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asai\"/>
    </mc:Choice>
  </mc:AlternateContent>
  <xr:revisionPtr revIDLastSave="0" documentId="13_ncr:1_{A5B5F43F-3C4A-458F-A825-7A9E1A9C67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des of Class 1,2,3,4,5" sheetId="3" r:id="rId1"/>
    <sheet name="Sheet2" sheetId="4" state="hidden" r:id="rId2"/>
    <sheet name="Sheet1" sheetId="2" state="hidden" r:id="rId3"/>
  </sheets>
  <definedNames>
    <definedName name="_xlnm._FilterDatabase" localSheetId="0" hidden="1">'Grades of Class 1,2,3,4,5'!$A$1:$H$335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W65" i="3" l="1"/>
  <c r="X65" i="3" s="1"/>
  <c r="W66" i="3"/>
  <c r="X66" i="3" s="1"/>
  <c r="W67" i="3"/>
  <c r="X67" i="3" s="1"/>
  <c r="W68" i="3"/>
  <c r="X68" i="3" s="1"/>
  <c r="W69" i="3"/>
  <c r="W64" i="3"/>
  <c r="X64" i="3" s="1"/>
  <c r="V50" i="3"/>
  <c r="W50" i="3" s="1"/>
  <c r="V51" i="3"/>
  <c r="W51" i="3" s="1"/>
  <c r="V52" i="3"/>
  <c r="W52" i="3" s="1"/>
  <c r="V53" i="3"/>
  <c r="W53" i="3" s="1"/>
  <c r="V54" i="3"/>
  <c r="V49" i="3"/>
  <c r="W49" i="3" s="1"/>
  <c r="W33" i="3"/>
  <c r="X33" i="3" s="1"/>
  <c r="W34" i="3"/>
  <c r="X34" i="3" s="1"/>
  <c r="W35" i="3"/>
  <c r="X35" i="3" s="1"/>
  <c r="W36" i="3"/>
  <c r="X36" i="3" s="1"/>
  <c r="W37" i="3"/>
  <c r="X37" i="3" s="1"/>
  <c r="W32" i="3"/>
  <c r="X32" i="3" s="1"/>
  <c r="V18" i="3"/>
  <c r="W18" i="3" s="1"/>
  <c r="V19" i="3"/>
  <c r="W19" i="3" s="1"/>
  <c r="V20" i="3"/>
  <c r="W20" i="3" s="1"/>
  <c r="V21" i="3"/>
  <c r="W21" i="3" s="1"/>
  <c r="V22" i="3"/>
  <c r="W22" i="3" s="1"/>
  <c r="V17" i="3"/>
  <c r="W17" i="3" s="1"/>
  <c r="X69" i="3" l="1"/>
  <c r="W54" i="3"/>
  <c r="W5" i="3" l="1"/>
  <c r="X5" i="3" s="1"/>
  <c r="W6" i="3"/>
  <c r="X6" i="3" s="1"/>
  <c r="W7" i="3"/>
  <c r="X7" i="3" s="1"/>
  <c r="W8" i="3"/>
  <c r="X8" i="3" s="1"/>
  <c r="W9" i="3"/>
  <c r="W4" i="3"/>
  <c r="X4" i="3" s="1"/>
  <c r="X9" i="3" l="1"/>
  <c r="K325" i="2"/>
  <c r="K320" i="2" l="1"/>
  <c r="K319" i="2"/>
  <c r="J318" i="2"/>
  <c r="J317" i="2"/>
  <c r="J319" i="2"/>
  <c r="K318" i="2"/>
  <c r="K317" i="2"/>
  <c r="J320" i="2" l="1"/>
  <c r="L320" i="2"/>
</calcChain>
</file>

<file path=xl/sharedStrings.xml><?xml version="1.0" encoding="utf-8"?>
<sst xmlns="http://schemas.openxmlformats.org/spreadsheetml/2006/main" count="3095" uniqueCount="292">
  <si>
    <t>Grand Total</t>
  </si>
  <si>
    <t>AB</t>
  </si>
  <si>
    <t>BB</t>
  </si>
  <si>
    <t>BC</t>
  </si>
  <si>
    <t>CC</t>
  </si>
  <si>
    <t>CD</t>
  </si>
  <si>
    <t>DD</t>
  </si>
  <si>
    <t>DE</t>
  </si>
  <si>
    <t>EE</t>
  </si>
  <si>
    <t>EX</t>
  </si>
  <si>
    <t>FF</t>
  </si>
  <si>
    <t>AA</t>
  </si>
  <si>
    <t>FE-I</t>
  </si>
  <si>
    <t>FE-II</t>
  </si>
  <si>
    <t>FE-III</t>
  </si>
  <si>
    <t>FE-IV</t>
  </si>
  <si>
    <t>FE-V</t>
  </si>
  <si>
    <t>FE-VI</t>
  </si>
  <si>
    <t>FE-VII</t>
  </si>
  <si>
    <t>FE-VIII</t>
  </si>
  <si>
    <t>FE-IX</t>
  </si>
  <si>
    <t>SHG</t>
  </si>
  <si>
    <t>RVP</t>
  </si>
  <si>
    <t>CPJ</t>
  </si>
  <si>
    <t>Class</t>
  </si>
  <si>
    <t>CLASS-4</t>
  </si>
  <si>
    <t>CLASS-3</t>
  </si>
  <si>
    <t>CLASS-2</t>
  </si>
  <si>
    <t>CLASS-1</t>
  </si>
  <si>
    <t>CLASS-5</t>
  </si>
  <si>
    <r>
      <rPr>
        <b/>
        <sz val="12"/>
        <color rgb="FFF4F4F4"/>
        <rFont val="Calibri"/>
        <family val="2"/>
        <scheme val="minor"/>
      </rPr>
      <t>Roll Number</t>
    </r>
  </si>
  <si>
    <r>
      <rPr>
        <b/>
        <sz val="12"/>
        <color rgb="FFF4F4F4"/>
        <rFont val="Calibri"/>
        <family val="2"/>
        <scheme val="minor"/>
      </rPr>
      <t>Candidate Name</t>
    </r>
  </si>
  <si>
    <t>AKANKSHA</t>
  </si>
  <si>
    <t>VAISHNAVI</t>
  </si>
  <si>
    <t>JUNAID</t>
  </si>
  <si>
    <t>FAYYAS</t>
  </si>
  <si>
    <t>SAKSHI</t>
  </si>
  <si>
    <t>HARSHWARDHAN</t>
  </si>
  <si>
    <t>MUKESH</t>
  </si>
  <si>
    <t>MAYUR</t>
  </si>
  <si>
    <t>ASHISH</t>
  </si>
  <si>
    <t>PRANEET</t>
  </si>
  <si>
    <t>PRAKASH</t>
  </si>
  <si>
    <t>RITESH</t>
  </si>
  <si>
    <t>ADITYA</t>
  </si>
  <si>
    <t>KULPREET</t>
  </si>
  <si>
    <t>QAZI</t>
  </si>
  <si>
    <t>KRISHNA</t>
  </si>
  <si>
    <t>RAMHARI</t>
  </si>
  <si>
    <t>MRUNAL</t>
  </si>
  <si>
    <t>RAM</t>
  </si>
  <si>
    <t>MOHAMMAD</t>
  </si>
  <si>
    <t>TAUHEED</t>
  </si>
  <si>
    <t>KHAN</t>
  </si>
  <si>
    <t>ABHISHEK</t>
  </si>
  <si>
    <t>DNYANESHWAR</t>
  </si>
  <si>
    <t>PRAVIN</t>
  </si>
  <si>
    <t>JAYANT</t>
  </si>
  <si>
    <t>GANESH</t>
  </si>
  <si>
    <t>MAYURI</t>
  </si>
  <si>
    <t>PRIYANKA</t>
  </si>
  <si>
    <t>MAHESH</t>
  </si>
  <si>
    <t>OM</t>
  </si>
  <si>
    <t>SURESH</t>
  </si>
  <si>
    <t>UMESH</t>
  </si>
  <si>
    <t>VIJAY</t>
  </si>
  <si>
    <t>ROHAN</t>
  </si>
  <si>
    <t>RUTUJA</t>
  </si>
  <si>
    <t>ATHARVA</t>
  </si>
  <si>
    <t>PRASHANT</t>
  </si>
  <si>
    <t>GAYATRI</t>
  </si>
  <si>
    <t>SHANTANU</t>
  </si>
  <si>
    <t>PRATIKSHA</t>
  </si>
  <si>
    <t>RAMKRISHNA</t>
  </si>
  <si>
    <t>SUPRIYA</t>
  </si>
  <si>
    <t>SHREYA</t>
  </si>
  <si>
    <t>ALPANA</t>
  </si>
  <si>
    <t>PURUSHOTTAM</t>
  </si>
  <si>
    <t>VISHAL</t>
  </si>
  <si>
    <t>SANDIP</t>
  </si>
  <si>
    <t>SAURABH</t>
  </si>
  <si>
    <t>BHAVESH</t>
  </si>
  <si>
    <t>SHIVRAJ</t>
  </si>
  <si>
    <t>ADINATH</t>
  </si>
  <si>
    <t>PRASHANSA</t>
  </si>
  <si>
    <t>ARYAN</t>
  </si>
  <si>
    <t>NIKITA</t>
  </si>
  <si>
    <t>SINGH</t>
  </si>
  <si>
    <t>KAVERI</t>
  </si>
  <si>
    <t>SACHIN</t>
  </si>
  <si>
    <t>TANISHKA</t>
  </si>
  <si>
    <t>SIDDHI</t>
  </si>
  <si>
    <t>KSHITISH</t>
  </si>
  <si>
    <t>MAHESHWARI</t>
  </si>
  <si>
    <t>SAUMYA</t>
  </si>
  <si>
    <t>TANVI</t>
  </si>
  <si>
    <t>AMIT</t>
  </si>
  <si>
    <t>PURVA</t>
  </si>
  <si>
    <t>SANSKRUTI</t>
  </si>
  <si>
    <t>POOJA</t>
  </si>
  <si>
    <t>MANSI</t>
  </si>
  <si>
    <t>SAGAR</t>
  </si>
  <si>
    <t>TEJAS</t>
  </si>
  <si>
    <t>RUPESH</t>
  </si>
  <si>
    <t>PARTH</t>
  </si>
  <si>
    <t>MEGHANA</t>
  </si>
  <si>
    <t>SHRADDHA</t>
  </si>
  <si>
    <t>SHRUTI</t>
  </si>
  <si>
    <t>DHANASHRI</t>
  </si>
  <si>
    <t>CHIRAG</t>
  </si>
  <si>
    <t>PRASAD</t>
  </si>
  <si>
    <t>LAXMI</t>
  </si>
  <si>
    <t>RAJWARDHAN</t>
  </si>
  <si>
    <t>TEJSWINI</t>
  </si>
  <si>
    <t>NANDKUMAR</t>
  </si>
  <si>
    <t>AKSHATSINGH</t>
  </si>
  <si>
    <t>NILAM</t>
  </si>
  <si>
    <t>SHEETAL</t>
  </si>
  <si>
    <t>RAHUL</t>
  </si>
  <si>
    <t>HARSHAL</t>
  </si>
  <si>
    <t>DEEPAK</t>
  </si>
  <si>
    <t>TANUJA</t>
  </si>
  <si>
    <t>UZAIR</t>
  </si>
  <si>
    <t>KRUSHNA</t>
  </si>
  <si>
    <t>KALYANI</t>
  </si>
  <si>
    <t>PRAKHAR</t>
  </si>
  <si>
    <t>SUMEDHA</t>
  </si>
  <si>
    <t>SHRIKANT</t>
  </si>
  <si>
    <t>JITENDRA</t>
  </si>
  <si>
    <t>AMRUTA</t>
  </si>
  <si>
    <t>SALMAN</t>
  </si>
  <si>
    <t>SHRUSHTI</t>
  </si>
  <si>
    <t>GIRISH</t>
  </si>
  <si>
    <t>TEJAL</t>
  </si>
  <si>
    <t>SHRADHA</t>
  </si>
  <si>
    <t>PRANJAL</t>
  </si>
  <si>
    <t>SHAILESH</t>
  </si>
  <si>
    <t>TUSHAR</t>
  </si>
  <si>
    <t>SNEHA</t>
  </si>
  <si>
    <t>ARATI</t>
  </si>
  <si>
    <t>PAYAL</t>
  </si>
  <si>
    <t>DISHA</t>
  </si>
  <si>
    <t>SHIVAM</t>
  </si>
  <si>
    <t>AYAN</t>
  </si>
  <si>
    <t>ANN</t>
  </si>
  <si>
    <t>DIPAK</t>
  </si>
  <si>
    <t>SUMIT</t>
  </si>
  <si>
    <t>FATIMA</t>
  </si>
  <si>
    <t>RANI</t>
  </si>
  <si>
    <t>DIVYA</t>
  </si>
  <si>
    <t>RUTURAJ</t>
  </si>
  <si>
    <t>ASHWINI</t>
  </si>
  <si>
    <t>RAJU</t>
  </si>
  <si>
    <t>MANGESH</t>
  </si>
  <si>
    <t>PRERNA</t>
  </si>
  <si>
    <t>SAYALI</t>
  </si>
  <si>
    <t>KRUTIKA</t>
  </si>
  <si>
    <t>CHAITRALI</t>
  </si>
  <si>
    <t>KARTIK</t>
  </si>
  <si>
    <t>VEDANT</t>
  </si>
  <si>
    <t>HIMANSHU</t>
  </si>
  <si>
    <t>SHUBHAM</t>
  </si>
  <si>
    <t>SHIVANSH</t>
  </si>
  <si>
    <t>ARYA</t>
  </si>
  <si>
    <t>YASH</t>
  </si>
  <si>
    <t>SAMRUDDHI</t>
  </si>
  <si>
    <t>RAJ</t>
  </si>
  <si>
    <t>PARIKSHIT</t>
  </si>
  <si>
    <t>ONKAR</t>
  </si>
  <si>
    <t>ROHIT</t>
  </si>
  <si>
    <t>ARTI</t>
  </si>
  <si>
    <t>ANJALI</t>
  </si>
  <si>
    <t>KAJAL</t>
  </si>
  <si>
    <t>TRUPTI</t>
  </si>
  <si>
    <t>SANDHYA</t>
  </si>
  <si>
    <t>SARA</t>
  </si>
  <si>
    <t>LOKESH</t>
  </si>
  <si>
    <t>OMKAR</t>
  </si>
  <si>
    <t>HARSH</t>
  </si>
  <si>
    <t>SNEHAL</t>
  </si>
  <si>
    <t>AAYUSH</t>
  </si>
  <si>
    <t>AJAY</t>
  </si>
  <si>
    <t>SARTHAK</t>
  </si>
  <si>
    <t>AARTI</t>
  </si>
  <si>
    <t>SUDARSHAN</t>
  </si>
  <si>
    <t>VAIBHAVI</t>
  </si>
  <si>
    <t>AAMER</t>
  </si>
  <si>
    <t>SANE</t>
  </si>
  <si>
    <t>MINAL</t>
  </si>
  <si>
    <t>DATTA</t>
  </si>
  <si>
    <t>VARSHA</t>
  </si>
  <si>
    <t>KAUTIK</t>
  </si>
  <si>
    <t>PRAJAKTA</t>
  </si>
  <si>
    <t>JAYESH</t>
  </si>
  <si>
    <t>PRATIK</t>
  </si>
  <si>
    <t>SHAMAL</t>
  </si>
  <si>
    <t>SANIKA</t>
  </si>
  <si>
    <t>KETAKI</t>
  </si>
  <si>
    <t>SOHAM</t>
  </si>
  <si>
    <t>SANKET</t>
  </si>
  <si>
    <t>KISHOR</t>
  </si>
  <si>
    <t>ABUZAR</t>
  </si>
  <si>
    <t>RENUKA</t>
  </si>
  <si>
    <t>ATUL</t>
  </si>
  <si>
    <t>TEJASWINI</t>
  </si>
  <si>
    <t>ANIS</t>
  </si>
  <si>
    <t>CHETAN</t>
  </si>
  <si>
    <t>BAISAKHI</t>
  </si>
  <si>
    <t>MANJIRI</t>
  </si>
  <si>
    <t>JAYASHRI</t>
  </si>
  <si>
    <t>SHUBHANGI</t>
  </si>
  <si>
    <t>VAISHALI</t>
  </si>
  <si>
    <t>VIKAS</t>
  </si>
  <si>
    <t>ANSH</t>
  </si>
  <si>
    <t>PALLAVI</t>
  </si>
  <si>
    <t>PRATHMESH</t>
  </si>
  <si>
    <t>ANURAG</t>
  </si>
  <si>
    <t>SUDHARSHAN</t>
  </si>
  <si>
    <t>HARISHCHANDRA</t>
  </si>
  <si>
    <t>AMAR</t>
  </si>
  <si>
    <t>TANISHA</t>
  </si>
  <si>
    <t>ISHWARI</t>
  </si>
  <si>
    <t>SUYOG</t>
  </si>
  <si>
    <t>AKSHAY</t>
  </si>
  <si>
    <t>SATTWIK</t>
  </si>
  <si>
    <t>SANIYA</t>
  </si>
  <si>
    <t>NEHA</t>
  </si>
  <si>
    <t>VIVIANA</t>
  </si>
  <si>
    <t>KSHITEEJ</t>
  </si>
  <si>
    <t>ATHARV</t>
  </si>
  <si>
    <t>ANOUSHKA</t>
  </si>
  <si>
    <t>LAVHU</t>
  </si>
  <si>
    <t>SHIVANI</t>
  </si>
  <si>
    <t>RAJESHWARI</t>
  </si>
  <si>
    <t>SURAJ</t>
  </si>
  <si>
    <t>GAURI</t>
  </si>
  <si>
    <t>AARA</t>
  </si>
  <si>
    <t>SHASHWAT</t>
  </si>
  <si>
    <t>SAMPAT</t>
  </si>
  <si>
    <t>KARAN</t>
  </si>
  <si>
    <t>MAROTI</t>
  </si>
  <si>
    <t>PRASENJEET</t>
  </si>
  <si>
    <t>VARDA</t>
  </si>
  <si>
    <t>SUJIT</t>
  </si>
  <si>
    <t>TRIVEN</t>
  </si>
  <si>
    <t>PRANALI</t>
  </si>
  <si>
    <t>SAMIKSHA</t>
  </si>
  <si>
    <t>VINAYAK</t>
  </si>
  <si>
    <t>SHIRISH</t>
  </si>
  <si>
    <t>ALAM</t>
  </si>
  <si>
    <t>PRATHAMESH</t>
  </si>
  <si>
    <t>MANDAR</t>
  </si>
  <si>
    <t>ZOHAIB</t>
  </si>
  <si>
    <t>SHREE</t>
  </si>
  <si>
    <t>JAGANNATH</t>
  </si>
  <si>
    <t>ANISH</t>
  </si>
  <si>
    <t>SANJANA</t>
  </si>
  <si>
    <t>HARSHADA</t>
  </si>
  <si>
    <t>KHIZER</t>
  </si>
  <si>
    <t>VIVEK</t>
  </si>
  <si>
    <t>SAHYADRI</t>
  </si>
  <si>
    <t>NIKUNJ</t>
  </si>
  <si>
    <t>NAMRATA</t>
  </si>
  <si>
    <t>SUKANYA</t>
  </si>
  <si>
    <t>Physics</t>
  </si>
  <si>
    <t>Chem</t>
  </si>
  <si>
    <t>Bio</t>
  </si>
  <si>
    <t>English</t>
  </si>
  <si>
    <t>Maths</t>
  </si>
  <si>
    <t>Total Pass</t>
  </si>
  <si>
    <t>Pass %</t>
  </si>
  <si>
    <t xml:space="preserve">Subject: Maths </t>
  </si>
  <si>
    <t>Subject: Physics</t>
  </si>
  <si>
    <t>Subject:-Chemistry</t>
  </si>
  <si>
    <t>Subject:-Biology</t>
  </si>
  <si>
    <t>Subject:-English</t>
  </si>
  <si>
    <t>Subjectwise Analysis</t>
  </si>
  <si>
    <t>Subject</t>
  </si>
  <si>
    <t>Chemistry</t>
  </si>
  <si>
    <t>Biology</t>
  </si>
  <si>
    <t>Number of Students</t>
  </si>
  <si>
    <t>MATHS</t>
  </si>
  <si>
    <t>CLASS 1</t>
  </si>
  <si>
    <t>CLASS 2</t>
  </si>
  <si>
    <t>CLASS 3</t>
  </si>
  <si>
    <t>CLASS 4</t>
  </si>
  <si>
    <t>CLASS 5</t>
  </si>
  <si>
    <t>PHYSICS</t>
  </si>
  <si>
    <t>CHEMISTRY</t>
  </si>
  <si>
    <t>BIOLOGY</t>
  </si>
  <si>
    <t>ENGLISH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</si>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</sst>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4F4F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2" fontId="9" fillId="8" borderId="10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2" fontId="9" fillId="9" borderId="10" xfId="0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2" fontId="9" fillId="5" borderId="10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10" borderId="3" xfId="0" applyFont="1" applyFill="1" applyBorder="1" applyAlignment="1">
      <alignment horizontal="left" vertical="center"/>
    </xf>
    <xf numFmtId="0" fontId="5" fillId="10" borderId="5" xfId="0" applyFont="1" applyFill="1" applyBorder="1" applyAlignment="1">
      <alignment horizontal="left" vertical="center"/>
    </xf>
    <xf numFmtId="0" fontId="5" fillId="10" borderId="6" xfId="0" applyFont="1" applyFill="1" applyBorder="1" applyAlignment="1">
      <alignment horizontal="left" vertical="center"/>
    </xf>
    <xf numFmtId="0" fontId="5" fillId="10" borderId="7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8" fillId="11" borderId="0" xfId="0" applyFont="1" applyFill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top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2" fontId="9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3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8" tint="0.79998168889431442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 Data.xlsx]Grades of Class 1,2,3,4,5!PivotTable1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'Grades of Class 1,2,3,4,5'!$K$2:$K$3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1,2,3,4,5'!$J$4:$J$9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1,2,3,4,5'!$K$4:$K$9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49F4-9929-AC0B08815272}"/>
            </c:ext>
          </c:extLst>
        </c:ser>
        <c:ser>
          <c:idx val="1"/>
          <c:order val="1"/>
          <c:tx>
            <c:strRef>
              <c:f>'Grades of Class 1,2,3,4,5'!$L$2:$L$3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1,2,3,4,5'!$J$4:$J$9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1,2,3,4,5'!$L$4:$L$9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49F4-9929-AC0B08815272}"/>
            </c:ext>
          </c:extLst>
        </c:ser>
        <c:ser>
          <c:idx val="2"/>
          <c:order val="2"/>
          <c:tx>
            <c:strRef>
              <c:f>'Grades of Class 1,2,3,4,5'!$M$2:$M$3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1,2,3,4,5'!$J$4:$J$9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1,2,3,4,5'!$M$4:$M$9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E-49F4-9929-AC0B08815272}"/>
            </c:ext>
          </c:extLst>
        </c:ser>
        <c:ser>
          <c:idx val="3"/>
          <c:order val="3"/>
          <c:tx>
            <c:strRef>
              <c:f>'Grades of Class 1,2,3,4,5'!$N$2:$N$3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1,2,3,4,5'!$J$4:$J$9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1,2,3,4,5'!$N$4:$N$9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1E-49F4-9929-AC0B08815272}"/>
            </c:ext>
          </c:extLst>
        </c:ser>
        <c:ser>
          <c:idx val="4"/>
          <c:order val="4"/>
          <c:tx>
            <c:strRef>
              <c:f>'Grades of Class 1,2,3,4,5'!$O$2:$O$3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1,2,3,4,5'!$J$4:$J$9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1,2,3,4,5'!$O$4:$O$9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1E-49F4-9929-AC0B08815272}"/>
            </c:ext>
          </c:extLst>
        </c:ser>
        <c:ser>
          <c:idx val="5"/>
          <c:order val="5"/>
          <c:tx>
            <c:strRef>
              <c:f>'Grades of Class 1,2,3,4,5'!$P$2:$P$3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1,2,3,4,5'!$J$4:$J$9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1,2,3,4,5'!$P$4:$P$9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1E-49F4-9929-AC0B08815272}"/>
            </c:ext>
          </c:extLst>
        </c:ser>
        <c:ser>
          <c:idx val="6"/>
          <c:order val="6"/>
          <c:tx>
            <c:strRef>
              <c:f>'Grades of Class 1,2,3,4,5'!$Q$2:$Q$3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1,2,3,4,5'!$J$4:$J$9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1,2,3,4,5'!$Q$4:$Q$9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1E-49F4-9929-AC0B08815272}"/>
            </c:ext>
          </c:extLst>
        </c:ser>
        <c:ser>
          <c:idx val="7"/>
          <c:order val="7"/>
          <c:tx>
            <c:strRef>
              <c:f>'Grades of Class 1,2,3,4,5'!$R$2:$R$3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1,2,3,4,5'!$J$4:$J$9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1,2,3,4,5'!$R$4:$R$9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1E-49F4-9929-AC0B08815272}"/>
            </c:ext>
          </c:extLst>
        </c:ser>
        <c:ser>
          <c:idx val="8"/>
          <c:order val="8"/>
          <c:tx>
            <c:strRef>
              <c:f>'Grades of Class 1,2,3,4,5'!$S$2:$S$3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1,2,3,4,5'!$J$4:$J$9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1,2,3,4,5'!$S$4:$S$9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1E-49F4-9929-AC0B08815272}"/>
            </c:ext>
          </c:extLst>
        </c:ser>
        <c:ser>
          <c:idx val="9"/>
          <c:order val="9"/>
          <c:tx>
            <c:strRef>
              <c:f>'Grades of Class 1,2,3,4,5'!$T$2:$T$3</c:f>
              <c:strCache>
                <c:ptCount val="1"/>
                <c:pt idx="0">
                  <c:v>EX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1,2,3,4,5'!$J$4:$J$9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1,2,3,4,5'!$T$4:$T$9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1E-49F4-9929-AC0B08815272}"/>
            </c:ext>
          </c:extLst>
        </c:ser>
        <c:ser>
          <c:idx val="10"/>
          <c:order val="10"/>
          <c:tx>
            <c:strRef>
              <c:f>'Grades of Class 1,2,3,4,5'!$U$2:$U$3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1,2,3,4,5'!$J$4:$J$9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1,2,3,4,5'!$U$4:$U$9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24</c:v>
                </c:pt>
                <c:pt idx="3">
                  <c:v>30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3-44C2-82BE-FF4A78DF58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57343183"/>
        <c:axId val="1057344623"/>
      </c:barChart>
      <c:catAx>
        <c:axId val="105734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44623"/>
        <c:crosses val="autoZero"/>
        <c:auto val="1"/>
        <c:lblAlgn val="ctr"/>
        <c:lblOffset val="100"/>
        <c:noMultiLvlLbl val="0"/>
      </c:catAx>
      <c:valAx>
        <c:axId val="105734462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573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5868187579216"/>
          <c:y val="2.993210848643918E-2"/>
          <c:w val="8.4287531806615787E-2"/>
          <c:h val="0.66457987751531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 Data.xlsx]Grades of Class 1,2,3,4,5!PivotTable2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'Grades of Class 1,2,3,4,5'!$K$15:$K$16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1,2,3,4,5'!$J$17:$J$22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1,2,3,4,5'!$K$17:$K$22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F-4FB0-A4B8-C543AEFC7ADA}"/>
            </c:ext>
          </c:extLst>
        </c:ser>
        <c:ser>
          <c:idx val="1"/>
          <c:order val="1"/>
          <c:tx>
            <c:strRef>
              <c:f>'Grades of Class 1,2,3,4,5'!$L$15:$L$16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1,2,3,4,5'!$J$17:$J$22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1,2,3,4,5'!$L$17:$L$22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F-4FB0-A4B8-C543AEFC7ADA}"/>
            </c:ext>
          </c:extLst>
        </c:ser>
        <c:ser>
          <c:idx val="2"/>
          <c:order val="2"/>
          <c:tx>
            <c:strRef>
              <c:f>'Grades of Class 1,2,3,4,5'!$M$15:$M$16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1,2,3,4,5'!$J$17:$J$22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1,2,3,4,5'!$M$17:$M$22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F-4FB0-A4B8-C543AEFC7ADA}"/>
            </c:ext>
          </c:extLst>
        </c:ser>
        <c:ser>
          <c:idx val="3"/>
          <c:order val="3"/>
          <c:tx>
            <c:strRef>
              <c:f>'Grades of Class 1,2,3,4,5'!$N$15:$N$16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1,2,3,4,5'!$J$17:$J$22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1,2,3,4,5'!$N$17:$N$22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9F-4FB0-A4B8-C543AEFC7ADA}"/>
            </c:ext>
          </c:extLst>
        </c:ser>
        <c:ser>
          <c:idx val="4"/>
          <c:order val="4"/>
          <c:tx>
            <c:strRef>
              <c:f>'Grades of Class 1,2,3,4,5'!$O$15:$O$16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1,2,3,4,5'!$J$17:$J$22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1,2,3,4,5'!$O$17:$O$22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9F-4FB0-A4B8-C543AEFC7ADA}"/>
            </c:ext>
          </c:extLst>
        </c:ser>
        <c:ser>
          <c:idx val="5"/>
          <c:order val="5"/>
          <c:tx>
            <c:strRef>
              <c:f>'Grades of Class 1,2,3,4,5'!$P$15:$P$16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1,2,3,4,5'!$J$17:$J$22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1,2,3,4,5'!$P$17:$P$22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9F-4FB0-A4B8-C543AEFC7ADA}"/>
            </c:ext>
          </c:extLst>
        </c:ser>
        <c:ser>
          <c:idx val="6"/>
          <c:order val="6"/>
          <c:tx>
            <c:strRef>
              <c:f>'Grades of Class 1,2,3,4,5'!$Q$15:$Q$16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1,2,3,4,5'!$J$17:$J$22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1,2,3,4,5'!$Q$17:$Q$22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9F-4FB0-A4B8-C543AEFC7ADA}"/>
            </c:ext>
          </c:extLst>
        </c:ser>
        <c:ser>
          <c:idx val="7"/>
          <c:order val="7"/>
          <c:tx>
            <c:strRef>
              <c:f>'Grades of Class 1,2,3,4,5'!$R$15:$R$16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1,2,3,4,5'!$J$17:$J$22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1,2,3,4,5'!$R$17:$R$22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11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9F-4FB0-A4B8-C543AEFC7ADA}"/>
            </c:ext>
          </c:extLst>
        </c:ser>
        <c:ser>
          <c:idx val="8"/>
          <c:order val="8"/>
          <c:tx>
            <c:strRef>
              <c:f>'Grades of Class 1,2,3,4,5'!$S$15:$S$16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1,2,3,4,5'!$J$17:$J$22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1,2,3,4,5'!$S$17:$S$22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15</c:v>
                </c:pt>
                <c:pt idx="3">
                  <c:v>7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9F-4FB0-A4B8-C543AEFC7ADA}"/>
            </c:ext>
          </c:extLst>
        </c:ser>
        <c:ser>
          <c:idx val="9"/>
          <c:order val="9"/>
          <c:tx>
            <c:strRef>
              <c:f>'Grades of Class 1,2,3,4,5'!$T$15:$T$16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1,2,3,4,5'!$J$17:$J$22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1,2,3,4,5'!$T$17:$T$22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11</c:v>
                </c:pt>
                <c:pt idx="3">
                  <c:v>21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9F-4FB0-A4B8-C543AEFC7A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56476863"/>
        <c:axId val="1156490303"/>
      </c:barChart>
      <c:catAx>
        <c:axId val="11564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90303"/>
        <c:crosses val="autoZero"/>
        <c:auto val="1"/>
        <c:lblAlgn val="ctr"/>
        <c:lblOffset val="100"/>
        <c:noMultiLvlLbl val="0"/>
      </c:catAx>
      <c:valAx>
        <c:axId val="11564903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564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76793248945152"/>
          <c:y val="8.1816127150772827E-2"/>
          <c:w val="9.3354430379746833E-2"/>
          <c:h val="0.88114683581219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 Data.xlsx]Grades of Class 1,2,3,4,5!PivotTable3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'Grades of Class 1,2,3,4,5'!$K$30:$K$31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1,2,3,4,5'!$J$32:$J$37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1,2,3,4,5'!$K$32:$K$37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E-4808-924B-7473C17ECB9E}"/>
            </c:ext>
          </c:extLst>
        </c:ser>
        <c:ser>
          <c:idx val="1"/>
          <c:order val="1"/>
          <c:tx>
            <c:strRef>
              <c:f>'Grades of Class 1,2,3,4,5'!$L$30:$L$31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1,2,3,4,5'!$J$32:$J$37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1,2,3,4,5'!$L$32:$L$37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E-4808-924B-7473C17ECB9E}"/>
            </c:ext>
          </c:extLst>
        </c:ser>
        <c:ser>
          <c:idx val="2"/>
          <c:order val="2"/>
          <c:tx>
            <c:strRef>
              <c:f>'Grades of Class 1,2,3,4,5'!$M$30:$M$31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1,2,3,4,5'!$J$32:$J$37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1,2,3,4,5'!$M$32:$M$37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E-4808-924B-7473C17ECB9E}"/>
            </c:ext>
          </c:extLst>
        </c:ser>
        <c:ser>
          <c:idx val="3"/>
          <c:order val="3"/>
          <c:tx>
            <c:strRef>
              <c:f>'Grades of Class 1,2,3,4,5'!$N$30:$N$31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1,2,3,4,5'!$J$32:$J$37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1,2,3,4,5'!$N$32:$N$37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E-4808-924B-7473C17ECB9E}"/>
            </c:ext>
          </c:extLst>
        </c:ser>
        <c:ser>
          <c:idx val="4"/>
          <c:order val="4"/>
          <c:tx>
            <c:strRef>
              <c:f>'Grades of Class 1,2,3,4,5'!$O$30:$O$31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1,2,3,4,5'!$J$32:$J$37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1,2,3,4,5'!$O$32:$O$37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11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E-4808-924B-7473C17ECB9E}"/>
            </c:ext>
          </c:extLst>
        </c:ser>
        <c:ser>
          <c:idx val="5"/>
          <c:order val="5"/>
          <c:tx>
            <c:strRef>
              <c:f>'Grades of Class 1,2,3,4,5'!$P$30:$P$31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1,2,3,4,5'!$J$32:$J$37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1,2,3,4,5'!$P$32:$P$37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E-4808-924B-7473C17ECB9E}"/>
            </c:ext>
          </c:extLst>
        </c:ser>
        <c:ser>
          <c:idx val="6"/>
          <c:order val="6"/>
          <c:tx>
            <c:strRef>
              <c:f>'Grades of Class 1,2,3,4,5'!$Q$30:$Q$31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1,2,3,4,5'!$J$32:$J$37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1,2,3,4,5'!$Q$32:$Q$37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E-4808-924B-7473C17ECB9E}"/>
            </c:ext>
          </c:extLst>
        </c:ser>
        <c:ser>
          <c:idx val="7"/>
          <c:order val="7"/>
          <c:tx>
            <c:strRef>
              <c:f>'Grades of Class 1,2,3,4,5'!$R$30:$R$31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1,2,3,4,5'!$J$32:$J$37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1,2,3,4,5'!$R$32:$R$37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E-4808-924B-7473C17ECB9E}"/>
            </c:ext>
          </c:extLst>
        </c:ser>
        <c:ser>
          <c:idx val="8"/>
          <c:order val="8"/>
          <c:tx>
            <c:strRef>
              <c:f>'Grades of Class 1,2,3,4,5'!$S$30:$S$31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1,2,3,4,5'!$J$32:$J$37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1,2,3,4,5'!$S$32:$S$37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E-4808-924B-7473C17ECB9E}"/>
            </c:ext>
          </c:extLst>
        </c:ser>
        <c:ser>
          <c:idx val="9"/>
          <c:order val="9"/>
          <c:tx>
            <c:strRef>
              <c:f>'Grades of Class 1,2,3,4,5'!$T$30:$T$31</c:f>
              <c:strCache>
                <c:ptCount val="1"/>
                <c:pt idx="0">
                  <c:v>EX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1,2,3,4,5'!$J$32:$J$37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1,2,3,4,5'!$T$32:$T$37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E-4808-924B-7473C17ECB9E}"/>
            </c:ext>
          </c:extLst>
        </c:ser>
        <c:ser>
          <c:idx val="10"/>
          <c:order val="10"/>
          <c:tx>
            <c:strRef>
              <c:f>'Grades of Class 1,2,3,4,5'!$U$30:$U$31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1,2,3,4,5'!$J$32:$J$37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1,2,3,4,5'!$U$32:$U$37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4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FE-4808-924B-7473C17ECB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54345423"/>
        <c:axId val="1054347343"/>
      </c:barChart>
      <c:catAx>
        <c:axId val="105434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47343"/>
        <c:crosses val="autoZero"/>
        <c:auto val="1"/>
        <c:lblAlgn val="ctr"/>
        <c:lblOffset val="100"/>
        <c:noMultiLvlLbl val="0"/>
      </c:catAx>
      <c:valAx>
        <c:axId val="10543473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5434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617048346055984"/>
          <c:y val="6.9193961319945582E-2"/>
          <c:w val="8.110687022900763E-2"/>
          <c:h val="0.81656670987379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 Data.xlsx]Grades of Class 1,2,3,4,5!PivotTable4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'Grades of Class 1,2,3,4,5'!$K$47:$K$48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1,2,3,4,5'!$J$49:$J$54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1,2,3,4,5'!$K$49:$K$54</c:f>
              <c:numCache>
                <c:formatCode>General</c:formatCode>
                <c:ptCount val="5"/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4-4943-9A5A-ACD5EEC98EBE}"/>
            </c:ext>
          </c:extLst>
        </c:ser>
        <c:ser>
          <c:idx val="1"/>
          <c:order val="1"/>
          <c:tx>
            <c:strRef>
              <c:f>'Grades of Class 1,2,3,4,5'!$L$47:$L$48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1,2,3,4,5'!$J$49:$J$54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1,2,3,4,5'!$L$49:$L$54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4-4943-9A5A-ACD5EEC98EBE}"/>
            </c:ext>
          </c:extLst>
        </c:ser>
        <c:ser>
          <c:idx val="2"/>
          <c:order val="2"/>
          <c:tx>
            <c:strRef>
              <c:f>'Grades of Class 1,2,3,4,5'!$M$47:$M$48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1,2,3,4,5'!$J$49:$J$54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1,2,3,4,5'!$M$49:$M$54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4-4943-9A5A-ACD5EEC98EBE}"/>
            </c:ext>
          </c:extLst>
        </c:ser>
        <c:ser>
          <c:idx val="3"/>
          <c:order val="3"/>
          <c:tx>
            <c:strRef>
              <c:f>'Grades of Class 1,2,3,4,5'!$N$47:$N$48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1,2,3,4,5'!$J$49:$J$54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1,2,3,4,5'!$N$49:$N$54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4-4943-9A5A-ACD5EEC98EBE}"/>
            </c:ext>
          </c:extLst>
        </c:ser>
        <c:ser>
          <c:idx val="4"/>
          <c:order val="4"/>
          <c:tx>
            <c:strRef>
              <c:f>'Grades of Class 1,2,3,4,5'!$O$47:$O$48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1,2,3,4,5'!$J$49:$J$54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1,2,3,4,5'!$O$49:$O$54</c:f>
              <c:numCache>
                <c:formatCode>General</c:formatCode>
                <c:ptCount val="5"/>
                <c:pt idx="0">
                  <c:v>12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4-4943-9A5A-ACD5EEC98EBE}"/>
            </c:ext>
          </c:extLst>
        </c:ser>
        <c:ser>
          <c:idx val="5"/>
          <c:order val="5"/>
          <c:tx>
            <c:strRef>
              <c:f>'Grades of Class 1,2,3,4,5'!$P$47:$P$48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1,2,3,4,5'!$J$49:$J$54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1,2,3,4,5'!$P$49:$P$54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94-4943-9A5A-ACD5EEC98EBE}"/>
            </c:ext>
          </c:extLst>
        </c:ser>
        <c:ser>
          <c:idx val="6"/>
          <c:order val="6"/>
          <c:tx>
            <c:strRef>
              <c:f>'Grades of Class 1,2,3,4,5'!$Q$47:$Q$48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1,2,3,4,5'!$J$49:$J$54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1,2,3,4,5'!$Q$49:$Q$54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94-4943-9A5A-ACD5EEC98EBE}"/>
            </c:ext>
          </c:extLst>
        </c:ser>
        <c:ser>
          <c:idx val="7"/>
          <c:order val="7"/>
          <c:tx>
            <c:strRef>
              <c:f>'Grades of Class 1,2,3,4,5'!$R$47:$R$48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1,2,3,4,5'!$J$49:$J$54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1,2,3,4,5'!$R$49:$R$54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94-4943-9A5A-ACD5EEC98EBE}"/>
            </c:ext>
          </c:extLst>
        </c:ser>
        <c:ser>
          <c:idx val="8"/>
          <c:order val="8"/>
          <c:tx>
            <c:strRef>
              <c:f>'Grades of Class 1,2,3,4,5'!$S$47:$S$48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1,2,3,4,5'!$J$49:$J$54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1,2,3,4,5'!$S$49:$S$54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13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94-4943-9A5A-ACD5EEC98EBE}"/>
            </c:ext>
          </c:extLst>
        </c:ser>
        <c:ser>
          <c:idx val="9"/>
          <c:order val="9"/>
          <c:tx>
            <c:strRef>
              <c:f>'Grades of Class 1,2,3,4,5'!$T$47:$T$48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1,2,3,4,5'!$J$49:$J$54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1,2,3,4,5'!$T$49:$T$54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94-4943-9A5A-ACD5EEC98E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99035647"/>
        <c:axId val="1299051967"/>
      </c:barChart>
      <c:catAx>
        <c:axId val="129903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51967"/>
        <c:crosses val="autoZero"/>
        <c:auto val="1"/>
        <c:lblAlgn val="ctr"/>
        <c:lblOffset val="100"/>
        <c:noMultiLvlLbl val="0"/>
      </c:catAx>
      <c:valAx>
        <c:axId val="12990519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9903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506377551020413"/>
          <c:y val="7.2055636940731235E-2"/>
          <c:w val="6.2181122448979595E-2"/>
          <c:h val="0.8510433833852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 Data.xlsx]Grades of Class 1,2,3,4,5!PivotTable5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'Grades of Class 1,2,3,4,5'!$K$62:$K$63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1,2,3,4,5'!$J$64:$J$69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1,2,3,4,5'!$K$64:$K$69</c:f>
              <c:numCache>
                <c:formatCode>General</c:formatCode>
                <c:ptCount val="5"/>
                <c:pt idx="0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4566-B7C6-AEE41D3E5DFC}"/>
            </c:ext>
          </c:extLst>
        </c:ser>
        <c:ser>
          <c:idx val="1"/>
          <c:order val="1"/>
          <c:tx>
            <c:strRef>
              <c:f>'Grades of Class 1,2,3,4,5'!$L$62:$L$63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1,2,3,4,5'!$J$64:$J$69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1,2,3,4,5'!$L$64:$L$69</c:f>
              <c:numCache>
                <c:formatCode>General</c:formatCode>
                <c:ptCount val="5"/>
                <c:pt idx="2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4566-B7C6-AEE41D3E5DFC}"/>
            </c:ext>
          </c:extLst>
        </c:ser>
        <c:ser>
          <c:idx val="2"/>
          <c:order val="2"/>
          <c:tx>
            <c:strRef>
              <c:f>'Grades of Class 1,2,3,4,5'!$M$62:$M$63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1,2,3,4,5'!$J$64:$J$69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1,2,3,4,5'!$M$64:$M$69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7-4566-B7C6-AEE41D3E5DFC}"/>
            </c:ext>
          </c:extLst>
        </c:ser>
        <c:ser>
          <c:idx val="3"/>
          <c:order val="3"/>
          <c:tx>
            <c:strRef>
              <c:f>'Grades of Class 1,2,3,4,5'!$N$62:$N$63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1,2,3,4,5'!$J$64:$J$69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1,2,3,4,5'!$N$64:$N$69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B7-4566-B7C6-AEE41D3E5DFC}"/>
            </c:ext>
          </c:extLst>
        </c:ser>
        <c:ser>
          <c:idx val="4"/>
          <c:order val="4"/>
          <c:tx>
            <c:strRef>
              <c:f>'Grades of Class 1,2,3,4,5'!$O$62:$O$63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1,2,3,4,5'!$J$64:$J$69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1,2,3,4,5'!$O$64:$O$69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B7-4566-B7C6-AEE41D3E5DFC}"/>
            </c:ext>
          </c:extLst>
        </c:ser>
        <c:ser>
          <c:idx val="5"/>
          <c:order val="5"/>
          <c:tx>
            <c:strRef>
              <c:f>'Grades of Class 1,2,3,4,5'!$P$62:$P$63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1,2,3,4,5'!$J$64:$J$69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1,2,3,4,5'!$P$64:$P$69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B7-4566-B7C6-AEE41D3E5DFC}"/>
            </c:ext>
          </c:extLst>
        </c:ser>
        <c:ser>
          <c:idx val="6"/>
          <c:order val="6"/>
          <c:tx>
            <c:strRef>
              <c:f>'Grades of Class 1,2,3,4,5'!$Q$62:$Q$63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1,2,3,4,5'!$J$64:$J$69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1,2,3,4,5'!$Q$64:$Q$69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B7-4566-B7C6-AEE41D3E5DFC}"/>
            </c:ext>
          </c:extLst>
        </c:ser>
        <c:ser>
          <c:idx val="7"/>
          <c:order val="7"/>
          <c:tx>
            <c:strRef>
              <c:f>'Grades of Class 1,2,3,4,5'!$R$62:$R$63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1,2,3,4,5'!$J$64:$J$69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1,2,3,4,5'!$R$64:$R$69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B7-4566-B7C6-AEE41D3E5DFC}"/>
            </c:ext>
          </c:extLst>
        </c:ser>
        <c:ser>
          <c:idx val="8"/>
          <c:order val="8"/>
          <c:tx>
            <c:strRef>
              <c:f>'Grades of Class 1,2,3,4,5'!$S$62:$S$63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1,2,3,4,5'!$J$64:$J$69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1,2,3,4,5'!$S$64:$S$69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B7-4566-B7C6-AEE41D3E5DFC}"/>
            </c:ext>
          </c:extLst>
        </c:ser>
        <c:ser>
          <c:idx val="9"/>
          <c:order val="9"/>
          <c:tx>
            <c:strRef>
              <c:f>'Grades of Class 1,2,3,4,5'!$T$62:$T$63</c:f>
              <c:strCache>
                <c:ptCount val="1"/>
                <c:pt idx="0">
                  <c:v>EX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1,2,3,4,5'!$J$64:$J$69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1,2,3,4,5'!$T$64:$T$69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B7-4566-B7C6-AEE41D3E5DFC}"/>
            </c:ext>
          </c:extLst>
        </c:ser>
        <c:ser>
          <c:idx val="10"/>
          <c:order val="10"/>
          <c:tx>
            <c:strRef>
              <c:f>'Grades of Class 1,2,3,4,5'!$U$62:$U$63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1,2,3,4,5'!$J$64:$J$69</c:f>
              <c:strCache>
                <c:ptCount val="5"/>
                <c:pt idx="0">
                  <c:v>CLASS-1</c:v>
                </c:pt>
                <c:pt idx="1">
                  <c:v>CLASS-2</c:v>
                </c:pt>
                <c:pt idx="2">
                  <c:v>CLASS-3</c:v>
                </c:pt>
                <c:pt idx="3">
                  <c:v>CLASS-4</c:v>
                </c:pt>
                <c:pt idx="4">
                  <c:v>CLASS-5</c:v>
                </c:pt>
              </c:strCache>
            </c:strRef>
          </c:cat>
          <c:val>
            <c:numRef>
              <c:f>'Grades of Class 1,2,3,4,5'!$U$64:$U$69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5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B7-4566-B7C6-AEE41D3E5D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97383199"/>
        <c:axId val="1297389919"/>
      </c:barChart>
      <c:catAx>
        <c:axId val="1297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89919"/>
        <c:crosses val="autoZero"/>
        <c:auto val="1"/>
        <c:lblAlgn val="ctr"/>
        <c:lblOffset val="100"/>
        <c:noMultiLvlLbl val="0"/>
      </c:catAx>
      <c:valAx>
        <c:axId val="12973899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9738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22641509433965"/>
          <c:y val="0.10230611294555922"/>
          <c:w val="9.1194968553459113E-2"/>
          <c:h val="0.80882828154545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'Grades of Class 1,2,3,4,5'!$AK$4</c:f>
              <c:strCache>
                <c:ptCount val="1"/>
                <c:pt idx="0">
                  <c:v>Total Pass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'Grades of Class 1,2,3,4,5'!$AJ$5:$AJ$9</c:f>
              <c:strCache>
                <c:ptCount val="5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4">
                  <c:v>English</c:v>
                </c:pt>
              </c:strCache>
            </c:strRef>
          </c:cat>
          <c:val>
            <c:numRef>
              <c:f>'Grades of Class 1,2,3,4,5'!$AK$5:$AK$9</c:f>
              <c:numCache>
                <c:formatCode>General</c:formatCode>
                <c:ptCount val="5"/>
                <c:pt idx="0">
                  <c:v>200</c:v>
                </c:pt>
                <c:pt idx="1">
                  <c:v>257</c:v>
                </c:pt>
                <c:pt idx="2">
                  <c:v>282</c:v>
                </c:pt>
                <c:pt idx="3">
                  <c:v>307</c:v>
                </c:pt>
                <c:pt idx="4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8-449D-BC89-EE1989F7AB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23619887"/>
        <c:axId val="1423603567"/>
      </c:barChart>
      <c:catAx>
        <c:axId val="14236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03567"/>
        <c:crosses val="autoZero"/>
        <c:auto val="1"/>
        <c:lblAlgn val="ctr"/>
        <c:lblOffset val="100"/>
        <c:noMultiLvlLbl val="0"/>
      </c:catAx>
      <c:valAx>
        <c:axId val="14236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1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Classwise</a:t>
            </a:r>
            <a:r>
              <a:rPr lang="en-IN" baseline="0"/>
              <a:t> Subject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MATHS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Sheet2!$I$2:$I$7</c15:sqref>
                  </c15:fullRef>
                </c:ext>
              </c:extLst>
              <c:f>Sheet2!$I$2:$I$6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CLASS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Sheet2!$J$2:$J$7</c15:sqref>
                  </c15:fullRef>
                </c:ext>
              </c:extLst>
              <c:f>Sheet2!$J$2:$J$6</c:f>
              <c:numCache>
                <c:formatCode>General</c:formatCode>
                <c:ptCount val="5"/>
                <c:pt idx="0">
                  <c:v>39</c:v>
                </c:pt>
                <c:pt idx="1">
                  <c:v>41</c:v>
                </c:pt>
                <c:pt idx="2">
                  <c:v>45</c:v>
                </c:pt>
                <c:pt idx="3">
                  <c:v>37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5-4122-A4D3-5B8CFDFDB272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PHYSICS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Sheet2!$I$2:$I$7</c15:sqref>
                  </c15:fullRef>
                </c:ext>
              </c:extLst>
              <c:f>Sheet2!$I$2:$I$6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CLASS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Sheet2!$K$2:$K$7</c15:sqref>
                  </c15:fullRef>
                </c:ext>
              </c:extLst>
              <c:f>Sheet2!$K$2:$K$6</c:f>
              <c:numCache>
                <c:formatCode>General</c:formatCode>
                <c:ptCount val="5"/>
                <c:pt idx="0">
                  <c:v>52</c:v>
                </c:pt>
                <c:pt idx="1">
                  <c:v>53</c:v>
                </c:pt>
                <c:pt idx="2">
                  <c:v>58</c:v>
                </c:pt>
                <c:pt idx="3">
                  <c:v>46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5-4122-A4D3-5B8CFDFDB272}"/>
            </c:ext>
          </c:extLst>
        </c:ser>
        <c:ser>
          <c:idx val="2"/>
          <c:order val="2"/>
          <c:tx>
            <c:strRef>
              <c:f>Sheet2!$L$1</c:f>
              <c:strCache>
                <c:ptCount val="1"/>
                <c:pt idx="0">
                  <c:v>CHEMISTRY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Sheet2!$I$2:$I$7</c15:sqref>
                  </c15:fullRef>
                </c:ext>
              </c:extLst>
              <c:f>Sheet2!$I$2:$I$6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CLASS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Sheet2!$L$2:$L$7</c15:sqref>
                  </c15:fullRef>
                </c:ext>
              </c:extLst>
              <c:f>Sheet2!$L$2:$L$6</c:f>
              <c:numCache>
                <c:formatCode>General</c:formatCode>
                <c:ptCount val="5"/>
                <c:pt idx="0">
                  <c:v>54</c:v>
                </c:pt>
                <c:pt idx="1">
                  <c:v>51</c:v>
                </c:pt>
                <c:pt idx="2">
                  <c:v>65</c:v>
                </c:pt>
                <c:pt idx="3">
                  <c:v>55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5-4122-A4D3-5B8CFDFDB272}"/>
            </c:ext>
          </c:extLst>
        </c:ser>
        <c:ser>
          <c:idx val="3"/>
          <c:order val="3"/>
          <c:tx>
            <c:strRef>
              <c:f>Sheet2!$M$1</c:f>
              <c:strCache>
                <c:ptCount val="1"/>
                <c:pt idx="0">
                  <c:v>BIOLOGY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Sheet2!$I$2:$I$7</c15:sqref>
                  </c15:fullRef>
                </c:ext>
              </c:extLst>
              <c:f>Sheet2!$I$2:$I$6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CLASS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Sheet2!$M$2:$M$7</c15:sqref>
                  </c15:fullRef>
                </c:ext>
              </c:extLst>
              <c:f>Sheet2!$M$2:$M$6</c:f>
              <c:numCache>
                <c:formatCode>General</c:formatCode>
                <c:ptCount val="5"/>
                <c:pt idx="0">
                  <c:v>61</c:v>
                </c:pt>
                <c:pt idx="1">
                  <c:v>61</c:v>
                </c:pt>
                <c:pt idx="2">
                  <c:v>66</c:v>
                </c:pt>
                <c:pt idx="3">
                  <c:v>58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5-4122-A4D3-5B8CFDFDB272}"/>
            </c:ext>
          </c:extLst>
        </c:ser>
        <c:ser>
          <c:idx val="4"/>
          <c:order val="4"/>
          <c:tx>
            <c:strRef>
              <c:f>Sheet2!$N$1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Sheet2!$I$2:$I$7</c15:sqref>
                  </c15:fullRef>
                </c:ext>
              </c:extLst>
              <c:f>Sheet2!$I$2:$I$6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CLASS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Sheet2!$N$2:$N$7</c15:sqref>
                  </c15:fullRef>
                </c:ext>
              </c:extLst>
              <c:f>Sheet2!$N$2:$N$6</c:f>
              <c:numCache>
                <c:formatCode>General</c:formatCode>
                <c:ptCount val="5"/>
                <c:pt idx="0">
                  <c:v>55</c:v>
                </c:pt>
                <c:pt idx="1">
                  <c:v>56</c:v>
                </c:pt>
                <c:pt idx="2">
                  <c:v>64</c:v>
                </c:pt>
                <c:pt idx="3">
                  <c:v>51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5-4122-A4D3-5B8CFDFDB2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9987136"/>
        <c:axId val="599996736"/>
      </c:barChart>
      <c:catAx>
        <c:axId val="5999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96736"/>
        <c:crosses val="autoZero"/>
        <c:auto val="1"/>
        <c:lblAlgn val="ctr"/>
        <c:lblOffset val="100"/>
        <c:noMultiLvlLbl val="0"/>
      </c:catAx>
      <c:valAx>
        <c:axId val="5999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7136"/>
        <c:crosses val="autoZero"/>
        <c:crossBetween val="between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Subjectwise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 Pass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Sheet2!$B$4:$B$8</c:f>
              <c:strCache>
                <c:ptCount val="5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4">
                  <c:v>English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5"/>
                <c:pt idx="0">
                  <c:v>200</c:v>
                </c:pt>
                <c:pt idx="1">
                  <c:v>257</c:v>
                </c:pt>
                <c:pt idx="2">
                  <c:v>282</c:v>
                </c:pt>
                <c:pt idx="3">
                  <c:v>307</c:v>
                </c:pt>
                <c:pt idx="4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A-4CBF-9044-6F6883547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7335023"/>
        <c:axId val="1057334543"/>
      </c:barChart>
      <c:catAx>
        <c:axId val="10573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34543"/>
        <c:crosses val="autoZero"/>
        <c:auto val="1"/>
        <c:lblAlgn val="ctr"/>
        <c:lblOffset val="100"/>
        <c:noMultiLvlLbl val="0"/>
      </c:catAx>
      <c:valAx>
        <c:axId val="10573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3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Classwise</a:t>
            </a:r>
            <a:r>
              <a:rPr lang="en-IN" baseline="0"/>
              <a:t> Subject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MATHS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Sheet2!$I$2:$I$7</c15:sqref>
                  </c15:fullRef>
                </c:ext>
              </c:extLst>
              <c:f>Sheet2!$I$2:$I$6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CLASS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Sheet2!$J$2:$J$7</c15:sqref>
                  </c15:fullRef>
                </c:ext>
              </c:extLst>
              <c:f>Sheet2!$J$2:$J$6</c:f>
              <c:numCache>
                <c:formatCode>General</c:formatCode>
                <c:ptCount val="5"/>
                <c:pt idx="0">
                  <c:v>39</c:v>
                </c:pt>
                <c:pt idx="1">
                  <c:v>41</c:v>
                </c:pt>
                <c:pt idx="2">
                  <c:v>45</c:v>
                </c:pt>
                <c:pt idx="3">
                  <c:v>37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7-49F6-AB4E-6B5FF6438A5B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PHYSICS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Sheet2!$I$2:$I$7</c15:sqref>
                  </c15:fullRef>
                </c:ext>
              </c:extLst>
              <c:f>Sheet2!$I$2:$I$6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CLASS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Sheet2!$K$2:$K$7</c15:sqref>
                  </c15:fullRef>
                </c:ext>
              </c:extLst>
              <c:f>Sheet2!$K$2:$K$6</c:f>
              <c:numCache>
                <c:formatCode>General</c:formatCode>
                <c:ptCount val="5"/>
                <c:pt idx="0">
                  <c:v>52</c:v>
                </c:pt>
                <c:pt idx="1">
                  <c:v>53</c:v>
                </c:pt>
                <c:pt idx="2">
                  <c:v>58</c:v>
                </c:pt>
                <c:pt idx="3">
                  <c:v>46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7-49F6-AB4E-6B5FF6438A5B}"/>
            </c:ext>
          </c:extLst>
        </c:ser>
        <c:ser>
          <c:idx val="2"/>
          <c:order val="2"/>
          <c:tx>
            <c:strRef>
              <c:f>Sheet2!$L$1</c:f>
              <c:strCache>
                <c:ptCount val="1"/>
                <c:pt idx="0">
                  <c:v>CHEMISTRY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Sheet2!$I$2:$I$7</c15:sqref>
                  </c15:fullRef>
                </c:ext>
              </c:extLst>
              <c:f>Sheet2!$I$2:$I$6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CLASS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Sheet2!$L$2:$L$7</c15:sqref>
                  </c15:fullRef>
                </c:ext>
              </c:extLst>
              <c:f>Sheet2!$L$2:$L$6</c:f>
              <c:numCache>
                <c:formatCode>General</c:formatCode>
                <c:ptCount val="5"/>
                <c:pt idx="0">
                  <c:v>54</c:v>
                </c:pt>
                <c:pt idx="1">
                  <c:v>51</c:v>
                </c:pt>
                <c:pt idx="2">
                  <c:v>65</c:v>
                </c:pt>
                <c:pt idx="3">
                  <c:v>55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7-49F6-AB4E-6B5FF6438A5B}"/>
            </c:ext>
          </c:extLst>
        </c:ser>
        <c:ser>
          <c:idx val="3"/>
          <c:order val="3"/>
          <c:tx>
            <c:strRef>
              <c:f>Sheet2!$M$1</c:f>
              <c:strCache>
                <c:ptCount val="1"/>
                <c:pt idx="0">
                  <c:v>BIOLOGY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Sheet2!$I$2:$I$7</c15:sqref>
                  </c15:fullRef>
                </c:ext>
              </c:extLst>
              <c:f>Sheet2!$I$2:$I$6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CLASS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Sheet2!$M$2:$M$7</c15:sqref>
                  </c15:fullRef>
                </c:ext>
              </c:extLst>
              <c:f>Sheet2!$M$2:$M$6</c:f>
              <c:numCache>
                <c:formatCode>General</c:formatCode>
                <c:ptCount val="5"/>
                <c:pt idx="0">
                  <c:v>61</c:v>
                </c:pt>
                <c:pt idx="1">
                  <c:v>61</c:v>
                </c:pt>
                <c:pt idx="2">
                  <c:v>66</c:v>
                </c:pt>
                <c:pt idx="3">
                  <c:v>58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57-49F6-AB4E-6B5FF6438A5B}"/>
            </c:ext>
          </c:extLst>
        </c:ser>
        <c:ser>
          <c:idx val="4"/>
          <c:order val="4"/>
          <c:tx>
            <c:strRef>
              <c:f>Sheet2!$N$1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Sheet2!$I$2:$I$7</c15:sqref>
                  </c15:fullRef>
                </c:ext>
              </c:extLst>
              <c:f>Sheet2!$I$2:$I$6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CLASS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Sheet2!$N$2:$N$7</c15:sqref>
                  </c15:fullRef>
                </c:ext>
              </c:extLst>
              <c:f>Sheet2!$N$2:$N$6</c:f>
              <c:numCache>
                <c:formatCode>General</c:formatCode>
                <c:ptCount val="5"/>
                <c:pt idx="0">
                  <c:v>55</c:v>
                </c:pt>
                <c:pt idx="1">
                  <c:v>56</c:v>
                </c:pt>
                <c:pt idx="2">
                  <c:v>64</c:v>
                </c:pt>
                <c:pt idx="3">
                  <c:v>51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7-49F6-AB4E-6B5FF6438A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9987136"/>
        <c:axId val="599996736"/>
      </c:barChart>
      <c:catAx>
        <c:axId val="5999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96736"/>
        <c:crosses val="autoZero"/>
        <c:auto val="1"/>
        <c:lblAlgn val="ctr"/>
        <c:lblOffset val="100"/>
        <c:noMultiLvlLbl val="0"/>
      </c:catAx>
      <c:valAx>
        <c:axId val="5999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87136"/>
        <c:crosses val="autoZero"/>
        <c:crossBetween val="between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373380</xdr:colOff>
      <xdr:row>0</xdr:row>
      <xdr:rowOff>0</xdr:rowOff>
    </xdr:from>
    <xdr:to>
      <xdr:col>32</xdr:col>
      <xdr:colOff>556260</xdr:colOff>
      <xdr:row>12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422EE7-0674-1561-4639-1E7C9C6D8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373380</xdr:colOff>
      <xdr:row>12</xdr:row>
      <xdr:rowOff>129540</xdr:rowOff>
    </xdr:from>
    <xdr:to>
      <xdr:col>32</xdr:col>
      <xdr:colOff>563880</xdr:colOff>
      <xdr:row>27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7BA184-82C2-6DFE-7DB8-F96289A11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388620</xdr:colOff>
      <xdr:row>27</xdr:row>
      <xdr:rowOff>121920</xdr:rowOff>
    </xdr:from>
    <xdr:to>
      <xdr:col>32</xdr:col>
      <xdr:colOff>548640</xdr:colOff>
      <xdr:row>44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508965-C5D7-8DB9-3315-A9EEACDCD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388620</xdr:colOff>
      <xdr:row>44</xdr:row>
      <xdr:rowOff>129540</xdr:rowOff>
    </xdr:from>
    <xdr:to>
      <xdr:col>32</xdr:col>
      <xdr:colOff>533400</xdr:colOff>
      <xdr:row>58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30C569-FAA5-F036-1E7A-2A54102E5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388620</xdr:colOff>
      <xdr:row>59</xdr:row>
      <xdr:rowOff>15240</xdr:rowOff>
    </xdr:from>
    <xdr:to>
      <xdr:col>33</xdr:col>
      <xdr:colOff>38100</xdr:colOff>
      <xdr:row>73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F7D117-39E8-9B57-33A9-D98AB3A64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914400</xdr:colOff>
      <xdr:row>9</xdr:row>
      <xdr:rowOff>121920</xdr:rowOff>
    </xdr:from>
    <xdr:to>
      <xdr:col>45</xdr:col>
      <xdr:colOff>182880</xdr:colOff>
      <xdr:row>24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7D1A09-A0DC-34CC-2545-C92DDC7E6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10</xdr:row>
      <xdr:rowOff>0</xdr:rowOff>
    </xdr:from>
    <xdr:to>
      <xdr:col>59</xdr:col>
      <xdr:colOff>228600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08866-D4A5-4598-A5E9-6AD5559EF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10</xdr:row>
      <xdr:rowOff>7620</xdr:rowOff>
    </xdr:from>
    <xdr:to>
      <xdr:col>6</xdr:col>
      <xdr:colOff>144780</xdr:colOff>
      <xdr:row>21</xdr:row>
      <xdr:rowOff>335280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AF00F-3963-6593-14BD-D83676FA2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8</xdr:row>
      <xdr:rowOff>0</xdr:rowOff>
    </xdr:from>
    <xdr:to>
      <xdr:col>16</xdr:col>
      <xdr:colOff>563880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3FADC-437A-2603-8730-A0C0DB443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al" refreshedDate="45516.641772800926" createdVersion="8" refreshedVersion="8" minRefreshableVersion="3" recordCount="334" xr:uid="{F4B6E503-EE4A-40F8-AAB9-B9F6A3E7B16D}">
  <cacheSource type="worksheet">
    <worksheetSource ref="A1:H335" sheet="Grades of Class 1,2,3,4,5"/>
  </cacheSource>
  <cacheFields count="8">
    <cacheField name="Class" numFmtId="0">
      <sharedItems count="5">
        <s v="CLASS-1"/>
        <s v="CLASS-2"/>
        <s v="CLASS-3"/>
        <s v="CLASS-4"/>
        <s v="CLASS-5"/>
      </sharedItems>
    </cacheField>
    <cacheField name="Roll Number" numFmtId="0">
      <sharedItems containsSemiMixedTypes="0" containsString="0" containsNumber="1" containsInteger="1" minValue="1242001" maxValue="1911069"/>
    </cacheField>
    <cacheField name="Candidate Name" numFmtId="0">
      <sharedItems/>
    </cacheField>
    <cacheField name="Maths" numFmtId="0">
      <sharedItems count="11">
        <s v="AB"/>
        <s v="BC"/>
        <s v="BB"/>
        <s v="EX"/>
        <s v="FF"/>
        <s v="DE"/>
        <s v="EE"/>
        <s v="DD"/>
        <s v="AA"/>
        <s v="CC"/>
        <s v="CD"/>
      </sharedItems>
    </cacheField>
    <cacheField name="Physics" numFmtId="0">
      <sharedItems count="10">
        <s v="BB"/>
        <s v="CD"/>
        <s v="CC"/>
        <s v="AA"/>
        <s v="FF"/>
        <s v="BC"/>
        <s v="DD"/>
        <s v="DE"/>
        <s v="EE"/>
        <s v="AB"/>
      </sharedItems>
    </cacheField>
    <cacheField name="Chem" numFmtId="0">
      <sharedItems count="11">
        <s v="EX"/>
        <s v="BC"/>
        <s v="AB"/>
        <s v="AA"/>
        <s v="FF"/>
        <s v="DE"/>
        <s v="CD"/>
        <s v="DD"/>
        <s v="BB"/>
        <s v="CC"/>
        <s v="EE"/>
      </sharedItems>
    </cacheField>
    <cacheField name="Bio" numFmtId="0">
      <sharedItems count="10">
        <s v="DD"/>
        <s v="BC"/>
        <s v="CC"/>
        <s v="DE"/>
        <s v="BB"/>
        <s v="EE"/>
        <s v="FF"/>
        <s v="CD"/>
        <s v="AB"/>
        <s v="AA"/>
      </sharedItems>
    </cacheField>
    <cacheField name="English" numFmtId="0">
      <sharedItems count="11">
        <s v="CC"/>
        <s v="BC"/>
        <s v="BB"/>
        <s v="EE"/>
        <s v="FF"/>
        <s v="CD"/>
        <s v="DD"/>
        <s v="AA"/>
        <s v="DE"/>
        <s v="AB"/>
        <s v="EX"/>
      </sharedItems>
    </cacheField>
  </cacheFields>
  <extLst>
    <ext xmlns:x14="http://schemas.microsoft.com/office/spreadsheetml/2009/9/main" uri="{725AE2AE-9491-48be-B2B4-4EB974FC3084}">
      <x14:pivotCacheDefinition pivotCacheId="1615033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n v="1242001"/>
    <s v="AKANKSHA"/>
    <x v="0"/>
    <x v="0"/>
    <x v="0"/>
    <x v="0"/>
    <x v="0"/>
  </r>
  <r>
    <x v="0"/>
    <n v="1242007"/>
    <s v="SAKSHI"/>
    <x v="1"/>
    <x v="1"/>
    <x v="1"/>
    <x v="1"/>
    <x v="1"/>
  </r>
  <r>
    <x v="0"/>
    <n v="1242009"/>
    <s v="MUKESH"/>
    <x v="2"/>
    <x v="2"/>
    <x v="2"/>
    <x v="2"/>
    <x v="2"/>
  </r>
  <r>
    <x v="0"/>
    <n v="1242010"/>
    <s v="MAYUR"/>
    <x v="3"/>
    <x v="3"/>
    <x v="3"/>
    <x v="1"/>
    <x v="2"/>
  </r>
  <r>
    <x v="0"/>
    <n v="1242013"/>
    <s v="RITESH"/>
    <x v="4"/>
    <x v="4"/>
    <x v="4"/>
    <x v="0"/>
    <x v="3"/>
  </r>
  <r>
    <x v="0"/>
    <n v="1242014"/>
    <s v="ADITYA"/>
    <x v="4"/>
    <x v="4"/>
    <x v="1"/>
    <x v="0"/>
    <x v="4"/>
  </r>
  <r>
    <x v="0"/>
    <n v="1242016"/>
    <s v="QAZI"/>
    <x v="0"/>
    <x v="5"/>
    <x v="5"/>
    <x v="1"/>
    <x v="5"/>
  </r>
  <r>
    <x v="0"/>
    <n v="1242017"/>
    <s v="RAMHARI"/>
    <x v="2"/>
    <x v="6"/>
    <x v="6"/>
    <x v="3"/>
    <x v="6"/>
  </r>
  <r>
    <x v="0"/>
    <n v="1242019"/>
    <s v="MRUNAL"/>
    <x v="4"/>
    <x v="4"/>
    <x v="5"/>
    <x v="4"/>
    <x v="4"/>
  </r>
  <r>
    <x v="0"/>
    <n v="1242021"/>
    <s v="TAUHEED"/>
    <x v="1"/>
    <x v="5"/>
    <x v="6"/>
    <x v="2"/>
    <x v="1"/>
  </r>
  <r>
    <x v="0"/>
    <n v="1242022"/>
    <s v="DNYANESHWAR"/>
    <x v="4"/>
    <x v="7"/>
    <x v="6"/>
    <x v="2"/>
    <x v="6"/>
  </r>
  <r>
    <x v="0"/>
    <n v="1242023"/>
    <s v="PRAVIN"/>
    <x v="5"/>
    <x v="4"/>
    <x v="7"/>
    <x v="5"/>
    <x v="4"/>
  </r>
  <r>
    <x v="0"/>
    <n v="1242024"/>
    <s v="ABHISHEK"/>
    <x v="4"/>
    <x v="4"/>
    <x v="4"/>
    <x v="6"/>
    <x v="4"/>
  </r>
  <r>
    <x v="0"/>
    <n v="1242025"/>
    <s v="JAYANT"/>
    <x v="4"/>
    <x v="8"/>
    <x v="8"/>
    <x v="7"/>
    <x v="2"/>
  </r>
  <r>
    <x v="0"/>
    <n v="1242027"/>
    <s v="PRIYANKA"/>
    <x v="6"/>
    <x v="8"/>
    <x v="9"/>
    <x v="3"/>
    <x v="5"/>
  </r>
  <r>
    <x v="0"/>
    <n v="1242028"/>
    <s v="MAHESH"/>
    <x v="4"/>
    <x v="7"/>
    <x v="7"/>
    <x v="2"/>
    <x v="6"/>
  </r>
  <r>
    <x v="0"/>
    <n v="1242032"/>
    <s v="ROHAN"/>
    <x v="7"/>
    <x v="8"/>
    <x v="9"/>
    <x v="3"/>
    <x v="6"/>
  </r>
  <r>
    <x v="0"/>
    <n v="1242035"/>
    <s v="PRASHANT"/>
    <x v="4"/>
    <x v="1"/>
    <x v="8"/>
    <x v="7"/>
    <x v="5"/>
  </r>
  <r>
    <x v="0"/>
    <n v="1242036"/>
    <s v="GAYATRI"/>
    <x v="8"/>
    <x v="9"/>
    <x v="8"/>
    <x v="2"/>
    <x v="0"/>
  </r>
  <r>
    <x v="0"/>
    <n v="1242040"/>
    <s v="SHREYA"/>
    <x v="4"/>
    <x v="1"/>
    <x v="4"/>
    <x v="7"/>
    <x v="0"/>
  </r>
  <r>
    <x v="0"/>
    <n v="1242042"/>
    <s v="PURUSHOTTAM"/>
    <x v="2"/>
    <x v="2"/>
    <x v="1"/>
    <x v="1"/>
    <x v="1"/>
  </r>
  <r>
    <x v="0"/>
    <n v="1242043"/>
    <s v="VISHAL"/>
    <x v="1"/>
    <x v="1"/>
    <x v="0"/>
    <x v="2"/>
    <x v="7"/>
  </r>
  <r>
    <x v="0"/>
    <n v="1242044"/>
    <s v="SAURABH"/>
    <x v="7"/>
    <x v="2"/>
    <x v="7"/>
    <x v="3"/>
    <x v="8"/>
  </r>
  <r>
    <x v="0"/>
    <n v="1242045"/>
    <s v="BHAVESH"/>
    <x v="9"/>
    <x v="5"/>
    <x v="9"/>
    <x v="1"/>
    <x v="2"/>
  </r>
  <r>
    <x v="0"/>
    <n v="1242049"/>
    <s v="GANESH"/>
    <x v="6"/>
    <x v="2"/>
    <x v="9"/>
    <x v="0"/>
    <x v="5"/>
  </r>
  <r>
    <x v="0"/>
    <n v="1242051"/>
    <s v="ARYAN"/>
    <x v="9"/>
    <x v="7"/>
    <x v="7"/>
    <x v="2"/>
    <x v="0"/>
  </r>
  <r>
    <x v="0"/>
    <n v="1242053"/>
    <s v="NIKITA"/>
    <x v="8"/>
    <x v="9"/>
    <x v="3"/>
    <x v="1"/>
    <x v="2"/>
  </r>
  <r>
    <x v="0"/>
    <n v="1242055"/>
    <s v="GAYATRI"/>
    <x v="9"/>
    <x v="0"/>
    <x v="8"/>
    <x v="2"/>
    <x v="6"/>
  </r>
  <r>
    <x v="0"/>
    <n v="1242056"/>
    <s v="KAVERI"/>
    <x v="2"/>
    <x v="0"/>
    <x v="0"/>
    <x v="0"/>
    <x v="5"/>
  </r>
  <r>
    <x v="0"/>
    <n v="1242057"/>
    <s v="SACHIN"/>
    <x v="9"/>
    <x v="5"/>
    <x v="2"/>
    <x v="1"/>
    <x v="5"/>
  </r>
  <r>
    <x v="0"/>
    <n v="1242058"/>
    <s v="TANISHKA"/>
    <x v="9"/>
    <x v="2"/>
    <x v="9"/>
    <x v="7"/>
    <x v="5"/>
  </r>
  <r>
    <x v="0"/>
    <n v="1242059"/>
    <s v="SIDDHI"/>
    <x v="8"/>
    <x v="2"/>
    <x v="1"/>
    <x v="1"/>
    <x v="1"/>
  </r>
  <r>
    <x v="0"/>
    <n v="1242060"/>
    <s v="KSHITISH"/>
    <x v="4"/>
    <x v="7"/>
    <x v="4"/>
    <x v="1"/>
    <x v="0"/>
  </r>
  <r>
    <x v="0"/>
    <n v="1242061"/>
    <s v="MAHESHWARI"/>
    <x v="10"/>
    <x v="1"/>
    <x v="1"/>
    <x v="1"/>
    <x v="5"/>
  </r>
  <r>
    <x v="0"/>
    <n v="1242062"/>
    <s v="KRISHNA"/>
    <x v="4"/>
    <x v="4"/>
    <x v="1"/>
    <x v="3"/>
    <x v="6"/>
  </r>
  <r>
    <x v="0"/>
    <n v="1242064"/>
    <s v="AMIT"/>
    <x v="8"/>
    <x v="9"/>
    <x v="2"/>
    <x v="1"/>
    <x v="2"/>
  </r>
  <r>
    <x v="0"/>
    <n v="1242065"/>
    <s v="PURVA"/>
    <x v="0"/>
    <x v="0"/>
    <x v="0"/>
    <x v="2"/>
    <x v="1"/>
  </r>
  <r>
    <x v="0"/>
    <n v="1242070"/>
    <s v="SAGAR"/>
    <x v="4"/>
    <x v="8"/>
    <x v="9"/>
    <x v="3"/>
    <x v="8"/>
  </r>
  <r>
    <x v="0"/>
    <n v="1242074"/>
    <s v="PARTH"/>
    <x v="4"/>
    <x v="1"/>
    <x v="7"/>
    <x v="3"/>
    <x v="3"/>
  </r>
  <r>
    <x v="0"/>
    <n v="1242077"/>
    <s v="VAISHNAVI"/>
    <x v="2"/>
    <x v="9"/>
    <x v="3"/>
    <x v="7"/>
    <x v="1"/>
  </r>
  <r>
    <x v="0"/>
    <n v="1242083"/>
    <s v="PRASAD"/>
    <x v="4"/>
    <x v="4"/>
    <x v="4"/>
    <x v="6"/>
    <x v="4"/>
  </r>
  <r>
    <x v="0"/>
    <n v="1242086"/>
    <s v="TEJSWINI"/>
    <x v="4"/>
    <x v="8"/>
    <x v="10"/>
    <x v="5"/>
    <x v="3"/>
  </r>
  <r>
    <x v="0"/>
    <n v="1242087"/>
    <s v="NANDKUMAR"/>
    <x v="5"/>
    <x v="6"/>
    <x v="5"/>
    <x v="5"/>
    <x v="8"/>
  </r>
  <r>
    <x v="0"/>
    <n v="1242088"/>
    <s v="PARTH"/>
    <x v="4"/>
    <x v="7"/>
    <x v="4"/>
    <x v="5"/>
    <x v="3"/>
  </r>
  <r>
    <x v="0"/>
    <n v="1242091"/>
    <s v="NILAM"/>
    <x v="10"/>
    <x v="0"/>
    <x v="3"/>
    <x v="7"/>
    <x v="0"/>
  </r>
  <r>
    <x v="0"/>
    <n v="1242092"/>
    <s v="SHEETAL"/>
    <x v="9"/>
    <x v="8"/>
    <x v="6"/>
    <x v="2"/>
    <x v="0"/>
  </r>
  <r>
    <x v="0"/>
    <n v="1242094"/>
    <s v="HARSHAL"/>
    <x v="7"/>
    <x v="1"/>
    <x v="7"/>
    <x v="0"/>
    <x v="0"/>
  </r>
  <r>
    <x v="0"/>
    <n v="1242100"/>
    <s v="KALYANI"/>
    <x v="0"/>
    <x v="5"/>
    <x v="9"/>
    <x v="5"/>
    <x v="8"/>
  </r>
  <r>
    <x v="0"/>
    <n v="1242101"/>
    <s v="ABHISHEK"/>
    <x v="4"/>
    <x v="4"/>
    <x v="4"/>
    <x v="6"/>
    <x v="4"/>
  </r>
  <r>
    <x v="0"/>
    <n v="1242102"/>
    <s v="PRAKHAR"/>
    <x v="4"/>
    <x v="4"/>
    <x v="10"/>
    <x v="5"/>
    <x v="4"/>
  </r>
  <r>
    <x v="0"/>
    <n v="1242103"/>
    <s v="SACHIN"/>
    <x v="4"/>
    <x v="8"/>
    <x v="10"/>
    <x v="5"/>
    <x v="3"/>
  </r>
  <r>
    <x v="0"/>
    <n v="1242105"/>
    <s v="SUMEDHA"/>
    <x v="4"/>
    <x v="6"/>
    <x v="6"/>
    <x v="7"/>
    <x v="0"/>
  </r>
  <r>
    <x v="0"/>
    <n v="1242107"/>
    <s v="PURVA"/>
    <x v="7"/>
    <x v="2"/>
    <x v="2"/>
    <x v="2"/>
    <x v="6"/>
  </r>
  <r>
    <x v="0"/>
    <n v="1242108"/>
    <s v="JITENDRA"/>
    <x v="6"/>
    <x v="4"/>
    <x v="6"/>
    <x v="3"/>
    <x v="8"/>
  </r>
  <r>
    <x v="0"/>
    <n v="1242109"/>
    <s v="AMRUTA"/>
    <x v="5"/>
    <x v="2"/>
    <x v="1"/>
    <x v="1"/>
    <x v="0"/>
  </r>
  <r>
    <x v="0"/>
    <n v="1242111"/>
    <s v="SHIVRAJ"/>
    <x v="4"/>
    <x v="7"/>
    <x v="10"/>
    <x v="3"/>
    <x v="3"/>
  </r>
  <r>
    <x v="0"/>
    <n v="1242114"/>
    <s v="SHRADHA"/>
    <x v="4"/>
    <x v="4"/>
    <x v="5"/>
    <x v="7"/>
    <x v="8"/>
  </r>
  <r>
    <x v="0"/>
    <n v="1242116"/>
    <s v="SHAILESH"/>
    <x v="4"/>
    <x v="4"/>
    <x v="4"/>
    <x v="5"/>
    <x v="4"/>
  </r>
  <r>
    <x v="0"/>
    <n v="1242117"/>
    <s v="TUSHAR"/>
    <x v="9"/>
    <x v="0"/>
    <x v="7"/>
    <x v="0"/>
    <x v="6"/>
  </r>
  <r>
    <x v="0"/>
    <n v="1242123"/>
    <s v="GIRISH"/>
    <x v="4"/>
    <x v="7"/>
    <x v="4"/>
    <x v="3"/>
    <x v="3"/>
  </r>
  <r>
    <x v="0"/>
    <n v="1242124"/>
    <s v="SHIVAM"/>
    <x v="4"/>
    <x v="4"/>
    <x v="4"/>
    <x v="6"/>
    <x v="4"/>
  </r>
  <r>
    <x v="0"/>
    <n v="1242127"/>
    <s v="KRISHNA"/>
    <x v="7"/>
    <x v="8"/>
    <x v="10"/>
    <x v="5"/>
    <x v="4"/>
  </r>
  <r>
    <x v="0"/>
    <n v="1242128"/>
    <s v="SAGAR"/>
    <x v="10"/>
    <x v="6"/>
    <x v="7"/>
    <x v="7"/>
    <x v="6"/>
  </r>
  <r>
    <x v="0"/>
    <n v="1242129"/>
    <s v="SUMIT"/>
    <x v="6"/>
    <x v="8"/>
    <x v="4"/>
    <x v="5"/>
    <x v="3"/>
  </r>
  <r>
    <x v="0"/>
    <n v="1242130"/>
    <s v="FATIMA"/>
    <x v="4"/>
    <x v="1"/>
    <x v="10"/>
    <x v="2"/>
    <x v="8"/>
  </r>
  <r>
    <x v="1"/>
    <n v="1242002"/>
    <s v="VAISHNAVI"/>
    <x v="8"/>
    <x v="0"/>
    <x v="9"/>
    <x v="4"/>
    <x v="2"/>
  </r>
  <r>
    <x v="1"/>
    <n v="1242004"/>
    <s v="JUNAID"/>
    <x v="4"/>
    <x v="4"/>
    <x v="4"/>
    <x v="6"/>
    <x v="4"/>
  </r>
  <r>
    <x v="1"/>
    <n v="1242005"/>
    <s v="FAYYAS"/>
    <x v="4"/>
    <x v="4"/>
    <x v="4"/>
    <x v="5"/>
    <x v="4"/>
  </r>
  <r>
    <x v="1"/>
    <n v="1242006"/>
    <s v="VAISHNAVI"/>
    <x v="0"/>
    <x v="9"/>
    <x v="1"/>
    <x v="1"/>
    <x v="1"/>
  </r>
  <r>
    <x v="1"/>
    <n v="1242008"/>
    <s v="HARSHWARDHAN"/>
    <x v="4"/>
    <x v="4"/>
    <x v="7"/>
    <x v="3"/>
    <x v="3"/>
  </r>
  <r>
    <x v="1"/>
    <n v="1242011"/>
    <s v="ASHISH"/>
    <x v="8"/>
    <x v="1"/>
    <x v="3"/>
    <x v="2"/>
    <x v="3"/>
  </r>
  <r>
    <x v="1"/>
    <n v="1242012"/>
    <s v="PRANEET"/>
    <x v="3"/>
    <x v="9"/>
    <x v="2"/>
    <x v="2"/>
    <x v="2"/>
  </r>
  <r>
    <x v="1"/>
    <n v="1242015"/>
    <s v="KULPREET"/>
    <x v="8"/>
    <x v="5"/>
    <x v="2"/>
    <x v="4"/>
    <x v="5"/>
  </r>
  <r>
    <x v="1"/>
    <n v="1242018"/>
    <s v="SAKSHI"/>
    <x v="2"/>
    <x v="0"/>
    <x v="8"/>
    <x v="7"/>
    <x v="5"/>
  </r>
  <r>
    <x v="1"/>
    <n v="1242020"/>
    <s v="RAM"/>
    <x v="5"/>
    <x v="6"/>
    <x v="6"/>
    <x v="6"/>
    <x v="6"/>
  </r>
  <r>
    <x v="1"/>
    <n v="1242026"/>
    <s v="MAYURI"/>
    <x v="4"/>
    <x v="8"/>
    <x v="4"/>
    <x v="3"/>
    <x v="3"/>
  </r>
  <r>
    <x v="1"/>
    <n v="1242029"/>
    <s v="OM"/>
    <x v="4"/>
    <x v="8"/>
    <x v="10"/>
    <x v="5"/>
    <x v="3"/>
  </r>
  <r>
    <x v="1"/>
    <n v="1242030"/>
    <s v="UMESH"/>
    <x v="0"/>
    <x v="2"/>
    <x v="2"/>
    <x v="7"/>
    <x v="5"/>
  </r>
  <r>
    <x v="1"/>
    <n v="1242031"/>
    <s v="VIJAY"/>
    <x v="4"/>
    <x v="4"/>
    <x v="4"/>
    <x v="5"/>
    <x v="4"/>
  </r>
  <r>
    <x v="1"/>
    <n v="1242033"/>
    <s v="RUTUJA"/>
    <x v="3"/>
    <x v="9"/>
    <x v="3"/>
    <x v="4"/>
    <x v="0"/>
  </r>
  <r>
    <x v="1"/>
    <n v="1242034"/>
    <s v="RUTUJA"/>
    <x v="3"/>
    <x v="0"/>
    <x v="3"/>
    <x v="1"/>
    <x v="1"/>
  </r>
  <r>
    <x v="1"/>
    <n v="1242037"/>
    <s v="SHANTANU"/>
    <x v="8"/>
    <x v="1"/>
    <x v="7"/>
    <x v="4"/>
    <x v="1"/>
  </r>
  <r>
    <x v="1"/>
    <n v="1242038"/>
    <s v="RAMKRISHNA"/>
    <x v="4"/>
    <x v="8"/>
    <x v="4"/>
    <x v="7"/>
    <x v="8"/>
  </r>
  <r>
    <x v="1"/>
    <n v="1242039"/>
    <s v="SUPRIYA"/>
    <x v="1"/>
    <x v="1"/>
    <x v="7"/>
    <x v="3"/>
    <x v="5"/>
  </r>
  <r>
    <x v="1"/>
    <n v="1242041"/>
    <s v="ALPANA"/>
    <x v="3"/>
    <x v="5"/>
    <x v="6"/>
    <x v="3"/>
    <x v="1"/>
  </r>
  <r>
    <x v="1"/>
    <n v="1242046"/>
    <s v="SHIVRAJ"/>
    <x v="4"/>
    <x v="4"/>
    <x v="4"/>
    <x v="3"/>
    <x v="8"/>
  </r>
  <r>
    <x v="1"/>
    <n v="1242047"/>
    <s v="ADINATH"/>
    <x v="4"/>
    <x v="8"/>
    <x v="10"/>
    <x v="0"/>
    <x v="3"/>
  </r>
  <r>
    <x v="1"/>
    <n v="1242048"/>
    <s v="ROHAN"/>
    <x v="10"/>
    <x v="6"/>
    <x v="8"/>
    <x v="7"/>
    <x v="1"/>
  </r>
  <r>
    <x v="1"/>
    <n v="1242050"/>
    <s v="PRASHANSA"/>
    <x v="3"/>
    <x v="9"/>
    <x v="2"/>
    <x v="4"/>
    <x v="2"/>
  </r>
  <r>
    <x v="1"/>
    <n v="1242052"/>
    <s v="VAISHNAVI"/>
    <x v="7"/>
    <x v="5"/>
    <x v="0"/>
    <x v="7"/>
    <x v="1"/>
  </r>
  <r>
    <x v="1"/>
    <n v="1242054"/>
    <s v="SINGH"/>
    <x v="4"/>
    <x v="7"/>
    <x v="4"/>
    <x v="1"/>
    <x v="8"/>
  </r>
  <r>
    <x v="1"/>
    <n v="1242063"/>
    <s v="SAUMYA"/>
    <x v="1"/>
    <x v="0"/>
    <x v="4"/>
    <x v="1"/>
    <x v="0"/>
  </r>
  <r>
    <x v="1"/>
    <n v="1242066"/>
    <s v="SANSKRUTI"/>
    <x v="8"/>
    <x v="3"/>
    <x v="2"/>
    <x v="1"/>
    <x v="1"/>
  </r>
  <r>
    <x v="1"/>
    <n v="1242067"/>
    <s v="POOJA"/>
    <x v="5"/>
    <x v="2"/>
    <x v="10"/>
    <x v="3"/>
    <x v="6"/>
  </r>
  <r>
    <x v="1"/>
    <n v="1242068"/>
    <s v="VISHAL"/>
    <x v="2"/>
    <x v="0"/>
    <x v="8"/>
    <x v="2"/>
    <x v="1"/>
  </r>
  <r>
    <x v="1"/>
    <n v="1242069"/>
    <s v="MANSI"/>
    <x v="0"/>
    <x v="5"/>
    <x v="9"/>
    <x v="4"/>
    <x v="0"/>
  </r>
  <r>
    <x v="1"/>
    <n v="1242071"/>
    <s v="GAYATRI"/>
    <x v="6"/>
    <x v="6"/>
    <x v="7"/>
    <x v="3"/>
    <x v="5"/>
  </r>
  <r>
    <x v="1"/>
    <n v="1242072"/>
    <s v="TEJAS"/>
    <x v="8"/>
    <x v="3"/>
    <x v="8"/>
    <x v="1"/>
    <x v="2"/>
  </r>
  <r>
    <x v="1"/>
    <n v="1242073"/>
    <s v="RUPESH"/>
    <x v="4"/>
    <x v="4"/>
    <x v="10"/>
    <x v="7"/>
    <x v="8"/>
  </r>
  <r>
    <x v="1"/>
    <n v="1242076"/>
    <s v="MEGHANA"/>
    <x v="6"/>
    <x v="6"/>
    <x v="10"/>
    <x v="5"/>
    <x v="3"/>
  </r>
  <r>
    <x v="1"/>
    <n v="1242078"/>
    <s v="SHRADDHA"/>
    <x v="8"/>
    <x v="5"/>
    <x v="9"/>
    <x v="8"/>
    <x v="5"/>
  </r>
  <r>
    <x v="1"/>
    <n v="1242079"/>
    <s v="SHRUTI"/>
    <x v="1"/>
    <x v="6"/>
    <x v="1"/>
    <x v="0"/>
    <x v="6"/>
  </r>
  <r>
    <x v="1"/>
    <n v="1242080"/>
    <s v="DHANASHRI"/>
    <x v="10"/>
    <x v="7"/>
    <x v="6"/>
    <x v="3"/>
    <x v="8"/>
  </r>
  <r>
    <x v="1"/>
    <n v="1242081"/>
    <s v="ADITYA"/>
    <x v="0"/>
    <x v="5"/>
    <x v="1"/>
    <x v="7"/>
    <x v="5"/>
  </r>
  <r>
    <x v="1"/>
    <n v="1242082"/>
    <s v="CHIRAG"/>
    <x v="5"/>
    <x v="2"/>
    <x v="9"/>
    <x v="7"/>
    <x v="0"/>
  </r>
  <r>
    <x v="1"/>
    <n v="1242084"/>
    <s v="LAXMI"/>
    <x v="4"/>
    <x v="4"/>
    <x v="4"/>
    <x v="6"/>
    <x v="4"/>
  </r>
  <r>
    <x v="1"/>
    <n v="1242085"/>
    <s v="RAJWARDHAN"/>
    <x v="4"/>
    <x v="4"/>
    <x v="4"/>
    <x v="3"/>
    <x v="4"/>
  </r>
  <r>
    <x v="1"/>
    <n v="1242090"/>
    <s v="AKSHATSINGH"/>
    <x v="1"/>
    <x v="5"/>
    <x v="9"/>
    <x v="7"/>
    <x v="8"/>
  </r>
  <r>
    <x v="1"/>
    <n v="1242093"/>
    <s v="RAHUL"/>
    <x v="6"/>
    <x v="6"/>
    <x v="10"/>
    <x v="7"/>
    <x v="6"/>
  </r>
  <r>
    <x v="1"/>
    <n v="1242095"/>
    <s v="DEEPAK"/>
    <x v="4"/>
    <x v="5"/>
    <x v="1"/>
    <x v="1"/>
    <x v="3"/>
  </r>
  <r>
    <x v="1"/>
    <n v="1242096"/>
    <s v="TANUJA"/>
    <x v="4"/>
    <x v="8"/>
    <x v="1"/>
    <x v="5"/>
    <x v="4"/>
  </r>
  <r>
    <x v="1"/>
    <n v="1242097"/>
    <s v="UZAIR"/>
    <x v="8"/>
    <x v="6"/>
    <x v="7"/>
    <x v="0"/>
    <x v="5"/>
  </r>
  <r>
    <x v="1"/>
    <n v="1242098"/>
    <s v="KRUSHNA"/>
    <x v="9"/>
    <x v="2"/>
    <x v="1"/>
    <x v="3"/>
    <x v="3"/>
  </r>
  <r>
    <x v="1"/>
    <n v="1242099"/>
    <s v="KRISHNA"/>
    <x v="4"/>
    <x v="4"/>
    <x v="4"/>
    <x v="6"/>
    <x v="4"/>
  </r>
  <r>
    <x v="1"/>
    <n v="1242104"/>
    <s v="NIKITA"/>
    <x v="7"/>
    <x v="2"/>
    <x v="6"/>
    <x v="2"/>
    <x v="6"/>
  </r>
  <r>
    <x v="1"/>
    <n v="1242106"/>
    <s v="SAURABH"/>
    <x v="4"/>
    <x v="4"/>
    <x v="4"/>
    <x v="5"/>
    <x v="4"/>
  </r>
  <r>
    <x v="1"/>
    <n v="1242110"/>
    <s v="SALMAN"/>
    <x v="4"/>
    <x v="7"/>
    <x v="7"/>
    <x v="5"/>
    <x v="3"/>
  </r>
  <r>
    <x v="1"/>
    <n v="1242112"/>
    <s v="SHRUSHTI"/>
    <x v="4"/>
    <x v="8"/>
    <x v="7"/>
    <x v="0"/>
    <x v="3"/>
  </r>
  <r>
    <x v="1"/>
    <n v="1242113"/>
    <s v="TEJAL"/>
    <x v="0"/>
    <x v="0"/>
    <x v="5"/>
    <x v="1"/>
    <x v="5"/>
  </r>
  <r>
    <x v="1"/>
    <n v="1242115"/>
    <s v="PRANJAL"/>
    <x v="1"/>
    <x v="1"/>
    <x v="9"/>
    <x v="2"/>
    <x v="1"/>
  </r>
  <r>
    <x v="1"/>
    <n v="1242118"/>
    <s v="SNEHA"/>
    <x v="6"/>
    <x v="2"/>
    <x v="10"/>
    <x v="4"/>
    <x v="5"/>
  </r>
  <r>
    <x v="1"/>
    <n v="1242119"/>
    <s v="ARATI"/>
    <x v="9"/>
    <x v="1"/>
    <x v="2"/>
    <x v="7"/>
    <x v="5"/>
  </r>
  <r>
    <x v="1"/>
    <n v="1242120"/>
    <s v="PAYAL"/>
    <x v="4"/>
    <x v="8"/>
    <x v="10"/>
    <x v="0"/>
    <x v="6"/>
  </r>
  <r>
    <x v="1"/>
    <n v="1242121"/>
    <s v="DISHA"/>
    <x v="4"/>
    <x v="4"/>
    <x v="4"/>
    <x v="3"/>
    <x v="4"/>
  </r>
  <r>
    <x v="1"/>
    <n v="1242122"/>
    <s v="TANVI"/>
    <x v="4"/>
    <x v="1"/>
    <x v="5"/>
    <x v="0"/>
    <x v="6"/>
  </r>
  <r>
    <x v="1"/>
    <n v="1242125"/>
    <s v="AYAN"/>
    <x v="4"/>
    <x v="4"/>
    <x v="10"/>
    <x v="7"/>
    <x v="3"/>
  </r>
  <r>
    <x v="1"/>
    <n v="1242126"/>
    <s v="ANN"/>
    <x v="1"/>
    <x v="6"/>
    <x v="10"/>
    <x v="4"/>
    <x v="0"/>
  </r>
  <r>
    <x v="1"/>
    <n v="1242131"/>
    <s v="RANI"/>
    <x v="9"/>
    <x v="0"/>
    <x v="10"/>
    <x v="2"/>
    <x v="6"/>
  </r>
  <r>
    <x v="1"/>
    <n v="1242132"/>
    <s v="DIVYA"/>
    <x v="6"/>
    <x v="7"/>
    <x v="4"/>
    <x v="5"/>
    <x v="6"/>
  </r>
  <r>
    <x v="1"/>
    <n v="1242134"/>
    <s v="RUTURAJ"/>
    <x v="4"/>
    <x v="4"/>
    <x v="10"/>
    <x v="5"/>
    <x v="3"/>
  </r>
  <r>
    <x v="1"/>
    <n v="1242135"/>
    <s v="SANDIP"/>
    <x v="4"/>
    <x v="4"/>
    <x v="4"/>
    <x v="6"/>
    <x v="4"/>
  </r>
  <r>
    <x v="1"/>
    <n v="1242136"/>
    <s v="SAKSHI"/>
    <x v="4"/>
    <x v="8"/>
    <x v="4"/>
    <x v="6"/>
    <x v="4"/>
  </r>
  <r>
    <x v="2"/>
    <n v="1911001"/>
    <s v="SAKSHI"/>
    <x v="2"/>
    <x v="9"/>
    <x v="2"/>
    <x v="8"/>
    <x v="1"/>
  </r>
  <r>
    <x v="2"/>
    <n v="1911002"/>
    <s v="SHIVANI"/>
    <x v="5"/>
    <x v="9"/>
    <x v="1"/>
    <x v="8"/>
    <x v="2"/>
  </r>
  <r>
    <x v="2"/>
    <n v="1911003"/>
    <s v="VAISHNAVI"/>
    <x v="4"/>
    <x v="8"/>
    <x v="5"/>
    <x v="0"/>
    <x v="6"/>
  </r>
  <r>
    <x v="2"/>
    <n v="1911004"/>
    <s v="RAJESHWARI"/>
    <x v="4"/>
    <x v="4"/>
    <x v="5"/>
    <x v="7"/>
    <x v="3"/>
  </r>
  <r>
    <x v="2"/>
    <n v="1911005"/>
    <s v="SURAJ"/>
    <x v="4"/>
    <x v="4"/>
    <x v="10"/>
    <x v="3"/>
    <x v="4"/>
  </r>
  <r>
    <x v="2"/>
    <n v="1911006"/>
    <s v="GAURI"/>
    <x v="9"/>
    <x v="5"/>
    <x v="6"/>
    <x v="0"/>
    <x v="5"/>
  </r>
  <r>
    <x v="2"/>
    <n v="1911007"/>
    <s v="AARA"/>
    <x v="6"/>
    <x v="7"/>
    <x v="6"/>
    <x v="4"/>
    <x v="6"/>
  </r>
  <r>
    <x v="2"/>
    <n v="1911008"/>
    <s v="SOHAM"/>
    <x v="10"/>
    <x v="5"/>
    <x v="2"/>
    <x v="1"/>
    <x v="9"/>
  </r>
  <r>
    <x v="2"/>
    <n v="1911009"/>
    <s v="SHASHWAT"/>
    <x v="5"/>
    <x v="9"/>
    <x v="8"/>
    <x v="7"/>
    <x v="2"/>
  </r>
  <r>
    <x v="2"/>
    <n v="1911010"/>
    <s v="OM"/>
    <x v="7"/>
    <x v="1"/>
    <x v="1"/>
    <x v="2"/>
    <x v="5"/>
  </r>
  <r>
    <x v="2"/>
    <n v="1911011"/>
    <s v="VISHAL"/>
    <x v="4"/>
    <x v="4"/>
    <x v="10"/>
    <x v="5"/>
    <x v="8"/>
  </r>
  <r>
    <x v="2"/>
    <n v="1911012"/>
    <s v="SAKSHI"/>
    <x v="9"/>
    <x v="0"/>
    <x v="8"/>
    <x v="1"/>
    <x v="1"/>
  </r>
  <r>
    <x v="2"/>
    <n v="1911013"/>
    <s v="ROHAN"/>
    <x v="6"/>
    <x v="6"/>
    <x v="10"/>
    <x v="3"/>
    <x v="3"/>
  </r>
  <r>
    <x v="2"/>
    <n v="1911014"/>
    <s v="TANVI"/>
    <x v="2"/>
    <x v="5"/>
    <x v="0"/>
    <x v="4"/>
    <x v="7"/>
  </r>
  <r>
    <x v="2"/>
    <n v="1911015"/>
    <s v="MAROTI"/>
    <x v="0"/>
    <x v="9"/>
    <x v="6"/>
    <x v="5"/>
    <x v="5"/>
  </r>
  <r>
    <x v="2"/>
    <n v="1911016"/>
    <s v="PRASENJEET"/>
    <x v="6"/>
    <x v="4"/>
    <x v="7"/>
    <x v="0"/>
    <x v="3"/>
  </r>
  <r>
    <x v="2"/>
    <n v="1911017"/>
    <s v="GANESH"/>
    <x v="0"/>
    <x v="0"/>
    <x v="8"/>
    <x v="0"/>
    <x v="0"/>
  </r>
  <r>
    <x v="2"/>
    <n v="1911018"/>
    <s v="VARDA"/>
    <x v="3"/>
    <x v="0"/>
    <x v="3"/>
    <x v="0"/>
    <x v="5"/>
  </r>
  <r>
    <x v="2"/>
    <n v="1911019"/>
    <s v="SAKSHI"/>
    <x v="4"/>
    <x v="1"/>
    <x v="9"/>
    <x v="7"/>
    <x v="6"/>
  </r>
  <r>
    <x v="2"/>
    <n v="1911020"/>
    <s v="VAISHNAVI"/>
    <x v="5"/>
    <x v="1"/>
    <x v="9"/>
    <x v="1"/>
    <x v="5"/>
  </r>
  <r>
    <x v="2"/>
    <n v="1911021"/>
    <s v="SHRUTI"/>
    <x v="1"/>
    <x v="7"/>
    <x v="3"/>
    <x v="3"/>
    <x v="5"/>
  </r>
  <r>
    <x v="2"/>
    <n v="1911022"/>
    <s v="SUJIT"/>
    <x v="0"/>
    <x v="0"/>
    <x v="2"/>
    <x v="2"/>
    <x v="1"/>
  </r>
  <r>
    <x v="2"/>
    <n v="1911023"/>
    <s v="ROHAN"/>
    <x v="4"/>
    <x v="8"/>
    <x v="1"/>
    <x v="0"/>
    <x v="6"/>
  </r>
  <r>
    <x v="2"/>
    <n v="1911024"/>
    <s v="KARAN"/>
    <x v="7"/>
    <x v="6"/>
    <x v="2"/>
    <x v="7"/>
    <x v="8"/>
  </r>
  <r>
    <x v="2"/>
    <n v="1911025"/>
    <s v="TRIVEN"/>
    <x v="4"/>
    <x v="7"/>
    <x v="7"/>
    <x v="5"/>
    <x v="3"/>
  </r>
  <r>
    <x v="2"/>
    <n v="1911026"/>
    <s v="YASH"/>
    <x v="2"/>
    <x v="9"/>
    <x v="0"/>
    <x v="4"/>
    <x v="1"/>
  </r>
  <r>
    <x v="2"/>
    <n v="1911027"/>
    <s v="ABHISHEK"/>
    <x v="2"/>
    <x v="2"/>
    <x v="8"/>
    <x v="3"/>
    <x v="0"/>
  </r>
  <r>
    <x v="2"/>
    <n v="1911028"/>
    <s v="SIDDHI"/>
    <x v="5"/>
    <x v="6"/>
    <x v="6"/>
    <x v="0"/>
    <x v="5"/>
  </r>
  <r>
    <x v="2"/>
    <n v="1911029"/>
    <s v="VAISHNAVI"/>
    <x v="7"/>
    <x v="7"/>
    <x v="9"/>
    <x v="2"/>
    <x v="5"/>
  </r>
  <r>
    <x v="2"/>
    <n v="1911030"/>
    <s v="PRANALI"/>
    <x v="4"/>
    <x v="4"/>
    <x v="7"/>
    <x v="0"/>
    <x v="4"/>
  </r>
  <r>
    <x v="2"/>
    <n v="1911031"/>
    <s v="SAMIKSHA"/>
    <x v="3"/>
    <x v="0"/>
    <x v="0"/>
    <x v="9"/>
    <x v="9"/>
  </r>
  <r>
    <x v="2"/>
    <n v="1911032"/>
    <s v="VINAYAK"/>
    <x v="2"/>
    <x v="9"/>
    <x v="3"/>
    <x v="2"/>
    <x v="1"/>
  </r>
  <r>
    <x v="2"/>
    <n v="1911033"/>
    <s v="TEJASWINI"/>
    <x v="9"/>
    <x v="5"/>
    <x v="3"/>
    <x v="1"/>
    <x v="0"/>
  </r>
  <r>
    <x v="2"/>
    <n v="1911034"/>
    <s v="SHIRISH"/>
    <x v="3"/>
    <x v="3"/>
    <x v="0"/>
    <x v="1"/>
    <x v="9"/>
  </r>
  <r>
    <x v="2"/>
    <n v="1911035"/>
    <s v="ALAM"/>
    <x v="4"/>
    <x v="4"/>
    <x v="10"/>
    <x v="5"/>
    <x v="3"/>
  </r>
  <r>
    <x v="2"/>
    <n v="1911036"/>
    <s v="GAYATRI"/>
    <x v="1"/>
    <x v="0"/>
    <x v="3"/>
    <x v="1"/>
    <x v="7"/>
  </r>
  <r>
    <x v="2"/>
    <n v="1911037"/>
    <s v="SIDDHI"/>
    <x v="5"/>
    <x v="7"/>
    <x v="8"/>
    <x v="7"/>
    <x v="8"/>
  </r>
  <r>
    <x v="2"/>
    <n v="1911038"/>
    <s v="OMKAR"/>
    <x v="7"/>
    <x v="7"/>
    <x v="3"/>
    <x v="3"/>
    <x v="0"/>
  </r>
  <r>
    <x v="2"/>
    <n v="1911039"/>
    <s v="PRATHAMESH"/>
    <x v="4"/>
    <x v="4"/>
    <x v="1"/>
    <x v="3"/>
    <x v="6"/>
  </r>
  <r>
    <x v="2"/>
    <n v="1911040"/>
    <s v="MANDAR"/>
    <x v="4"/>
    <x v="0"/>
    <x v="3"/>
    <x v="2"/>
    <x v="9"/>
  </r>
  <r>
    <x v="2"/>
    <n v="1911041"/>
    <s v="SHIVAM"/>
    <x v="4"/>
    <x v="8"/>
    <x v="4"/>
    <x v="5"/>
    <x v="4"/>
  </r>
  <r>
    <x v="2"/>
    <n v="1911042"/>
    <s v="VARSHA"/>
    <x v="7"/>
    <x v="5"/>
    <x v="2"/>
    <x v="4"/>
    <x v="1"/>
  </r>
  <r>
    <x v="2"/>
    <n v="1911043"/>
    <s v="ZOHAIB"/>
    <x v="6"/>
    <x v="8"/>
    <x v="6"/>
    <x v="0"/>
    <x v="5"/>
  </r>
  <r>
    <x v="2"/>
    <n v="1911044"/>
    <s v="SHREE"/>
    <x v="5"/>
    <x v="7"/>
    <x v="6"/>
    <x v="5"/>
    <x v="8"/>
  </r>
  <r>
    <x v="2"/>
    <n v="1911045"/>
    <s v="KARTIK"/>
    <x v="4"/>
    <x v="4"/>
    <x v="4"/>
    <x v="6"/>
    <x v="4"/>
  </r>
  <r>
    <x v="2"/>
    <n v="1911046"/>
    <s v="UMESH"/>
    <x v="6"/>
    <x v="8"/>
    <x v="1"/>
    <x v="5"/>
    <x v="3"/>
  </r>
  <r>
    <x v="2"/>
    <n v="1911047"/>
    <s v="JAGANNATH"/>
    <x v="4"/>
    <x v="4"/>
    <x v="10"/>
    <x v="5"/>
    <x v="3"/>
  </r>
  <r>
    <x v="2"/>
    <n v="1911048"/>
    <s v="ANISH"/>
    <x v="10"/>
    <x v="2"/>
    <x v="1"/>
    <x v="2"/>
    <x v="2"/>
  </r>
  <r>
    <x v="2"/>
    <n v="1911049"/>
    <s v="KARTIK"/>
    <x v="5"/>
    <x v="8"/>
    <x v="4"/>
    <x v="5"/>
    <x v="3"/>
  </r>
  <r>
    <x v="2"/>
    <n v="1911050"/>
    <s v="ABHISHEK"/>
    <x v="4"/>
    <x v="8"/>
    <x v="10"/>
    <x v="5"/>
    <x v="3"/>
  </r>
  <r>
    <x v="2"/>
    <n v="1911051"/>
    <s v="SANJANA"/>
    <x v="5"/>
    <x v="4"/>
    <x v="6"/>
    <x v="1"/>
    <x v="5"/>
  </r>
  <r>
    <x v="2"/>
    <n v="1911052"/>
    <s v="KAVERI"/>
    <x v="4"/>
    <x v="8"/>
    <x v="10"/>
    <x v="6"/>
    <x v="3"/>
  </r>
  <r>
    <x v="2"/>
    <n v="1911053"/>
    <s v="ARTI"/>
    <x v="4"/>
    <x v="7"/>
    <x v="10"/>
    <x v="7"/>
    <x v="5"/>
  </r>
  <r>
    <x v="2"/>
    <n v="1911054"/>
    <s v="HARSHADA"/>
    <x v="6"/>
    <x v="7"/>
    <x v="8"/>
    <x v="3"/>
    <x v="8"/>
  </r>
  <r>
    <x v="2"/>
    <n v="1911055"/>
    <s v="ADITYA"/>
    <x v="6"/>
    <x v="8"/>
    <x v="5"/>
    <x v="0"/>
    <x v="3"/>
  </r>
  <r>
    <x v="2"/>
    <n v="1911056"/>
    <s v="KALYANI"/>
    <x v="4"/>
    <x v="4"/>
    <x v="4"/>
    <x v="3"/>
    <x v="0"/>
  </r>
  <r>
    <x v="2"/>
    <n v="1911057"/>
    <s v="KHIZER"/>
    <x v="2"/>
    <x v="2"/>
    <x v="6"/>
    <x v="9"/>
    <x v="0"/>
  </r>
  <r>
    <x v="2"/>
    <n v="1911058"/>
    <s v="SAMPAT"/>
    <x v="4"/>
    <x v="8"/>
    <x v="10"/>
    <x v="0"/>
    <x v="3"/>
  </r>
  <r>
    <x v="2"/>
    <n v="1911059"/>
    <s v="KHAN"/>
    <x v="6"/>
    <x v="6"/>
    <x v="5"/>
    <x v="2"/>
    <x v="0"/>
  </r>
  <r>
    <x v="2"/>
    <n v="1911060"/>
    <s v="PRATHAMESH"/>
    <x v="2"/>
    <x v="9"/>
    <x v="2"/>
    <x v="0"/>
    <x v="1"/>
  </r>
  <r>
    <x v="2"/>
    <n v="1911061"/>
    <s v="SANDIP"/>
    <x v="7"/>
    <x v="8"/>
    <x v="10"/>
    <x v="3"/>
    <x v="3"/>
  </r>
  <r>
    <x v="2"/>
    <n v="1911062"/>
    <s v="VIVEK"/>
    <x v="1"/>
    <x v="0"/>
    <x v="0"/>
    <x v="0"/>
    <x v="9"/>
  </r>
  <r>
    <x v="2"/>
    <n v="1911063"/>
    <s v="SAHYADRI"/>
    <x v="4"/>
    <x v="7"/>
    <x v="9"/>
    <x v="7"/>
    <x v="4"/>
  </r>
  <r>
    <x v="2"/>
    <n v="1911064"/>
    <s v="NIKUNJ"/>
    <x v="4"/>
    <x v="8"/>
    <x v="9"/>
    <x v="3"/>
    <x v="0"/>
  </r>
  <r>
    <x v="2"/>
    <n v="1911065"/>
    <s v="MAYUR"/>
    <x v="4"/>
    <x v="8"/>
    <x v="6"/>
    <x v="5"/>
    <x v="5"/>
  </r>
  <r>
    <x v="2"/>
    <n v="1911066"/>
    <s v="NAMRATA"/>
    <x v="4"/>
    <x v="8"/>
    <x v="10"/>
    <x v="6"/>
    <x v="3"/>
  </r>
  <r>
    <x v="2"/>
    <n v="1911067"/>
    <s v="VISHAL"/>
    <x v="10"/>
    <x v="7"/>
    <x v="5"/>
    <x v="5"/>
    <x v="3"/>
  </r>
  <r>
    <x v="2"/>
    <n v="1911068"/>
    <s v="SUKANYA"/>
    <x v="0"/>
    <x v="5"/>
    <x v="3"/>
    <x v="9"/>
    <x v="1"/>
  </r>
  <r>
    <x v="2"/>
    <n v="1911069"/>
    <s v="KALYANI"/>
    <x v="4"/>
    <x v="8"/>
    <x v="5"/>
    <x v="5"/>
    <x v="3"/>
  </r>
  <r>
    <x v="3"/>
    <n v="1372002"/>
    <s v="PARTH"/>
    <x v="3"/>
    <x v="1"/>
    <x v="8"/>
    <x v="2"/>
    <x v="6"/>
  </r>
  <r>
    <x v="3"/>
    <n v="1372003"/>
    <s v="KRUSHNA"/>
    <x v="9"/>
    <x v="5"/>
    <x v="6"/>
    <x v="0"/>
    <x v="6"/>
  </r>
  <r>
    <x v="3"/>
    <n v="1372004"/>
    <s v="VISHAL"/>
    <x v="2"/>
    <x v="9"/>
    <x v="6"/>
    <x v="3"/>
    <x v="5"/>
  </r>
  <r>
    <x v="3"/>
    <n v="1372007"/>
    <s v="MANGESH"/>
    <x v="8"/>
    <x v="9"/>
    <x v="8"/>
    <x v="2"/>
    <x v="0"/>
  </r>
  <r>
    <x v="3"/>
    <n v="1372008"/>
    <s v="PRATIKSHA"/>
    <x v="5"/>
    <x v="8"/>
    <x v="7"/>
    <x v="0"/>
    <x v="8"/>
  </r>
  <r>
    <x v="3"/>
    <n v="1372009"/>
    <s v="PRERNA"/>
    <x v="7"/>
    <x v="1"/>
    <x v="7"/>
    <x v="5"/>
    <x v="3"/>
  </r>
  <r>
    <x v="3"/>
    <n v="1372010"/>
    <s v="SHIVAM"/>
    <x v="0"/>
    <x v="5"/>
    <x v="8"/>
    <x v="2"/>
    <x v="5"/>
  </r>
  <r>
    <x v="3"/>
    <n v="1372011"/>
    <s v="SAYALI"/>
    <x v="7"/>
    <x v="1"/>
    <x v="9"/>
    <x v="0"/>
    <x v="5"/>
  </r>
  <r>
    <x v="3"/>
    <n v="1372012"/>
    <s v="KRUTIKA"/>
    <x v="10"/>
    <x v="0"/>
    <x v="8"/>
    <x v="7"/>
    <x v="1"/>
  </r>
  <r>
    <x v="3"/>
    <n v="1372014"/>
    <s v="KARTIK"/>
    <x v="1"/>
    <x v="6"/>
    <x v="6"/>
    <x v="2"/>
    <x v="5"/>
  </r>
  <r>
    <x v="3"/>
    <n v="1372015"/>
    <s v="ADITYA"/>
    <x v="7"/>
    <x v="0"/>
    <x v="9"/>
    <x v="0"/>
    <x v="1"/>
  </r>
  <r>
    <x v="3"/>
    <n v="1372016"/>
    <s v="ATHARVA"/>
    <x v="10"/>
    <x v="1"/>
    <x v="8"/>
    <x v="3"/>
    <x v="8"/>
  </r>
  <r>
    <x v="3"/>
    <n v="1372017"/>
    <s v="ROHAN"/>
    <x v="7"/>
    <x v="4"/>
    <x v="4"/>
    <x v="6"/>
    <x v="4"/>
  </r>
  <r>
    <x v="3"/>
    <n v="1372018"/>
    <s v="OM"/>
    <x v="8"/>
    <x v="0"/>
    <x v="9"/>
    <x v="9"/>
    <x v="10"/>
  </r>
  <r>
    <x v="3"/>
    <n v="1372019"/>
    <s v="DIPAK"/>
    <x v="5"/>
    <x v="4"/>
    <x v="10"/>
    <x v="5"/>
    <x v="3"/>
  </r>
  <r>
    <x v="3"/>
    <n v="1372020"/>
    <s v="VEDANT"/>
    <x v="7"/>
    <x v="4"/>
    <x v="5"/>
    <x v="3"/>
    <x v="4"/>
  </r>
  <r>
    <x v="3"/>
    <n v="1372021"/>
    <s v="HIMANSHU"/>
    <x v="6"/>
    <x v="7"/>
    <x v="7"/>
    <x v="0"/>
    <x v="6"/>
  </r>
  <r>
    <x v="3"/>
    <n v="1372023"/>
    <s v="SHUBHAM"/>
    <x v="4"/>
    <x v="4"/>
    <x v="4"/>
    <x v="5"/>
    <x v="4"/>
  </r>
  <r>
    <x v="3"/>
    <n v="1372025"/>
    <s v="DEEPAK"/>
    <x v="5"/>
    <x v="6"/>
    <x v="9"/>
    <x v="1"/>
    <x v="5"/>
  </r>
  <r>
    <x v="3"/>
    <n v="1372027"/>
    <s v="ARYA"/>
    <x v="4"/>
    <x v="6"/>
    <x v="10"/>
    <x v="1"/>
    <x v="3"/>
  </r>
  <r>
    <x v="3"/>
    <n v="1372030"/>
    <s v="SAMRUDDHI"/>
    <x v="5"/>
    <x v="0"/>
    <x v="6"/>
    <x v="0"/>
    <x v="8"/>
  </r>
  <r>
    <x v="3"/>
    <n v="1372031"/>
    <s v="RAJ"/>
    <x v="4"/>
    <x v="5"/>
    <x v="8"/>
    <x v="4"/>
    <x v="0"/>
  </r>
  <r>
    <x v="3"/>
    <n v="1372032"/>
    <s v="SAMRUDDHI"/>
    <x v="4"/>
    <x v="4"/>
    <x v="4"/>
    <x v="6"/>
    <x v="4"/>
  </r>
  <r>
    <x v="3"/>
    <n v="1372035"/>
    <s v="SAKSHI"/>
    <x v="5"/>
    <x v="6"/>
    <x v="10"/>
    <x v="3"/>
    <x v="6"/>
  </r>
  <r>
    <x v="3"/>
    <n v="1372037"/>
    <s v="OM"/>
    <x v="4"/>
    <x v="4"/>
    <x v="4"/>
    <x v="5"/>
    <x v="3"/>
  </r>
  <r>
    <x v="3"/>
    <n v="1372039"/>
    <s v="ANJALI"/>
    <x v="4"/>
    <x v="8"/>
    <x v="10"/>
    <x v="0"/>
    <x v="6"/>
  </r>
  <r>
    <x v="3"/>
    <n v="1372040"/>
    <s v="KAJAL"/>
    <x v="1"/>
    <x v="3"/>
    <x v="6"/>
    <x v="7"/>
    <x v="3"/>
  </r>
  <r>
    <x v="3"/>
    <n v="1372042"/>
    <s v="SANDHYA"/>
    <x v="4"/>
    <x v="4"/>
    <x v="10"/>
    <x v="5"/>
    <x v="4"/>
  </r>
  <r>
    <x v="3"/>
    <n v="1372044"/>
    <s v="LOKESH"/>
    <x v="10"/>
    <x v="6"/>
    <x v="7"/>
    <x v="3"/>
    <x v="3"/>
  </r>
  <r>
    <x v="3"/>
    <n v="1372045"/>
    <s v="OMKAR"/>
    <x v="1"/>
    <x v="5"/>
    <x v="9"/>
    <x v="2"/>
    <x v="2"/>
  </r>
  <r>
    <x v="3"/>
    <n v="1372046"/>
    <s v="SHUBHAM"/>
    <x v="5"/>
    <x v="8"/>
    <x v="5"/>
    <x v="0"/>
    <x v="8"/>
  </r>
  <r>
    <x v="3"/>
    <n v="1372047"/>
    <s v="HARSH"/>
    <x v="7"/>
    <x v="8"/>
    <x v="10"/>
    <x v="5"/>
    <x v="3"/>
  </r>
  <r>
    <x v="3"/>
    <n v="1372048"/>
    <s v="KALYANI"/>
    <x v="4"/>
    <x v="4"/>
    <x v="10"/>
    <x v="7"/>
    <x v="3"/>
  </r>
  <r>
    <x v="3"/>
    <n v="1372054"/>
    <s v="AARTI"/>
    <x v="4"/>
    <x v="8"/>
    <x v="10"/>
    <x v="5"/>
    <x v="6"/>
  </r>
  <r>
    <x v="3"/>
    <n v="1372055"/>
    <s v="TUSHAR"/>
    <x v="4"/>
    <x v="6"/>
    <x v="7"/>
    <x v="3"/>
    <x v="3"/>
  </r>
  <r>
    <x v="3"/>
    <n v="1372058"/>
    <s v="SUDARSHAN"/>
    <x v="4"/>
    <x v="4"/>
    <x v="4"/>
    <x v="6"/>
    <x v="4"/>
  </r>
  <r>
    <x v="3"/>
    <n v="1372059"/>
    <s v="SIDDHI"/>
    <x v="4"/>
    <x v="8"/>
    <x v="10"/>
    <x v="5"/>
    <x v="3"/>
  </r>
  <r>
    <x v="3"/>
    <n v="1372060"/>
    <s v="VAIBHAVI"/>
    <x v="4"/>
    <x v="4"/>
    <x v="4"/>
    <x v="6"/>
    <x v="4"/>
  </r>
  <r>
    <x v="3"/>
    <n v="1372063"/>
    <s v="DIVYA"/>
    <x v="9"/>
    <x v="0"/>
    <x v="9"/>
    <x v="2"/>
    <x v="3"/>
  </r>
  <r>
    <x v="3"/>
    <n v="1372066"/>
    <s v="MINAL"/>
    <x v="5"/>
    <x v="5"/>
    <x v="9"/>
    <x v="1"/>
    <x v="5"/>
  </r>
  <r>
    <x v="3"/>
    <n v="1372068"/>
    <s v="YASH"/>
    <x v="4"/>
    <x v="1"/>
    <x v="10"/>
    <x v="0"/>
    <x v="8"/>
  </r>
  <r>
    <x v="3"/>
    <n v="1372070"/>
    <s v="KAUTIK"/>
    <x v="4"/>
    <x v="6"/>
    <x v="10"/>
    <x v="5"/>
    <x v="6"/>
  </r>
  <r>
    <x v="3"/>
    <n v="1372071"/>
    <s v="JAYESH"/>
    <x v="9"/>
    <x v="5"/>
    <x v="5"/>
    <x v="4"/>
    <x v="5"/>
  </r>
  <r>
    <x v="3"/>
    <n v="1372072"/>
    <s v="PRATIK"/>
    <x v="1"/>
    <x v="5"/>
    <x v="5"/>
    <x v="2"/>
    <x v="0"/>
  </r>
  <r>
    <x v="3"/>
    <n v="1372076"/>
    <s v="VAISHNAVI"/>
    <x v="0"/>
    <x v="9"/>
    <x v="9"/>
    <x v="7"/>
    <x v="5"/>
  </r>
  <r>
    <x v="3"/>
    <n v="1372077"/>
    <s v="AKANKSHA"/>
    <x v="9"/>
    <x v="5"/>
    <x v="1"/>
    <x v="2"/>
    <x v="2"/>
  </r>
  <r>
    <x v="3"/>
    <n v="1372078"/>
    <s v="SOHAM"/>
    <x v="4"/>
    <x v="4"/>
    <x v="10"/>
    <x v="5"/>
    <x v="4"/>
  </r>
  <r>
    <x v="3"/>
    <n v="1372087"/>
    <s v="ATUL"/>
    <x v="4"/>
    <x v="4"/>
    <x v="4"/>
    <x v="6"/>
    <x v="4"/>
  </r>
  <r>
    <x v="3"/>
    <n v="1372092"/>
    <s v="BAISAKHI"/>
    <x v="7"/>
    <x v="1"/>
    <x v="5"/>
    <x v="7"/>
    <x v="8"/>
  </r>
  <r>
    <x v="3"/>
    <n v="1372093"/>
    <s v="ADITYA"/>
    <x v="4"/>
    <x v="4"/>
    <x v="4"/>
    <x v="3"/>
    <x v="3"/>
  </r>
  <r>
    <x v="3"/>
    <n v="1372094"/>
    <s v="MANJIRI"/>
    <x v="4"/>
    <x v="7"/>
    <x v="7"/>
    <x v="0"/>
    <x v="4"/>
  </r>
  <r>
    <x v="3"/>
    <n v="1372096"/>
    <s v="SHUBHANGI"/>
    <x v="4"/>
    <x v="6"/>
    <x v="5"/>
    <x v="1"/>
    <x v="3"/>
  </r>
  <r>
    <x v="3"/>
    <n v="1372097"/>
    <s v="YASH"/>
    <x v="8"/>
    <x v="1"/>
    <x v="10"/>
    <x v="3"/>
    <x v="5"/>
  </r>
  <r>
    <x v="3"/>
    <n v="1372098"/>
    <s v="VAISHALI"/>
    <x v="10"/>
    <x v="5"/>
    <x v="6"/>
    <x v="5"/>
    <x v="3"/>
  </r>
  <r>
    <x v="3"/>
    <n v="1372100"/>
    <s v="ANSH"/>
    <x v="4"/>
    <x v="4"/>
    <x v="10"/>
    <x v="6"/>
    <x v="4"/>
  </r>
  <r>
    <x v="3"/>
    <n v="1372105"/>
    <s v="VAISHNAVI"/>
    <x v="0"/>
    <x v="3"/>
    <x v="9"/>
    <x v="8"/>
    <x v="2"/>
  </r>
  <r>
    <x v="3"/>
    <n v="1372106"/>
    <s v="YASH"/>
    <x v="4"/>
    <x v="4"/>
    <x v="4"/>
    <x v="5"/>
    <x v="3"/>
  </r>
  <r>
    <x v="3"/>
    <n v="1372108"/>
    <s v="ANURAG"/>
    <x v="4"/>
    <x v="4"/>
    <x v="1"/>
    <x v="6"/>
    <x v="4"/>
  </r>
  <r>
    <x v="3"/>
    <n v="1372111"/>
    <s v="MAHESHWARI"/>
    <x v="4"/>
    <x v="4"/>
    <x v="4"/>
    <x v="5"/>
    <x v="4"/>
  </r>
  <r>
    <x v="3"/>
    <n v="1372113"/>
    <s v="MAHESH"/>
    <x v="4"/>
    <x v="4"/>
    <x v="4"/>
    <x v="5"/>
    <x v="4"/>
  </r>
  <r>
    <x v="3"/>
    <n v="1372114"/>
    <s v="HARISHCHANDRA"/>
    <x v="1"/>
    <x v="3"/>
    <x v="1"/>
    <x v="4"/>
    <x v="2"/>
  </r>
  <r>
    <x v="3"/>
    <n v="1372118"/>
    <s v="SUYOG"/>
    <x v="4"/>
    <x v="4"/>
    <x v="10"/>
    <x v="6"/>
    <x v="4"/>
  </r>
  <r>
    <x v="3"/>
    <n v="1372119"/>
    <s v="AKSHAY"/>
    <x v="4"/>
    <x v="8"/>
    <x v="5"/>
    <x v="3"/>
    <x v="3"/>
  </r>
  <r>
    <x v="3"/>
    <n v="1372120"/>
    <s v="SATTWIK"/>
    <x v="4"/>
    <x v="6"/>
    <x v="5"/>
    <x v="3"/>
    <x v="0"/>
  </r>
  <r>
    <x v="3"/>
    <n v="1372121"/>
    <s v="SANIYA"/>
    <x v="0"/>
    <x v="5"/>
    <x v="9"/>
    <x v="1"/>
    <x v="1"/>
  </r>
  <r>
    <x v="3"/>
    <n v="1372125"/>
    <s v="MAHESH"/>
    <x v="4"/>
    <x v="4"/>
    <x v="4"/>
    <x v="6"/>
    <x v="4"/>
  </r>
  <r>
    <x v="3"/>
    <n v="1372127"/>
    <s v="KSHITEEJ"/>
    <x v="4"/>
    <x v="4"/>
    <x v="9"/>
    <x v="7"/>
    <x v="3"/>
  </r>
  <r>
    <x v="4"/>
    <n v="1372001"/>
    <s v="VAISHNAVI"/>
    <x v="6"/>
    <x v="8"/>
    <x v="10"/>
    <x v="7"/>
    <x v="8"/>
  </r>
  <r>
    <x v="4"/>
    <n v="1372005"/>
    <s v="ASHWINI"/>
    <x v="0"/>
    <x v="5"/>
    <x v="7"/>
    <x v="1"/>
    <x v="0"/>
  </r>
  <r>
    <x v="4"/>
    <n v="1372006"/>
    <s v="SURESH"/>
    <x v="3"/>
    <x v="7"/>
    <x v="2"/>
    <x v="5"/>
    <x v="8"/>
  </r>
  <r>
    <x v="4"/>
    <n v="1372013"/>
    <s v="CHAITRALI"/>
    <x v="5"/>
    <x v="8"/>
    <x v="10"/>
    <x v="2"/>
    <x v="3"/>
  </r>
  <r>
    <x v="4"/>
    <n v="1372022"/>
    <s v="ATHARVA"/>
    <x v="4"/>
    <x v="4"/>
    <x v="10"/>
    <x v="2"/>
    <x v="4"/>
  </r>
  <r>
    <x v="4"/>
    <n v="1372024"/>
    <s v="KAVERI"/>
    <x v="6"/>
    <x v="4"/>
    <x v="10"/>
    <x v="3"/>
    <x v="5"/>
  </r>
  <r>
    <x v="4"/>
    <n v="1372026"/>
    <s v="SHIVANSH"/>
    <x v="6"/>
    <x v="7"/>
    <x v="5"/>
    <x v="3"/>
    <x v="3"/>
  </r>
  <r>
    <x v="4"/>
    <n v="1372028"/>
    <s v="YASH"/>
    <x v="4"/>
    <x v="8"/>
    <x v="7"/>
    <x v="5"/>
    <x v="3"/>
  </r>
  <r>
    <x v="4"/>
    <n v="1372029"/>
    <s v="SHRIKANT"/>
    <x v="10"/>
    <x v="6"/>
    <x v="7"/>
    <x v="0"/>
    <x v="8"/>
  </r>
  <r>
    <x v="4"/>
    <n v="1372033"/>
    <s v="PARIKSHIT"/>
    <x v="4"/>
    <x v="4"/>
    <x v="4"/>
    <x v="6"/>
    <x v="4"/>
  </r>
  <r>
    <x v="4"/>
    <n v="1372034"/>
    <s v="ONKAR"/>
    <x v="4"/>
    <x v="6"/>
    <x v="10"/>
    <x v="5"/>
    <x v="4"/>
  </r>
  <r>
    <x v="4"/>
    <n v="1372036"/>
    <s v="ROHIT"/>
    <x v="4"/>
    <x v="4"/>
    <x v="10"/>
    <x v="3"/>
    <x v="3"/>
  </r>
  <r>
    <x v="4"/>
    <n v="1372038"/>
    <s v="ARTI"/>
    <x v="2"/>
    <x v="0"/>
    <x v="0"/>
    <x v="7"/>
    <x v="1"/>
  </r>
  <r>
    <x v="4"/>
    <n v="1372041"/>
    <s v="TRUPTI"/>
    <x v="2"/>
    <x v="0"/>
    <x v="8"/>
    <x v="4"/>
    <x v="9"/>
  </r>
  <r>
    <x v="4"/>
    <n v="1372043"/>
    <s v="SARA"/>
    <x v="6"/>
    <x v="6"/>
    <x v="10"/>
    <x v="3"/>
    <x v="6"/>
  </r>
  <r>
    <x v="4"/>
    <n v="1372049"/>
    <s v="PRIYANKA"/>
    <x v="6"/>
    <x v="5"/>
    <x v="10"/>
    <x v="7"/>
    <x v="0"/>
  </r>
  <r>
    <x v="4"/>
    <n v="1372050"/>
    <s v="SNEHAL"/>
    <x v="4"/>
    <x v="4"/>
    <x v="7"/>
    <x v="3"/>
    <x v="8"/>
  </r>
  <r>
    <x v="4"/>
    <n v="1372051"/>
    <s v="AAYUSH"/>
    <x v="4"/>
    <x v="8"/>
    <x v="7"/>
    <x v="5"/>
    <x v="8"/>
  </r>
  <r>
    <x v="4"/>
    <n v="1372052"/>
    <s v="AJAY"/>
    <x v="0"/>
    <x v="5"/>
    <x v="1"/>
    <x v="7"/>
    <x v="1"/>
  </r>
  <r>
    <x v="4"/>
    <n v="1372053"/>
    <s v="SARTHAK"/>
    <x v="2"/>
    <x v="5"/>
    <x v="9"/>
    <x v="2"/>
    <x v="5"/>
  </r>
  <r>
    <x v="4"/>
    <n v="1372056"/>
    <s v="PRASAD"/>
    <x v="4"/>
    <x v="4"/>
    <x v="4"/>
    <x v="0"/>
    <x v="3"/>
  </r>
  <r>
    <x v="4"/>
    <n v="1372057"/>
    <s v="AKANKSHA"/>
    <x v="4"/>
    <x v="7"/>
    <x v="5"/>
    <x v="1"/>
    <x v="3"/>
  </r>
  <r>
    <x v="4"/>
    <n v="1372061"/>
    <s v="SHREYA"/>
    <x v="0"/>
    <x v="0"/>
    <x v="7"/>
    <x v="0"/>
    <x v="0"/>
  </r>
  <r>
    <x v="4"/>
    <n v="1372062"/>
    <s v="AAMER"/>
    <x v="6"/>
    <x v="4"/>
    <x v="10"/>
    <x v="6"/>
    <x v="4"/>
  </r>
  <r>
    <x v="4"/>
    <n v="1372064"/>
    <s v="SANE"/>
    <x v="6"/>
    <x v="1"/>
    <x v="10"/>
    <x v="4"/>
    <x v="0"/>
  </r>
  <r>
    <x v="4"/>
    <n v="1372065"/>
    <s v="SUMIT"/>
    <x v="4"/>
    <x v="8"/>
    <x v="5"/>
    <x v="3"/>
    <x v="4"/>
  </r>
  <r>
    <x v="4"/>
    <n v="1372067"/>
    <s v="DATTA"/>
    <x v="9"/>
    <x v="2"/>
    <x v="6"/>
    <x v="0"/>
    <x v="5"/>
  </r>
  <r>
    <x v="4"/>
    <n v="1372073"/>
    <s v="SHAMAL"/>
    <x v="6"/>
    <x v="2"/>
    <x v="1"/>
    <x v="1"/>
    <x v="0"/>
  </r>
  <r>
    <x v="4"/>
    <n v="1372074"/>
    <s v="SANIKA"/>
    <x v="5"/>
    <x v="9"/>
    <x v="9"/>
    <x v="2"/>
    <x v="0"/>
  </r>
  <r>
    <x v="4"/>
    <n v="1372075"/>
    <s v="KETAKI"/>
    <x v="4"/>
    <x v="4"/>
    <x v="4"/>
    <x v="6"/>
    <x v="4"/>
  </r>
  <r>
    <x v="4"/>
    <n v="1372079"/>
    <s v="ROHIT"/>
    <x v="4"/>
    <x v="4"/>
    <x v="10"/>
    <x v="7"/>
    <x v="6"/>
  </r>
  <r>
    <x v="4"/>
    <n v="1372081"/>
    <s v="NIKITA"/>
    <x v="4"/>
    <x v="8"/>
    <x v="10"/>
    <x v="5"/>
    <x v="3"/>
  </r>
  <r>
    <x v="4"/>
    <n v="1372082"/>
    <s v="SANKET"/>
    <x v="4"/>
    <x v="7"/>
    <x v="7"/>
    <x v="0"/>
    <x v="8"/>
  </r>
  <r>
    <x v="4"/>
    <n v="1372083"/>
    <s v="KISHOR"/>
    <x v="4"/>
    <x v="4"/>
    <x v="7"/>
    <x v="6"/>
    <x v="3"/>
  </r>
  <r>
    <x v="4"/>
    <n v="1372084"/>
    <s v="ABUZAR"/>
    <x v="4"/>
    <x v="4"/>
    <x v="4"/>
    <x v="7"/>
    <x v="3"/>
  </r>
  <r>
    <x v="4"/>
    <n v="1372085"/>
    <s v="RENUKA"/>
    <x v="10"/>
    <x v="8"/>
    <x v="8"/>
    <x v="7"/>
    <x v="6"/>
  </r>
  <r>
    <x v="4"/>
    <n v="1372086"/>
    <s v="GAYATRI"/>
    <x v="5"/>
    <x v="8"/>
    <x v="6"/>
    <x v="5"/>
    <x v="3"/>
  </r>
  <r>
    <x v="4"/>
    <n v="1372088"/>
    <s v="RAJU"/>
    <x v="7"/>
    <x v="5"/>
    <x v="5"/>
    <x v="7"/>
    <x v="0"/>
  </r>
  <r>
    <x v="4"/>
    <n v="1372089"/>
    <s v="PRAKASH"/>
    <x v="5"/>
    <x v="1"/>
    <x v="9"/>
    <x v="2"/>
    <x v="6"/>
  </r>
  <r>
    <x v="4"/>
    <n v="1372090"/>
    <s v="ANIS"/>
    <x v="2"/>
    <x v="8"/>
    <x v="6"/>
    <x v="5"/>
    <x v="3"/>
  </r>
  <r>
    <x v="4"/>
    <n v="1372091"/>
    <s v="CHETAN"/>
    <x v="10"/>
    <x v="0"/>
    <x v="0"/>
    <x v="4"/>
    <x v="1"/>
  </r>
  <r>
    <x v="4"/>
    <n v="1372095"/>
    <s v="JAYASHRI"/>
    <x v="0"/>
    <x v="3"/>
    <x v="1"/>
    <x v="4"/>
    <x v="1"/>
  </r>
  <r>
    <x v="4"/>
    <n v="1372099"/>
    <s v="VIKAS"/>
    <x v="0"/>
    <x v="0"/>
    <x v="0"/>
    <x v="8"/>
    <x v="1"/>
  </r>
  <r>
    <x v="4"/>
    <n v="1372101"/>
    <s v="KRUSHNA"/>
    <x v="4"/>
    <x v="4"/>
    <x v="4"/>
    <x v="5"/>
    <x v="4"/>
  </r>
  <r>
    <x v="4"/>
    <n v="1372102"/>
    <s v="PALLAVI"/>
    <x v="4"/>
    <x v="6"/>
    <x v="10"/>
    <x v="7"/>
    <x v="8"/>
  </r>
  <r>
    <x v="4"/>
    <n v="1372103"/>
    <s v="PRATIK"/>
    <x v="4"/>
    <x v="4"/>
    <x v="6"/>
    <x v="7"/>
    <x v="3"/>
  </r>
  <r>
    <x v="4"/>
    <n v="1372104"/>
    <s v="YASH"/>
    <x v="7"/>
    <x v="5"/>
    <x v="7"/>
    <x v="2"/>
    <x v="1"/>
  </r>
  <r>
    <x v="4"/>
    <n v="1372107"/>
    <s v="PRATHMESH"/>
    <x v="5"/>
    <x v="8"/>
    <x v="10"/>
    <x v="5"/>
    <x v="3"/>
  </r>
  <r>
    <x v="4"/>
    <n v="1372109"/>
    <s v="SUDHARSHAN"/>
    <x v="7"/>
    <x v="2"/>
    <x v="10"/>
    <x v="7"/>
    <x v="5"/>
  </r>
  <r>
    <x v="4"/>
    <n v="1372110"/>
    <s v="VAISHNAVI"/>
    <x v="4"/>
    <x v="8"/>
    <x v="10"/>
    <x v="5"/>
    <x v="3"/>
  </r>
  <r>
    <x v="4"/>
    <n v="1372112"/>
    <s v="SAKSHI"/>
    <x v="4"/>
    <x v="4"/>
    <x v="10"/>
    <x v="3"/>
    <x v="8"/>
  </r>
  <r>
    <x v="4"/>
    <n v="1372115"/>
    <s v="AMAR"/>
    <x v="6"/>
    <x v="4"/>
    <x v="4"/>
    <x v="5"/>
    <x v="6"/>
  </r>
  <r>
    <x v="4"/>
    <n v="1372116"/>
    <s v="TANISHA"/>
    <x v="4"/>
    <x v="4"/>
    <x v="4"/>
    <x v="6"/>
    <x v="4"/>
  </r>
  <r>
    <x v="4"/>
    <n v="1372117"/>
    <s v="ISHWARI"/>
    <x v="4"/>
    <x v="8"/>
    <x v="10"/>
    <x v="3"/>
    <x v="3"/>
  </r>
  <r>
    <x v="4"/>
    <n v="1372122"/>
    <s v="NEHA"/>
    <x v="10"/>
    <x v="5"/>
    <x v="10"/>
    <x v="0"/>
    <x v="8"/>
  </r>
  <r>
    <x v="4"/>
    <n v="1372123"/>
    <s v="PRIYANKA"/>
    <x v="4"/>
    <x v="8"/>
    <x v="10"/>
    <x v="0"/>
    <x v="3"/>
  </r>
  <r>
    <x v="4"/>
    <n v="1372124"/>
    <s v="PRATIKSHA"/>
    <x v="6"/>
    <x v="8"/>
    <x v="10"/>
    <x v="3"/>
    <x v="3"/>
  </r>
  <r>
    <x v="4"/>
    <n v="1372126"/>
    <s v="VIVIANA"/>
    <x v="4"/>
    <x v="4"/>
    <x v="4"/>
    <x v="3"/>
    <x v="8"/>
  </r>
  <r>
    <x v="4"/>
    <n v="1372128"/>
    <s v="MOHAMMAD"/>
    <x v="4"/>
    <x v="4"/>
    <x v="4"/>
    <x v="5"/>
    <x v="4"/>
  </r>
  <r>
    <x v="4"/>
    <n v="1372129"/>
    <s v="ATHARV"/>
    <x v="1"/>
    <x v="6"/>
    <x v="8"/>
    <x v="2"/>
    <x v="6"/>
  </r>
  <r>
    <x v="4"/>
    <n v="1372130"/>
    <s v="KALYANI"/>
    <x v="7"/>
    <x v="5"/>
    <x v="8"/>
    <x v="8"/>
    <x v="0"/>
  </r>
  <r>
    <x v="4"/>
    <n v="1372131"/>
    <s v="ANOUSHKA"/>
    <x v="3"/>
    <x v="9"/>
    <x v="2"/>
    <x v="1"/>
    <x v="0"/>
  </r>
  <r>
    <x v="4"/>
    <n v="1372132"/>
    <s v="LAVHU"/>
    <x v="5"/>
    <x v="7"/>
    <x v="8"/>
    <x v="1"/>
    <x v="6"/>
  </r>
  <r>
    <x v="4"/>
    <n v="1372133"/>
    <s v="PRATIK"/>
    <x v="4"/>
    <x v="8"/>
    <x v="6"/>
    <x v="2"/>
    <x v="8"/>
  </r>
  <r>
    <x v="4"/>
    <n v="1372134"/>
    <s v="PARTH"/>
    <x v="4"/>
    <x v="8"/>
    <x v="10"/>
    <x v="0"/>
    <x v="3"/>
  </r>
  <r>
    <x v="4"/>
    <n v="1372135"/>
    <s v="PRAJAKTA"/>
    <x v="6"/>
    <x v="8"/>
    <x v="1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344CF-6B93-4926-A10D-6EDF3BD8FA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5">
  <location ref="J2:V9" firstHeaderRow="1" firstDataRow="2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dataField="1" showAll="0">
      <items count="12">
        <item x="8"/>
        <item x="0"/>
        <item x="2"/>
        <item x="1"/>
        <item x="9"/>
        <item x="10"/>
        <item x="7"/>
        <item x="5"/>
        <item x="6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bject: Maths " fld="3" subtotal="count" baseField="0" baseItem="0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type="topRight" dataOnly="0" labelOnly="1" outline="0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Col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type="topRight" dataOnly="0" labelOnly="1" outline="0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3" count="0"/>
        </references>
      </pivotArea>
    </format>
    <format dxfId="24">
      <pivotArea dataOnly="0" labelOnly="1" grandCol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type="topRight" dataOnly="0" labelOnly="1" outline="0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Col="1" outline="0" fieldPosition="0"/>
    </format>
    <format dxfId="15">
      <pivotArea type="all" dataOnly="0" outline="0" fieldPosition="0"/>
    </format>
    <format dxfId="14">
      <pivotArea type="origin" dataOnly="0" labelOnly="1" outline="0" fieldPosition="0"/>
    </format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Col="1" outline="0" fieldPosition="0"/>
    </format>
    <format dxfId="7">
      <pivotArea outline="0" collapsedLevelsAreSubtotals="1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Col="1" outline="0" fieldPosition="0"/>
    </format>
    <format dxfId="2">
      <pivotArea type="topRight" dataOnly="0" labelOnly="1" outline="0" offset="K1" fieldPosition="0"/>
    </format>
    <format dxfId="1">
      <pivotArea type="topRight" dataOnly="0" labelOnly="1" outline="0" offset="K1" fieldPosition="0"/>
    </format>
    <format dxfId="0">
      <pivotArea dataOnly="0" labelOnly="1" grandCol="1" outline="0" fieldPosition="0"/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4A0E3-87FE-4BFC-992F-AB3AE6770E2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4">
  <location ref="J62:V69" firstHeaderRow="1" firstDataRow="2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12">
        <item x="7"/>
        <item x="9"/>
        <item x="2"/>
        <item x="1"/>
        <item x="0"/>
        <item x="5"/>
        <item x="6"/>
        <item x="8"/>
        <item x="3"/>
        <item x="1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bject:-English" fld="7" subtotal="count" baseField="0" baseItem="0"/>
  </dataFields>
  <formats count="21"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type="topRight" dataOnly="0" labelOnly="1" outline="0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7" count="0"/>
        </references>
      </pivotArea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type="topRight" dataOnly="0" labelOnly="1" outline="0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1">
          <reference field="7" count="0"/>
        </references>
      </pivotArea>
    </format>
    <format dxfId="45">
      <pivotArea dataOnly="0" labelOnly="1" grandCol="1" outline="0" fieldPosition="0"/>
    </format>
    <format dxfId="44">
      <pivotArea outline="0" collapsedLevelsAreSubtotals="1" fieldPosition="0"/>
    </format>
    <format dxfId="43">
      <pivotArea dataOnly="0" labelOnly="1" fieldPosition="0">
        <references count="1">
          <reference field="0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7" count="0"/>
        </references>
      </pivotArea>
    </format>
    <format dxfId="40">
      <pivotArea dataOnly="0" labelOnly="1" grandCol="1" outline="0" fieldPosition="0"/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E134F-52AC-4CA1-AF6A-0B678622C26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4">
  <location ref="J47:U54" firstHeaderRow="1" firstDataRow="2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11">
        <item x="9"/>
        <item x="8"/>
        <item x="4"/>
        <item x="1"/>
        <item x="2"/>
        <item x="7"/>
        <item x="0"/>
        <item x="3"/>
        <item x="5"/>
        <item x="6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bject:-Biology" fld="6" subtotal="count" baseField="0" baseItem="0"/>
  </dataFields>
  <formats count="21">
    <format dxfId="81">
      <pivotArea type="all" dataOnly="0" outline="0" fieldPosition="0"/>
    </format>
    <format dxfId="80">
      <pivotArea outline="0" collapsedLevelsAreSubtotals="1" fieldPosition="0"/>
    </format>
    <format dxfId="79">
      <pivotArea type="origin" dataOnly="0" labelOnly="1" outline="0" fieldPosition="0"/>
    </format>
    <format dxfId="78">
      <pivotArea type="topRight" dataOnly="0" labelOnly="1" outline="0" fieldPosition="0"/>
    </format>
    <format dxfId="77">
      <pivotArea dataOnly="0" labelOnly="1" fieldPosition="0">
        <references count="1">
          <reference field="0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1">
          <reference field="6" count="0"/>
        </references>
      </pivotArea>
    </format>
    <format dxfId="74">
      <pivotArea dataOnly="0" labelOnly="1" grandCol="1" outline="0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type="topRight" dataOnly="0" labelOnly="1" outline="0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1">
          <reference field="6" count="0"/>
        </references>
      </pivotArea>
    </format>
    <format dxfId="66">
      <pivotArea dataOnly="0" labelOnly="1" grandCol="1" outline="0" fieldPosition="0"/>
    </format>
    <format dxfId="65">
      <pivotArea outline="0" collapsedLevelsAreSubtotals="1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1">
          <reference field="6" count="0"/>
        </references>
      </pivotArea>
    </format>
    <format dxfId="61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3994D-28D2-4262-BF6F-29E4E4275C2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4">
  <location ref="J30:V37" firstHeaderRow="1" firstDataRow="2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Col" dataField="1" showAll="0">
      <items count="12">
        <item x="3"/>
        <item x="2"/>
        <item x="8"/>
        <item x="1"/>
        <item x="9"/>
        <item x="6"/>
        <item x="7"/>
        <item x="5"/>
        <item x="10"/>
        <item x="0"/>
        <item x="4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bject:-Chemistry" fld="5" subtotal="count" baseField="0" baseItem="0"/>
  </dataFields>
  <formats count="24"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type="topRight" dataOnly="0" labelOnly="1" outline="0" fieldPosition="0"/>
    </format>
    <format dxfId="101">
      <pivotArea dataOnly="0" labelOnly="1" fieldPosition="0">
        <references count="1">
          <reference field="0" count="0"/>
        </references>
      </pivotArea>
    </format>
    <format dxfId="100">
      <pivotArea dataOnly="0" labelOnly="1" grandRow="1" outline="0" fieldPosition="0"/>
    </format>
    <format dxfId="99">
      <pivotArea dataOnly="0" labelOnly="1" fieldPosition="0">
        <references count="1">
          <reference field="5" count="0"/>
        </references>
      </pivotArea>
    </format>
    <format dxfId="98">
      <pivotArea dataOnly="0" labelOnly="1" grandCol="1" outline="0" fieldPosition="0"/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type="origin" dataOnly="0" labelOnly="1" outline="0" fieldPosition="0"/>
    </format>
    <format dxfId="94">
      <pivotArea type="topRight" dataOnly="0" labelOnly="1" outline="0" fieldPosition="0"/>
    </format>
    <format dxfId="93">
      <pivotArea dataOnly="0" labelOnly="1" fieldPosition="0">
        <references count="1">
          <reference field="0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1">
          <reference field="5" count="0"/>
        </references>
      </pivotArea>
    </format>
    <format dxfId="90">
      <pivotArea dataOnly="0" labelOnly="1" grandCol="1" outline="0" fieldPosition="0"/>
    </format>
    <format dxfId="89">
      <pivotArea type="all" dataOnly="0" outline="0" fieldPosition="0"/>
    </format>
    <format dxfId="88">
      <pivotArea type="origin" dataOnly="0" labelOnly="1" outline="0" fieldPosition="0"/>
    </format>
    <format dxfId="87">
      <pivotArea type="topRight" dataOnly="0" labelOnly="1" outline="0" fieldPosition="0"/>
    </format>
    <format dxfId="86">
      <pivotArea outline="0" collapsedLevelsAreSubtotals="1" fieldPosition="0"/>
    </format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grandRow="1" outline="0" fieldPosition="0"/>
    </format>
    <format dxfId="83">
      <pivotArea dataOnly="0" labelOnly="1" fieldPosition="0">
        <references count="1">
          <reference field="5" count="0"/>
        </references>
      </pivotArea>
    </format>
    <format dxfId="82">
      <pivotArea dataOnly="0" labelOnly="1" grandCol="1" outline="0" fieldPosition="0"/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B9666-4952-4B21-BD3D-245956A6956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4">
  <location ref="J15:U22" firstHeaderRow="1" firstDataRow="2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Col" dataField="1" showAll="0">
      <items count="11">
        <item x="3"/>
        <item x="9"/>
        <item x="0"/>
        <item x="5"/>
        <item x="2"/>
        <item x="1"/>
        <item x="6"/>
        <item x="7"/>
        <item x="8"/>
        <item x="4"/>
        <item t="default"/>
      </items>
    </pivotField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bject: Physics" fld="4" subtotal="count" baseField="0" baseItem="0"/>
  </dataFields>
  <formats count="25"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4" type="button" dataOnly="0" labelOnly="1" outline="0" axis="axisCol" fieldPosition="0"/>
    </format>
    <format dxfId="126">
      <pivotArea type="topRight" dataOnly="0" labelOnly="1" outline="0" fieldPosition="0"/>
    </format>
    <format dxfId="125">
      <pivotArea field="0" type="button" dataOnly="0" labelOnly="1" outline="0" axis="axisRow" fieldPosition="0"/>
    </format>
    <format dxfId="124">
      <pivotArea dataOnly="0" labelOnly="1" fieldPosition="0">
        <references count="1">
          <reference field="0" count="0"/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1">
          <reference field="4" count="0"/>
        </references>
      </pivotArea>
    </format>
    <format dxfId="121">
      <pivotArea dataOnly="0" labelOnly="1" grandCol="1" outline="0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type="origin" dataOnly="0" labelOnly="1" outline="0" fieldPosition="0"/>
    </format>
    <format dxfId="117">
      <pivotArea field="4" type="button" dataOnly="0" labelOnly="1" outline="0" axis="axisCol" fieldPosition="0"/>
    </format>
    <format dxfId="116">
      <pivotArea type="topRight" dataOnly="0" labelOnly="1" outline="0" fieldPosition="0"/>
    </format>
    <format dxfId="115">
      <pivotArea field="0" type="button" dataOnly="0" labelOnly="1" outline="0" axis="axisRow" fieldPosition="0"/>
    </format>
    <format dxfId="114">
      <pivotArea dataOnly="0" labelOnly="1" fieldPosition="0">
        <references count="1">
          <reference field="0" count="0"/>
        </references>
      </pivotArea>
    </format>
    <format dxfId="113">
      <pivotArea dataOnly="0" labelOnly="1" grandRow="1" outline="0" fieldPosition="0"/>
    </format>
    <format dxfId="112">
      <pivotArea dataOnly="0" labelOnly="1" fieldPosition="0">
        <references count="1">
          <reference field="4" count="0"/>
        </references>
      </pivotArea>
    </format>
    <format dxfId="111">
      <pivotArea dataOnly="0" labelOnly="1" grandCol="1" outline="0" fieldPosition="0"/>
    </format>
    <format dxfId="110">
      <pivotArea outline="0" collapsedLevelsAreSubtotals="1" fieldPosition="0"/>
    </format>
    <format dxfId="109">
      <pivotArea dataOnly="0" labelOnly="1" fieldPosition="0">
        <references count="1">
          <reference field="0" count="0"/>
        </references>
      </pivotArea>
    </format>
    <format dxfId="108">
      <pivotArea dataOnly="0" labelOnly="1" grandRow="1" outline="0" fieldPosition="0"/>
    </format>
    <format dxfId="107">
      <pivotArea dataOnly="0" labelOnly="1" fieldPosition="0">
        <references count="1">
          <reference field="4" count="0"/>
        </references>
      </pivotArea>
    </format>
    <format dxfId="106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BDDA-2A60-48BE-B9F2-5B55EEFF3239}">
  <dimension ref="A1:BB335"/>
  <sheetViews>
    <sheetView showGridLines="0" tabSelected="1" zoomScaleNormal="100" workbookViewId="0">
      <selection activeCell="O13" sqref="O13"/>
    </sheetView>
  </sheetViews>
  <sheetFormatPr defaultRowHeight="14.4" x14ac:dyDescent="0.25"/>
  <cols>
    <col min="1" max="1" width="8.88671875" style="4"/>
    <col min="2" max="2" width="12.6640625" style="4" bestFit="1" customWidth="1"/>
    <col min="3" max="3" width="16.6640625" style="4" bestFit="1" customWidth="1"/>
    <col min="4" max="4" width="6.88671875" style="4" bestFit="1" customWidth="1"/>
    <col min="5" max="5" width="7.6640625" style="4" bestFit="1" customWidth="1"/>
    <col min="6" max="6" width="6.33203125" style="4" bestFit="1" customWidth="1"/>
    <col min="7" max="7" width="4" style="4" bestFit="1" customWidth="1"/>
    <col min="8" max="8" width="7.5546875" style="4" bestFit="1" customWidth="1"/>
    <col min="9" max="9" width="3.109375" style="80" customWidth="1"/>
    <col min="10" max="10" width="17.21875" style="80" bestFit="1" customWidth="1"/>
    <col min="11" max="11" width="3.44140625" style="80" bestFit="1" customWidth="1"/>
    <col min="12" max="12" width="3.5546875" style="80" bestFit="1" customWidth="1"/>
    <col min="13" max="17" width="3.6640625" style="80" bestFit="1" customWidth="1"/>
    <col min="18" max="18" width="3.5546875" style="80" bestFit="1" customWidth="1"/>
    <col min="19" max="19" width="3.44140625" style="80" bestFit="1" customWidth="1"/>
    <col min="20" max="20" width="3.5546875" style="80" bestFit="1" customWidth="1"/>
    <col min="21" max="22" width="11.109375" style="80" bestFit="1" customWidth="1"/>
    <col min="23" max="23" width="9.44140625" style="80" bestFit="1" customWidth="1"/>
    <col min="24" max="24" width="6.88671875" style="80" bestFit="1" customWidth="1"/>
    <col min="25" max="25" width="2.6640625" style="80" customWidth="1"/>
    <col min="26" max="26" width="8.44140625" style="80" bestFit="1" customWidth="1"/>
    <col min="27" max="27" width="5.77734375" style="80" bestFit="1" customWidth="1"/>
    <col min="28" max="28" width="20.33203125" style="80" bestFit="1" customWidth="1"/>
    <col min="29" max="29" width="10.44140625" style="80" bestFit="1" customWidth="1"/>
    <col min="30" max="30" width="5.77734375" style="80" bestFit="1" customWidth="1"/>
    <col min="31" max="31" width="12.88671875" style="80" bestFit="1" customWidth="1"/>
    <col min="32" max="32" width="15.5546875" style="80" bestFit="1" customWidth="1"/>
    <col min="33" max="33" width="8.44140625" style="80" bestFit="1" customWidth="1"/>
    <col min="34" max="34" width="3.21875" style="80" customWidth="1"/>
    <col min="35" max="35" width="9.44140625" style="80" customWidth="1"/>
    <col min="36" max="36" width="20.33203125" style="80" bestFit="1" customWidth="1"/>
    <col min="37" max="37" width="10.44140625" style="80" bestFit="1" customWidth="1"/>
    <col min="38" max="41" width="3.6640625" style="80" bestFit="1" customWidth="1"/>
    <col min="42" max="42" width="3.5546875" style="80" bestFit="1" customWidth="1"/>
    <col min="43" max="43" width="3.44140625" style="80" bestFit="1" customWidth="1"/>
    <col min="44" max="44" width="3.5546875" style="80" bestFit="1" customWidth="1"/>
    <col min="45" max="45" width="4" style="80" bestFit="1" customWidth="1"/>
    <col min="46" max="46" width="2.6640625" style="80" customWidth="1"/>
    <col min="47" max="47" width="2.77734375" style="80" customWidth="1"/>
    <col min="48" max="48" width="5.6640625" style="80" bestFit="1" customWidth="1"/>
    <col min="49" max="49" width="8.21875" style="80" bestFit="1" customWidth="1"/>
    <col min="50" max="50" width="7.5546875" style="80" bestFit="1" customWidth="1"/>
    <col min="51" max="51" width="8.88671875" style="80"/>
    <col min="52" max="52" width="12.109375" style="80" bestFit="1" customWidth="1"/>
    <col min="53" max="53" width="9.88671875" style="80" bestFit="1" customWidth="1"/>
    <col min="54" max="54" width="9.44140625" style="80" bestFit="1" customWidth="1"/>
    <col min="55" max="59" width="5.5546875" style="80" bestFit="1" customWidth="1"/>
    <col min="60" max="60" width="8.21875" style="80" bestFit="1" customWidth="1"/>
    <col min="61" max="66" width="5.6640625" style="80" bestFit="1" customWidth="1"/>
    <col min="67" max="67" width="8.33203125" style="80" bestFit="1" customWidth="1"/>
    <col min="68" max="74" width="5.5546875" style="80" bestFit="1" customWidth="1"/>
    <col min="75" max="75" width="8.21875" style="80" bestFit="1" customWidth="1"/>
    <col min="76" max="82" width="17.6640625" style="80" bestFit="1" customWidth="1"/>
    <col min="83" max="83" width="8.21875" style="80" bestFit="1" customWidth="1"/>
    <col min="84" max="88" width="5.6640625" style="80" bestFit="1" customWidth="1"/>
    <col min="89" max="89" width="8.33203125" style="80" bestFit="1" customWidth="1"/>
    <col min="90" max="95" width="5.77734375" style="80" bestFit="1" customWidth="1"/>
    <col min="96" max="96" width="8.44140625" style="80" bestFit="1" customWidth="1"/>
    <col min="97" max="102" width="5.77734375" style="80" bestFit="1" customWidth="1"/>
    <col min="103" max="103" width="8.44140625" style="80" bestFit="1" customWidth="1"/>
    <col min="104" max="109" width="5.77734375" style="80" bestFit="1" customWidth="1"/>
    <col min="110" max="110" width="8.44140625" style="80" bestFit="1" customWidth="1"/>
    <col min="111" max="117" width="5.77734375" style="80" bestFit="1" customWidth="1"/>
    <col min="118" max="118" width="8.44140625" style="80" bestFit="1" customWidth="1"/>
    <col min="119" max="126" width="5.77734375" style="80" bestFit="1" customWidth="1"/>
    <col min="127" max="127" width="8.44140625" style="80" bestFit="1" customWidth="1"/>
    <col min="128" max="136" width="5.6640625" style="80" bestFit="1" customWidth="1"/>
    <col min="137" max="137" width="8.33203125" style="80" bestFit="1" customWidth="1"/>
    <col min="138" max="144" width="5.5546875" style="80" bestFit="1" customWidth="1"/>
    <col min="145" max="145" width="8.21875" style="80" bestFit="1" customWidth="1"/>
    <col min="146" max="151" width="5.6640625" style="80" bestFit="1" customWidth="1"/>
    <col min="152" max="152" width="8.33203125" style="80" bestFit="1" customWidth="1"/>
    <col min="153" max="159" width="5.5546875" style="80" bestFit="1" customWidth="1"/>
    <col min="160" max="160" width="8.21875" style="80" bestFit="1" customWidth="1"/>
    <col min="161" max="161" width="21.33203125" style="80" bestFit="1" customWidth="1"/>
    <col min="162" max="162" width="22.5546875" style="80" bestFit="1" customWidth="1"/>
    <col min="163" max="163" width="5.77734375" style="80" bestFit="1" customWidth="1"/>
    <col min="164" max="167" width="3.6640625" style="80" bestFit="1" customWidth="1"/>
    <col min="168" max="168" width="8.44140625" style="80" bestFit="1" customWidth="1"/>
    <col min="169" max="169" width="5.77734375" style="80" bestFit="1" customWidth="1"/>
    <col min="170" max="170" width="3.6640625" style="80" bestFit="1" customWidth="1"/>
    <col min="171" max="171" width="3.5546875" style="80" bestFit="1" customWidth="1"/>
    <col min="172" max="173" width="3.44140625" style="80" bestFit="1" customWidth="1"/>
    <col min="174" max="174" width="8.44140625" style="80" bestFit="1" customWidth="1"/>
    <col min="175" max="175" width="5.77734375" style="80" bestFit="1" customWidth="1"/>
    <col min="176" max="176" width="3.44140625" style="80" bestFit="1" customWidth="1"/>
    <col min="177" max="177" width="8.44140625" style="80" bestFit="1" customWidth="1"/>
    <col min="178" max="178" width="5.6640625" style="80" bestFit="1" customWidth="1"/>
    <col min="179" max="179" width="3.44140625" style="80" bestFit="1" customWidth="1"/>
    <col min="180" max="180" width="8.33203125" style="80" bestFit="1" customWidth="1"/>
    <col min="181" max="181" width="5.5546875" style="80" bestFit="1" customWidth="1"/>
    <col min="182" max="182" width="3.6640625" style="80" bestFit="1" customWidth="1"/>
    <col min="183" max="184" width="3.44140625" style="80" bestFit="1" customWidth="1"/>
    <col min="185" max="185" width="8.21875" style="80" bestFit="1" customWidth="1"/>
    <col min="186" max="186" width="5.5546875" style="80" bestFit="1" customWidth="1"/>
    <col min="187" max="187" width="8.21875" style="80" bestFit="1" customWidth="1"/>
    <col min="188" max="188" width="8.33203125" style="80" bestFit="1" customWidth="1"/>
    <col min="189" max="189" width="5.77734375" style="80" bestFit="1" customWidth="1"/>
    <col min="190" max="190" width="8.44140625" style="80" bestFit="1" customWidth="1"/>
    <col min="191" max="191" width="5.77734375" style="80" bestFit="1" customWidth="1"/>
    <col min="192" max="192" width="3.44140625" style="80" bestFit="1" customWidth="1"/>
    <col min="193" max="193" width="8.44140625" style="80" bestFit="1" customWidth="1"/>
    <col min="194" max="194" width="5.77734375" style="80" bestFit="1" customWidth="1"/>
    <col min="195" max="195" width="3.44140625" style="80" bestFit="1" customWidth="1"/>
    <col min="196" max="196" width="8.44140625" style="80" bestFit="1" customWidth="1"/>
    <col min="197" max="197" width="5.77734375" style="80" bestFit="1" customWidth="1"/>
    <col min="198" max="199" width="3.44140625" style="80" bestFit="1" customWidth="1"/>
    <col min="200" max="200" width="8.44140625" style="80" bestFit="1" customWidth="1"/>
    <col min="201" max="201" width="5.77734375" style="80" bestFit="1" customWidth="1"/>
    <col min="202" max="202" width="3.5546875" style="80" bestFit="1" customWidth="1"/>
    <col min="203" max="203" width="3.44140625" style="80" bestFit="1" customWidth="1"/>
    <col min="204" max="204" width="8.44140625" style="80" bestFit="1" customWidth="1"/>
    <col min="205" max="205" width="5.6640625" style="80" bestFit="1" customWidth="1"/>
    <col min="206" max="206" width="3.5546875" style="80" bestFit="1" customWidth="1"/>
    <col min="207" max="207" width="3.44140625" style="80" bestFit="1" customWidth="1"/>
    <col min="208" max="208" width="8.33203125" style="80" bestFit="1" customWidth="1"/>
    <col min="209" max="209" width="5.5546875" style="80" bestFit="1" customWidth="1"/>
    <col min="210" max="212" width="3.6640625" style="80" bestFit="1" customWidth="1"/>
    <col min="213" max="214" width="3.44140625" style="80" bestFit="1" customWidth="1"/>
    <col min="215" max="215" width="8.21875" style="80" bestFit="1" customWidth="1"/>
    <col min="216" max="216" width="5.5546875" style="80" bestFit="1" customWidth="1"/>
    <col min="217" max="218" width="3.44140625" style="80" bestFit="1" customWidth="1"/>
    <col min="219" max="220" width="8.21875" style="80" bestFit="1" customWidth="1"/>
    <col min="221" max="221" width="5.6640625" style="80" bestFit="1" customWidth="1"/>
    <col min="222" max="222" width="3.5546875" style="80" bestFit="1" customWidth="1"/>
    <col min="223" max="223" width="3.6640625" style="80" bestFit="1" customWidth="1"/>
    <col min="224" max="224" width="8.21875" style="80" bestFit="1" customWidth="1"/>
    <col min="225" max="225" width="5.6640625" style="80" bestFit="1" customWidth="1"/>
    <col min="226" max="226" width="3.5546875" style="80" bestFit="1" customWidth="1"/>
    <col min="227" max="227" width="8.33203125" style="80" bestFit="1" customWidth="1"/>
    <col min="228" max="228" width="5.77734375" style="80" bestFit="1" customWidth="1"/>
    <col min="229" max="229" width="8.44140625" style="80" bestFit="1" customWidth="1"/>
    <col min="230" max="230" width="5.77734375" style="80" bestFit="1" customWidth="1"/>
    <col min="231" max="231" width="8.44140625" style="80" bestFit="1" customWidth="1"/>
    <col min="232" max="232" width="5.6640625" style="80" bestFit="1" customWidth="1"/>
    <col min="233" max="233" width="3.6640625" style="80" bestFit="1" customWidth="1"/>
    <col min="234" max="235" width="8.33203125" style="80" bestFit="1" customWidth="1"/>
    <col min="236" max="236" width="5.5546875" style="80" bestFit="1" customWidth="1"/>
    <col min="237" max="237" width="8.21875" style="80" bestFit="1" customWidth="1"/>
    <col min="238" max="238" width="5.77734375" style="80" bestFit="1" customWidth="1"/>
    <col min="239" max="239" width="3.6640625" style="80" bestFit="1" customWidth="1"/>
    <col min="240" max="240" width="3.44140625" style="80" bestFit="1" customWidth="1"/>
    <col min="241" max="241" width="8.44140625" style="80" bestFit="1" customWidth="1"/>
    <col min="242" max="242" width="5.77734375" style="80" bestFit="1" customWidth="1"/>
    <col min="243" max="244" width="3.44140625" style="80" bestFit="1" customWidth="1"/>
    <col min="245" max="245" width="8.44140625" style="80" bestFit="1" customWidth="1"/>
    <col min="246" max="246" width="5.77734375" style="80" bestFit="1" customWidth="1"/>
    <col min="247" max="247" width="3.5546875" style="80" bestFit="1" customWidth="1"/>
    <col min="248" max="249" width="3.44140625" style="80" bestFit="1" customWidth="1"/>
    <col min="250" max="250" width="8.44140625" style="80" bestFit="1" customWidth="1"/>
    <col min="251" max="251" width="5.77734375" style="80" bestFit="1" customWidth="1"/>
    <col min="252" max="252" width="3.5546875" style="80" bestFit="1" customWidth="1"/>
    <col min="253" max="254" width="3.44140625" style="80" bestFit="1" customWidth="1"/>
    <col min="255" max="255" width="8.44140625" style="80" bestFit="1" customWidth="1"/>
    <col min="256" max="256" width="5.77734375" style="80" bestFit="1" customWidth="1"/>
    <col min="257" max="257" width="3.6640625" style="80" bestFit="1" customWidth="1"/>
    <col min="258" max="258" width="3.5546875" style="80" bestFit="1" customWidth="1"/>
    <col min="259" max="260" width="3.44140625" style="80" bestFit="1" customWidth="1"/>
    <col min="261" max="261" width="8.44140625" style="80" bestFit="1" customWidth="1"/>
    <col min="262" max="262" width="5.6640625" style="80" bestFit="1" customWidth="1"/>
    <col min="263" max="263" width="3.6640625" style="80" bestFit="1" customWidth="1"/>
    <col min="264" max="264" width="3.5546875" style="80" bestFit="1" customWidth="1"/>
    <col min="265" max="266" width="3.44140625" style="80" bestFit="1" customWidth="1"/>
    <col min="267" max="267" width="8.33203125" style="80" bestFit="1" customWidth="1"/>
    <col min="268" max="268" width="5.5546875" style="80" bestFit="1" customWidth="1"/>
    <col min="269" max="269" width="3.6640625" style="80" bestFit="1" customWidth="1"/>
    <col min="270" max="270" width="3.5546875" style="80" bestFit="1" customWidth="1"/>
    <col min="271" max="272" width="3.44140625" style="80" bestFit="1" customWidth="1"/>
    <col min="273" max="273" width="8.21875" style="80" bestFit="1" customWidth="1"/>
    <col min="274" max="274" width="5.5546875" style="80" bestFit="1" customWidth="1"/>
    <col min="275" max="275" width="3.5546875" style="80" bestFit="1" customWidth="1"/>
    <col min="276" max="277" width="3.44140625" style="80" bestFit="1" customWidth="1"/>
    <col min="278" max="279" width="8.21875" style="80" bestFit="1" customWidth="1"/>
    <col min="280" max="280" width="11.109375" style="80" bestFit="1" customWidth="1"/>
    <col min="281" max="281" width="8.33203125" style="80" bestFit="1" customWidth="1"/>
    <col min="282" max="282" width="5.77734375" style="80" bestFit="1" customWidth="1"/>
    <col min="283" max="283" width="8.44140625" style="80" bestFit="1" customWidth="1"/>
    <col min="284" max="284" width="5.77734375" style="80" bestFit="1" customWidth="1"/>
    <col min="285" max="285" width="8.44140625" style="80" bestFit="1" customWidth="1"/>
    <col min="286" max="286" width="5.77734375" style="80" bestFit="1" customWidth="1"/>
    <col min="287" max="288" width="3.6640625" style="80" bestFit="1" customWidth="1"/>
    <col min="289" max="289" width="8.44140625" style="80" bestFit="1" customWidth="1"/>
    <col min="290" max="290" width="5.77734375" style="80" bestFit="1" customWidth="1"/>
    <col min="291" max="292" width="8.44140625" style="80" bestFit="1" customWidth="1"/>
    <col min="293" max="293" width="5.77734375" style="80" bestFit="1" customWidth="1"/>
    <col min="294" max="294" width="3.6640625" style="80" bestFit="1" customWidth="1"/>
    <col min="295" max="295" width="8.44140625" style="80" bestFit="1" customWidth="1"/>
    <col min="296" max="296" width="5.5546875" style="80" bestFit="1" customWidth="1"/>
    <col min="297" max="297" width="8.21875" style="80" bestFit="1" customWidth="1"/>
    <col min="298" max="298" width="8.44140625" style="80" bestFit="1" customWidth="1"/>
    <col min="299" max="299" width="5.77734375" style="80" bestFit="1" customWidth="1"/>
    <col min="300" max="300" width="3.5546875" style="80" bestFit="1" customWidth="1"/>
    <col min="301" max="301" width="8.44140625" style="80" bestFit="1" customWidth="1"/>
    <col min="302" max="302" width="5.77734375" style="80" bestFit="1" customWidth="1"/>
    <col min="303" max="304" width="8.44140625" style="80" bestFit="1" customWidth="1"/>
    <col min="305" max="305" width="5.77734375" style="80" bestFit="1" customWidth="1"/>
    <col min="306" max="306" width="3.6640625" style="80" bestFit="1" customWidth="1"/>
    <col min="307" max="307" width="8.44140625" style="80" bestFit="1" customWidth="1"/>
    <col min="308" max="308" width="5.77734375" style="80" bestFit="1" customWidth="1"/>
    <col min="309" max="309" width="8.44140625" style="80" bestFit="1" customWidth="1"/>
    <col min="310" max="310" width="5.6640625" style="80" bestFit="1" customWidth="1"/>
    <col min="311" max="311" width="8.33203125" style="80" bestFit="1" customWidth="1"/>
    <col min="312" max="312" width="8.44140625" style="80" bestFit="1" customWidth="1"/>
    <col min="313" max="313" width="5.6640625" style="80" bestFit="1" customWidth="1"/>
    <col min="314" max="314" width="3.6640625" style="80" bestFit="1" customWidth="1"/>
    <col min="315" max="315" width="8.21875" style="80" bestFit="1" customWidth="1"/>
    <col min="316" max="316" width="8.33203125" style="80" bestFit="1" customWidth="1"/>
    <col min="317" max="317" width="5.77734375" style="80" bestFit="1" customWidth="1"/>
    <col min="318" max="318" width="3.44140625" style="80" bestFit="1" customWidth="1"/>
    <col min="319" max="319" width="8.44140625" style="80" bestFit="1" customWidth="1"/>
    <col min="320" max="320" width="5.77734375" style="80" bestFit="1" customWidth="1"/>
    <col min="321" max="321" width="8.44140625" style="80" bestFit="1" customWidth="1"/>
    <col min="322" max="322" width="5.6640625" style="80" bestFit="1" customWidth="1"/>
    <col min="323" max="323" width="8.33203125" style="80" bestFit="1" customWidth="1"/>
    <col min="324" max="324" width="5.5546875" style="80" bestFit="1" customWidth="1"/>
    <col min="325" max="325" width="3.44140625" style="80" bestFit="1" customWidth="1"/>
    <col min="326" max="326" width="8.21875" style="80" bestFit="1" customWidth="1"/>
    <col min="327" max="327" width="5.5546875" style="80" bestFit="1" customWidth="1"/>
    <col min="328" max="329" width="8.21875" style="80" bestFit="1" customWidth="1"/>
    <col min="330" max="330" width="5.77734375" style="80" bestFit="1" customWidth="1"/>
    <col min="331" max="331" width="8.44140625" style="80" bestFit="1" customWidth="1"/>
    <col min="332" max="332" width="8.21875" style="80" bestFit="1" customWidth="1"/>
    <col min="333" max="333" width="8.33203125" style="80" bestFit="1" customWidth="1"/>
    <col min="334" max="334" width="5.77734375" style="80" bestFit="1" customWidth="1"/>
    <col min="335" max="335" width="8.44140625" style="80" bestFit="1" customWidth="1"/>
    <col min="336" max="336" width="5.5546875" style="80" bestFit="1" customWidth="1"/>
    <col min="337" max="337" width="3.6640625" style="80" bestFit="1" customWidth="1"/>
    <col min="338" max="338" width="8.21875" style="80" bestFit="1" customWidth="1"/>
    <col min="339" max="339" width="8.44140625" style="80" bestFit="1" customWidth="1"/>
    <col min="340" max="340" width="5.77734375" style="80" bestFit="1" customWidth="1"/>
    <col min="341" max="342" width="8.44140625" style="80" bestFit="1" customWidth="1"/>
    <col min="343" max="343" width="5.77734375" style="80" bestFit="1" customWidth="1"/>
    <col min="344" max="344" width="8.33203125" style="80" bestFit="1" customWidth="1"/>
    <col min="345" max="345" width="8.44140625" style="80" bestFit="1" customWidth="1"/>
    <col min="346" max="346" width="5.77734375" style="80" bestFit="1" customWidth="1"/>
    <col min="347" max="347" width="3.6640625" style="80" bestFit="1" customWidth="1"/>
    <col min="348" max="348" width="3.44140625" style="80" bestFit="1" customWidth="1"/>
    <col min="349" max="349" width="8.21875" style="80" bestFit="1" customWidth="1"/>
    <col min="350" max="350" width="8.44140625" style="80" bestFit="1" customWidth="1"/>
    <col min="351" max="351" width="5.77734375" style="80" bestFit="1" customWidth="1"/>
    <col min="352" max="352" width="8.44140625" style="80" bestFit="1" customWidth="1"/>
    <col min="353" max="353" width="5.77734375" style="80" bestFit="1" customWidth="1"/>
    <col min="354" max="354" width="8.44140625" style="80" bestFit="1" customWidth="1"/>
    <col min="355" max="355" width="5.77734375" style="80" bestFit="1" customWidth="1"/>
    <col min="356" max="356" width="3.44140625" style="80" bestFit="1" customWidth="1"/>
    <col min="357" max="357" width="8.44140625" style="80" bestFit="1" customWidth="1"/>
    <col min="358" max="358" width="5.6640625" style="80" bestFit="1" customWidth="1"/>
    <col min="359" max="359" width="8.33203125" style="80" bestFit="1" customWidth="1"/>
    <col min="360" max="360" width="5.5546875" style="80" bestFit="1" customWidth="1"/>
    <col min="361" max="361" width="8.21875" style="80" bestFit="1" customWidth="1"/>
    <col min="362" max="362" width="8.44140625" style="80" bestFit="1" customWidth="1"/>
    <col min="363" max="363" width="5.77734375" style="80" bestFit="1" customWidth="1"/>
    <col min="364" max="364" width="8.44140625" style="80" bestFit="1" customWidth="1"/>
    <col min="365" max="365" width="5.77734375" style="80" bestFit="1" customWidth="1"/>
    <col min="366" max="366" width="8.44140625" style="80" bestFit="1" customWidth="1"/>
    <col min="367" max="367" width="5.77734375" style="80" bestFit="1" customWidth="1"/>
    <col min="368" max="368" width="8.44140625" style="80" bestFit="1" customWidth="1"/>
    <col min="369" max="369" width="5.77734375" style="80" bestFit="1" customWidth="1"/>
    <col min="370" max="370" width="8.44140625" style="80" bestFit="1" customWidth="1"/>
    <col min="371" max="371" width="5.6640625" style="80" bestFit="1" customWidth="1"/>
    <col min="372" max="372" width="8.33203125" style="80" bestFit="1" customWidth="1"/>
    <col min="373" max="373" width="5.5546875" style="80" bestFit="1" customWidth="1"/>
    <col min="374" max="375" width="3.44140625" style="80" bestFit="1" customWidth="1"/>
    <col min="376" max="376" width="8.21875" style="80" bestFit="1" customWidth="1"/>
    <col min="377" max="377" width="8.33203125" style="80" bestFit="1" customWidth="1"/>
    <col min="378" max="378" width="5.77734375" style="80" bestFit="1" customWidth="1"/>
    <col min="379" max="379" width="8.44140625" style="80" bestFit="1" customWidth="1"/>
    <col min="380" max="380" width="5.5546875" style="80" bestFit="1" customWidth="1"/>
    <col min="381" max="381" width="8.21875" style="80" bestFit="1" customWidth="1"/>
    <col min="382" max="382" width="5.5546875" style="80" bestFit="1" customWidth="1"/>
    <col min="383" max="384" width="3.44140625" style="80" bestFit="1" customWidth="1"/>
    <col min="385" max="386" width="8.21875" style="80" bestFit="1" customWidth="1"/>
    <col min="387" max="387" width="5.5546875" style="80" bestFit="1" customWidth="1"/>
    <col min="388" max="390" width="8.21875" style="80" bestFit="1" customWidth="1"/>
    <col min="391" max="391" width="5.6640625" style="80" bestFit="1" customWidth="1"/>
    <col min="392" max="392" width="8.33203125" style="80" bestFit="1" customWidth="1"/>
    <col min="393" max="393" width="8.21875" style="80" bestFit="1" customWidth="1"/>
    <col min="394" max="394" width="5.77734375" style="80" bestFit="1" customWidth="1"/>
    <col min="395" max="395" width="8.21875" style="80" bestFit="1" customWidth="1"/>
    <col min="396" max="396" width="5.6640625" style="80" bestFit="1" customWidth="1"/>
    <col min="397" max="397" width="8.33203125" style="80" bestFit="1" customWidth="1"/>
    <col min="398" max="398" width="8.44140625" style="80" bestFit="1" customWidth="1"/>
    <col min="399" max="399" width="5.77734375" style="80" bestFit="1" customWidth="1"/>
    <col min="400" max="400" width="3.6640625" style="80" bestFit="1" customWidth="1"/>
    <col min="401" max="401" width="8.21875" style="80" bestFit="1" customWidth="1"/>
    <col min="402" max="402" width="5.6640625" style="80" bestFit="1" customWidth="1"/>
    <col min="403" max="403" width="8.33203125" style="80" bestFit="1" customWidth="1"/>
    <col min="404" max="404" width="5.6640625" style="80" bestFit="1" customWidth="1"/>
    <col min="405" max="405" width="8.33203125" style="80" bestFit="1" customWidth="1"/>
    <col min="406" max="406" width="8.44140625" style="80" bestFit="1" customWidth="1"/>
    <col min="407" max="407" width="5.77734375" style="80" bestFit="1" customWidth="1"/>
    <col min="408" max="408" width="8.33203125" style="80" bestFit="1" customWidth="1"/>
    <col min="409" max="409" width="5.77734375" style="80" bestFit="1" customWidth="1"/>
    <col min="410" max="411" width="8.44140625" style="80" bestFit="1" customWidth="1"/>
    <col min="412" max="412" width="5.77734375" style="80" bestFit="1" customWidth="1"/>
    <col min="413" max="413" width="8.21875" style="80" bestFit="1" customWidth="1"/>
    <col min="414" max="414" width="8.44140625" style="80" bestFit="1" customWidth="1"/>
    <col min="415" max="415" width="5.77734375" style="80" bestFit="1" customWidth="1"/>
    <col min="416" max="416" width="8.44140625" style="80" bestFit="1" customWidth="1"/>
    <col min="417" max="417" width="8.33203125" style="80" bestFit="1" customWidth="1"/>
    <col min="418" max="418" width="5.6640625" style="80" bestFit="1" customWidth="1"/>
    <col min="419" max="419" width="8.33203125" style="80" bestFit="1" customWidth="1"/>
    <col min="420" max="420" width="8.21875" style="80" bestFit="1" customWidth="1"/>
    <col min="421" max="421" width="8.33203125" style="80" bestFit="1" customWidth="1"/>
    <col min="422" max="422" width="5.77734375" style="80" bestFit="1" customWidth="1"/>
    <col min="423" max="423" width="8.44140625" style="80" bestFit="1" customWidth="1"/>
    <col min="424" max="424" width="5.6640625" style="80" bestFit="1" customWidth="1"/>
    <col min="425" max="425" width="8.33203125" style="80" bestFit="1" customWidth="1"/>
    <col min="426" max="426" width="8.44140625" style="80" bestFit="1" customWidth="1"/>
    <col min="427" max="427" width="5.77734375" style="80" bestFit="1" customWidth="1"/>
    <col min="428" max="428" width="8.44140625" style="80" bestFit="1" customWidth="1"/>
    <col min="429" max="429" width="5.6640625" style="80" bestFit="1" customWidth="1"/>
    <col min="430" max="430" width="3.5546875" style="80" bestFit="1" customWidth="1"/>
    <col min="431" max="431" width="8.33203125" style="80" bestFit="1" customWidth="1"/>
    <col min="432" max="432" width="5.5546875" style="80" bestFit="1" customWidth="1"/>
    <col min="433" max="433" width="8.21875" style="80" bestFit="1" customWidth="1"/>
    <col min="434" max="434" width="5.5546875" style="80" bestFit="1" customWidth="1"/>
    <col min="435" max="435" width="8.21875" style="80" bestFit="1" customWidth="1"/>
    <col min="436" max="436" width="8.44140625" style="80" bestFit="1" customWidth="1"/>
    <col min="437" max="437" width="5.77734375" style="80" bestFit="1" customWidth="1"/>
    <col min="438" max="438" width="8.21875" style="80" bestFit="1" customWidth="1"/>
    <col min="439" max="439" width="5.77734375" style="80" bestFit="1" customWidth="1"/>
    <col min="440" max="440" width="3.44140625" style="80" bestFit="1" customWidth="1"/>
    <col min="441" max="441" width="8.44140625" style="80" bestFit="1" customWidth="1"/>
    <col min="442" max="442" width="5.77734375" style="80" bestFit="1" customWidth="1"/>
    <col min="443" max="443" width="8.44140625" style="80" bestFit="1" customWidth="1"/>
    <col min="444" max="444" width="5.5546875" style="80" bestFit="1" customWidth="1"/>
    <col min="445" max="445" width="3.44140625" style="80" bestFit="1" customWidth="1"/>
    <col min="446" max="446" width="8.21875" style="80" bestFit="1" customWidth="1"/>
    <col min="447" max="447" width="8.44140625" style="80" bestFit="1" customWidth="1"/>
    <col min="448" max="448" width="5.77734375" style="80" bestFit="1" customWidth="1"/>
    <col min="449" max="449" width="3.44140625" style="80" bestFit="1" customWidth="1"/>
    <col min="450" max="450" width="8.44140625" style="80" bestFit="1" customWidth="1"/>
    <col min="451" max="451" width="5.77734375" style="80" bestFit="1" customWidth="1"/>
    <col min="452" max="452" width="3.5546875" style="80" bestFit="1" customWidth="1"/>
    <col min="453" max="453" width="3.44140625" style="80" bestFit="1" customWidth="1"/>
    <col min="454" max="454" width="8.44140625" style="80" bestFit="1" customWidth="1"/>
    <col min="455" max="455" width="5.77734375" style="80" bestFit="1" customWidth="1"/>
    <col min="456" max="456" width="3.44140625" style="80" bestFit="1" customWidth="1"/>
    <col min="457" max="457" width="8.44140625" style="80" bestFit="1" customWidth="1"/>
    <col min="458" max="458" width="5.6640625" style="80" bestFit="1" customWidth="1"/>
    <col min="459" max="459" width="8.33203125" style="80" bestFit="1" customWidth="1"/>
    <col min="460" max="460" width="5.5546875" style="80" bestFit="1" customWidth="1"/>
    <col min="461" max="461" width="3.5546875" style="80" bestFit="1" customWidth="1"/>
    <col min="462" max="462" width="3.44140625" style="80" bestFit="1" customWidth="1"/>
    <col min="463" max="463" width="8.21875" style="80" bestFit="1" customWidth="1"/>
    <col min="464" max="464" width="5.5546875" style="80" bestFit="1" customWidth="1"/>
    <col min="465" max="466" width="3.44140625" style="80" bestFit="1" customWidth="1"/>
    <col min="467" max="467" width="8.21875" style="80" bestFit="1" customWidth="1"/>
    <col min="468" max="468" width="8.44140625" style="80" bestFit="1" customWidth="1"/>
    <col min="469" max="469" width="5.77734375" style="80" bestFit="1" customWidth="1"/>
    <col min="470" max="470" width="3.44140625" style="80" bestFit="1" customWidth="1"/>
    <col min="471" max="471" width="8.44140625" style="80" bestFit="1" customWidth="1"/>
    <col min="472" max="472" width="5.77734375" style="80" bestFit="1" customWidth="1"/>
    <col min="473" max="474" width="3.44140625" style="80" bestFit="1" customWidth="1"/>
    <col min="475" max="475" width="8.44140625" style="80" bestFit="1" customWidth="1"/>
    <col min="476" max="476" width="5.6640625" style="80" bestFit="1" customWidth="1"/>
    <col min="477" max="477" width="3.44140625" style="80" bestFit="1" customWidth="1"/>
    <col min="478" max="478" width="8.33203125" style="80" bestFit="1" customWidth="1"/>
    <col min="479" max="479" width="5.5546875" style="80" bestFit="1" customWidth="1"/>
    <col min="480" max="480" width="3.44140625" style="80" bestFit="1" customWidth="1"/>
    <col min="481" max="481" width="8.21875" style="80" bestFit="1" customWidth="1"/>
    <col min="482" max="482" width="5.5546875" style="80" bestFit="1" customWidth="1"/>
    <col min="483" max="483" width="8.21875" style="80" bestFit="1" customWidth="1"/>
    <col min="484" max="484" width="8.44140625" style="80" bestFit="1" customWidth="1"/>
    <col min="485" max="485" width="5.77734375" style="80" bestFit="1" customWidth="1"/>
    <col min="486" max="486" width="8.44140625" style="80" bestFit="1" customWidth="1"/>
    <col min="487" max="487" width="5.77734375" style="80" bestFit="1" customWidth="1"/>
    <col min="488" max="488" width="8.44140625" style="80" bestFit="1" customWidth="1"/>
    <col min="489" max="489" width="5.77734375" style="80" bestFit="1" customWidth="1"/>
    <col min="490" max="490" width="3.6640625" style="80" bestFit="1" customWidth="1"/>
    <col min="491" max="491" width="3.44140625" style="80" bestFit="1" customWidth="1"/>
    <col min="492" max="492" width="8.44140625" style="80" bestFit="1" customWidth="1"/>
    <col min="493" max="493" width="5.6640625" style="80" bestFit="1" customWidth="1"/>
    <col min="494" max="494" width="3.44140625" style="80" bestFit="1" customWidth="1"/>
    <col min="495" max="495" width="8.33203125" style="80" bestFit="1" customWidth="1"/>
    <col min="496" max="496" width="5.5546875" style="80" bestFit="1" customWidth="1"/>
    <col min="497" max="498" width="3.44140625" style="80" bestFit="1" customWidth="1"/>
    <col min="499" max="499" width="8.21875" style="80" bestFit="1" customWidth="1"/>
    <col min="500" max="500" width="5.5546875" style="80" bestFit="1" customWidth="1"/>
    <col min="501" max="502" width="3.44140625" style="80" bestFit="1" customWidth="1"/>
    <col min="503" max="503" width="8.21875" style="80" bestFit="1" customWidth="1"/>
    <col min="504" max="504" width="8.33203125" style="80" bestFit="1" customWidth="1"/>
    <col min="505" max="505" width="5.77734375" style="80" bestFit="1" customWidth="1"/>
    <col min="506" max="506" width="8.44140625" style="80" bestFit="1" customWidth="1"/>
    <col min="507" max="507" width="5.77734375" style="80" bestFit="1" customWidth="1"/>
    <col min="508" max="508" width="8.44140625" style="80" bestFit="1" customWidth="1"/>
    <col min="509" max="509" width="5.77734375" style="80" bestFit="1" customWidth="1"/>
    <col min="510" max="510" width="3.44140625" style="80" bestFit="1" customWidth="1"/>
    <col min="511" max="511" width="8.44140625" style="80" bestFit="1" customWidth="1"/>
    <col min="512" max="512" width="5.6640625" style="80" bestFit="1" customWidth="1"/>
    <col min="513" max="513" width="8.33203125" style="80" bestFit="1" customWidth="1"/>
    <col min="514" max="514" width="5.5546875" style="80" bestFit="1" customWidth="1"/>
    <col min="515" max="516" width="3.44140625" style="80" bestFit="1" customWidth="1"/>
    <col min="517" max="517" width="8.21875" style="80" bestFit="1" customWidth="1"/>
    <col min="518" max="518" width="5.5546875" style="80" bestFit="1" customWidth="1"/>
    <col min="519" max="520" width="3.44140625" style="80" bestFit="1" customWidth="1"/>
    <col min="521" max="522" width="8.21875" style="80" bestFit="1" customWidth="1"/>
    <col min="523" max="523" width="5.77734375" style="80" bestFit="1" customWidth="1"/>
    <col min="524" max="524" width="8.44140625" style="80" bestFit="1" customWidth="1"/>
    <col min="525" max="525" width="5.77734375" style="80" bestFit="1" customWidth="1"/>
    <col min="526" max="526" width="8.44140625" style="80" bestFit="1" customWidth="1"/>
    <col min="527" max="527" width="5.5546875" style="80" bestFit="1" customWidth="1"/>
    <col min="528" max="528" width="3.44140625" style="80" bestFit="1" customWidth="1"/>
    <col min="529" max="529" width="8.21875" style="80" bestFit="1" customWidth="1"/>
    <col min="530" max="530" width="5.5546875" style="80" bestFit="1" customWidth="1"/>
    <col min="531" max="531" width="3.44140625" style="80" bestFit="1" customWidth="1"/>
    <col min="532" max="534" width="8.21875" style="80" bestFit="1" customWidth="1"/>
    <col min="535" max="535" width="11.109375" style="80" bestFit="1" customWidth="1"/>
    <col min="536" max="16384" width="8.88671875" style="80"/>
  </cols>
  <sheetData>
    <row r="1" spans="1:54" s="5" customFormat="1" ht="27" customHeight="1" thickBot="1" x14ac:dyDescent="0.3">
      <c r="A1" s="6" t="s">
        <v>24</v>
      </c>
      <c r="B1" s="7" t="s">
        <v>30</v>
      </c>
      <c r="C1" s="7" t="s">
        <v>31</v>
      </c>
      <c r="D1" s="8" t="s">
        <v>268</v>
      </c>
      <c r="E1" s="8" t="s">
        <v>264</v>
      </c>
      <c r="F1" s="8" t="s">
        <v>265</v>
      </c>
      <c r="G1" s="8" t="s">
        <v>266</v>
      </c>
      <c r="H1" s="8" t="s">
        <v>267</v>
      </c>
      <c r="I1" s="57"/>
      <c r="W1" s="52"/>
      <c r="Y1" s="57"/>
      <c r="AH1" s="57"/>
      <c r="AU1" s="57"/>
    </row>
    <row r="2" spans="1:54" s="4" customFormat="1" ht="18" customHeight="1" thickBot="1" x14ac:dyDescent="0.3">
      <c r="A2" s="9" t="s">
        <v>28</v>
      </c>
      <c r="B2" s="12">
        <v>1242001</v>
      </c>
      <c r="C2" s="11" t="s">
        <v>32</v>
      </c>
      <c r="D2" s="10" t="s">
        <v>1</v>
      </c>
      <c r="E2" s="10" t="s">
        <v>2</v>
      </c>
      <c r="F2" s="10" t="s">
        <v>9</v>
      </c>
      <c r="G2" s="10" t="s">
        <v>6</v>
      </c>
      <c r="H2" s="10" t="s">
        <v>4</v>
      </c>
      <c r="I2" s="58"/>
      <c r="J2" s="14" t="s">
        <v>271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27"/>
      <c r="W2" s="27"/>
      <c r="X2" s="27"/>
      <c r="Y2" s="58"/>
      <c r="AE2"/>
      <c r="AF2"/>
      <c r="AG2"/>
      <c r="AH2" s="58"/>
      <c r="AJ2" s="44" t="s">
        <v>276</v>
      </c>
      <c r="AK2" s="45"/>
      <c r="AU2" s="58"/>
      <c r="AW2" s="77"/>
      <c r="AX2" s="76" t="s">
        <v>281</v>
      </c>
      <c r="AY2" s="76" t="s">
        <v>287</v>
      </c>
      <c r="AZ2" s="76" t="s">
        <v>288</v>
      </c>
      <c r="BA2" s="76" t="s">
        <v>289</v>
      </c>
      <c r="BB2" s="76" t="s">
        <v>290</v>
      </c>
    </row>
    <row r="3" spans="1:54" s="4" customFormat="1" ht="18" customHeight="1" thickBot="1" x14ac:dyDescent="0.3">
      <c r="A3" s="9" t="s">
        <v>28</v>
      </c>
      <c r="B3" s="12">
        <v>1242007</v>
      </c>
      <c r="C3" s="11" t="s">
        <v>36</v>
      </c>
      <c r="D3" s="10" t="s">
        <v>3</v>
      </c>
      <c r="E3" s="10" t="s">
        <v>5</v>
      </c>
      <c r="F3" s="10" t="s">
        <v>3</v>
      </c>
      <c r="G3" s="10" t="s">
        <v>3</v>
      </c>
      <c r="H3" s="10" t="s">
        <v>3</v>
      </c>
      <c r="I3" s="58"/>
      <c r="J3" s="13"/>
      <c r="K3" s="60" t="s">
        <v>11</v>
      </c>
      <c r="L3" s="61" t="s">
        <v>1</v>
      </c>
      <c r="M3" s="61" t="s">
        <v>2</v>
      </c>
      <c r="N3" s="61" t="s">
        <v>3</v>
      </c>
      <c r="O3" s="61" t="s">
        <v>4</v>
      </c>
      <c r="P3" s="61" t="s">
        <v>5</v>
      </c>
      <c r="Q3" s="61" t="s">
        <v>6</v>
      </c>
      <c r="R3" s="61" t="s">
        <v>7</v>
      </c>
      <c r="S3" s="61" t="s">
        <v>8</v>
      </c>
      <c r="T3" s="61" t="s">
        <v>9</v>
      </c>
      <c r="U3" s="62" t="s">
        <v>10</v>
      </c>
      <c r="V3" s="75" t="s">
        <v>0</v>
      </c>
      <c r="W3" s="15" t="s">
        <v>269</v>
      </c>
      <c r="X3" s="17" t="s">
        <v>270</v>
      </c>
      <c r="Y3" s="58"/>
      <c r="AE3"/>
      <c r="AF3"/>
      <c r="AG3"/>
      <c r="AH3" s="58"/>
      <c r="AJ3" s="44" t="s">
        <v>280</v>
      </c>
      <c r="AK3" s="45">
        <v>334</v>
      </c>
      <c r="AU3" s="58"/>
      <c r="AW3" s="76" t="s">
        <v>282</v>
      </c>
      <c r="AX3" s="77">
        <v>39</v>
      </c>
      <c r="AY3" s="77">
        <v>52</v>
      </c>
      <c r="AZ3" s="77">
        <v>54</v>
      </c>
      <c r="BA3" s="77">
        <v>61</v>
      </c>
      <c r="BB3" s="77">
        <v>55</v>
      </c>
    </row>
    <row r="4" spans="1:54" s="4" customFormat="1" ht="18" customHeight="1" x14ac:dyDescent="0.25">
      <c r="A4" s="9" t="s">
        <v>28</v>
      </c>
      <c r="B4" s="12">
        <v>1242009</v>
      </c>
      <c r="C4" s="11" t="s">
        <v>38</v>
      </c>
      <c r="D4" s="10" t="s">
        <v>2</v>
      </c>
      <c r="E4" s="10" t="s">
        <v>4</v>
      </c>
      <c r="F4" s="10" t="s">
        <v>1</v>
      </c>
      <c r="G4" s="10" t="s">
        <v>4</v>
      </c>
      <c r="H4" s="10" t="s">
        <v>2</v>
      </c>
      <c r="I4" s="58"/>
      <c r="J4" s="64" t="s">
        <v>28</v>
      </c>
      <c r="K4" s="65">
        <v>4</v>
      </c>
      <c r="L4" s="66">
        <v>4</v>
      </c>
      <c r="M4" s="66">
        <v>5</v>
      </c>
      <c r="N4" s="66">
        <v>3</v>
      </c>
      <c r="O4" s="66">
        <v>7</v>
      </c>
      <c r="P4" s="66">
        <v>3</v>
      </c>
      <c r="Q4" s="66">
        <v>5</v>
      </c>
      <c r="R4" s="66">
        <v>3</v>
      </c>
      <c r="S4" s="66">
        <v>4</v>
      </c>
      <c r="T4" s="66">
        <v>1</v>
      </c>
      <c r="U4" s="66">
        <v>26</v>
      </c>
      <c r="V4" s="67">
        <v>65</v>
      </c>
      <c r="W4" s="13">
        <f>V4-U4</f>
        <v>39</v>
      </c>
      <c r="X4" s="18">
        <f>(W4/V4)*100</f>
        <v>60</v>
      </c>
      <c r="Y4" s="58"/>
      <c r="AE4"/>
      <c r="AF4"/>
      <c r="AG4"/>
      <c r="AH4" s="58"/>
      <c r="AJ4" s="46" t="s">
        <v>277</v>
      </c>
      <c r="AK4" s="47" t="s">
        <v>269</v>
      </c>
      <c r="AU4" s="58"/>
      <c r="AW4" s="76" t="s">
        <v>283</v>
      </c>
      <c r="AX4" s="77">
        <v>41</v>
      </c>
      <c r="AY4" s="77">
        <v>53</v>
      </c>
      <c r="AZ4" s="77">
        <v>51</v>
      </c>
      <c r="BA4" s="77">
        <v>61</v>
      </c>
      <c r="BB4" s="77">
        <v>56</v>
      </c>
    </row>
    <row r="5" spans="1:54" s="4" customFormat="1" ht="18" customHeight="1" x14ac:dyDescent="0.25">
      <c r="A5" s="9" t="s">
        <v>28</v>
      </c>
      <c r="B5" s="12">
        <v>1242010</v>
      </c>
      <c r="C5" s="11" t="s">
        <v>39</v>
      </c>
      <c r="D5" s="10" t="s">
        <v>9</v>
      </c>
      <c r="E5" s="10" t="s">
        <v>11</v>
      </c>
      <c r="F5" s="10" t="s">
        <v>11</v>
      </c>
      <c r="G5" s="10" t="s">
        <v>3</v>
      </c>
      <c r="H5" s="10" t="s">
        <v>2</v>
      </c>
      <c r="I5" s="58"/>
      <c r="J5" s="68" t="s">
        <v>27</v>
      </c>
      <c r="K5" s="69">
        <v>8</v>
      </c>
      <c r="L5" s="13">
        <v>5</v>
      </c>
      <c r="M5" s="13">
        <v>2</v>
      </c>
      <c r="N5" s="13">
        <v>6</v>
      </c>
      <c r="O5" s="13">
        <v>3</v>
      </c>
      <c r="P5" s="13">
        <v>2</v>
      </c>
      <c r="Q5" s="13">
        <v>2</v>
      </c>
      <c r="R5" s="13">
        <v>3</v>
      </c>
      <c r="S5" s="13">
        <v>5</v>
      </c>
      <c r="T5" s="13">
        <v>5</v>
      </c>
      <c r="U5" s="13">
        <v>26</v>
      </c>
      <c r="V5" s="70">
        <v>67</v>
      </c>
      <c r="W5" s="13">
        <f t="shared" ref="W5:W9" si="0">V5-U5</f>
        <v>41</v>
      </c>
      <c r="X5" s="18">
        <f t="shared" ref="X5:X9" si="1">(W5/V5)*100</f>
        <v>61.194029850746269</v>
      </c>
      <c r="Y5" s="58"/>
      <c r="AE5"/>
      <c r="AF5"/>
      <c r="AG5"/>
      <c r="AH5" s="58"/>
      <c r="AJ5" s="48" t="s">
        <v>268</v>
      </c>
      <c r="AK5" s="43">
        <v>200</v>
      </c>
      <c r="AU5" s="58"/>
      <c r="AW5" s="76" t="s">
        <v>284</v>
      </c>
      <c r="AX5" s="77">
        <v>45</v>
      </c>
      <c r="AY5" s="77">
        <v>58</v>
      </c>
      <c r="AZ5" s="77">
        <v>65</v>
      </c>
      <c r="BA5" s="77">
        <v>66</v>
      </c>
      <c r="BB5" s="77">
        <v>64</v>
      </c>
    </row>
    <row r="6" spans="1:54" s="4" customFormat="1" ht="18" customHeight="1" x14ac:dyDescent="0.25">
      <c r="A6" s="9" t="s">
        <v>28</v>
      </c>
      <c r="B6" s="12">
        <v>1242013</v>
      </c>
      <c r="C6" s="11" t="s">
        <v>43</v>
      </c>
      <c r="D6" s="10" t="s">
        <v>10</v>
      </c>
      <c r="E6" s="10" t="s">
        <v>10</v>
      </c>
      <c r="F6" s="10" t="s">
        <v>10</v>
      </c>
      <c r="G6" s="10" t="s">
        <v>6</v>
      </c>
      <c r="H6" s="10" t="s">
        <v>8</v>
      </c>
      <c r="I6" s="58"/>
      <c r="J6" s="68" t="s">
        <v>26</v>
      </c>
      <c r="K6" s="69"/>
      <c r="L6" s="13">
        <v>4</v>
      </c>
      <c r="M6" s="13">
        <v>7</v>
      </c>
      <c r="N6" s="13">
        <v>3</v>
      </c>
      <c r="O6" s="13">
        <v>3</v>
      </c>
      <c r="P6" s="13">
        <v>3</v>
      </c>
      <c r="Q6" s="13">
        <v>6</v>
      </c>
      <c r="R6" s="13">
        <v>8</v>
      </c>
      <c r="S6" s="13">
        <v>8</v>
      </c>
      <c r="T6" s="13">
        <v>3</v>
      </c>
      <c r="U6" s="13">
        <v>24</v>
      </c>
      <c r="V6" s="70">
        <v>69</v>
      </c>
      <c r="W6" s="13">
        <f t="shared" si="0"/>
        <v>45</v>
      </c>
      <c r="X6" s="18">
        <f t="shared" si="1"/>
        <v>65.217391304347828</v>
      </c>
      <c r="Y6" s="58"/>
      <c r="AE6"/>
      <c r="AF6"/>
      <c r="AG6"/>
      <c r="AH6" s="58"/>
      <c r="AJ6" s="48" t="s">
        <v>264</v>
      </c>
      <c r="AK6" s="50">
        <v>257</v>
      </c>
      <c r="AU6" s="58"/>
      <c r="AW6" s="76" t="s">
        <v>285</v>
      </c>
      <c r="AX6" s="77">
        <v>37</v>
      </c>
      <c r="AY6" s="77">
        <v>46</v>
      </c>
      <c r="AZ6" s="77">
        <v>55</v>
      </c>
      <c r="BA6" s="77">
        <v>58</v>
      </c>
      <c r="BB6" s="77">
        <v>51</v>
      </c>
    </row>
    <row r="7" spans="1:54" s="4" customFormat="1" ht="18" customHeight="1" x14ac:dyDescent="0.25">
      <c r="A7" s="9" t="s">
        <v>28</v>
      </c>
      <c r="B7" s="12">
        <v>1242014</v>
      </c>
      <c r="C7" s="11" t="s">
        <v>44</v>
      </c>
      <c r="D7" s="10" t="s">
        <v>10</v>
      </c>
      <c r="E7" s="10" t="s">
        <v>10</v>
      </c>
      <c r="F7" s="10" t="s">
        <v>3</v>
      </c>
      <c r="G7" s="10" t="s">
        <v>6</v>
      </c>
      <c r="H7" s="10" t="s">
        <v>10</v>
      </c>
      <c r="I7" s="58"/>
      <c r="J7" s="68" t="s">
        <v>25</v>
      </c>
      <c r="K7" s="69">
        <v>3</v>
      </c>
      <c r="L7" s="13">
        <v>4</v>
      </c>
      <c r="M7" s="13">
        <v>1</v>
      </c>
      <c r="N7" s="13">
        <v>5</v>
      </c>
      <c r="O7" s="13">
        <v>4</v>
      </c>
      <c r="P7" s="13">
        <v>4</v>
      </c>
      <c r="Q7" s="13">
        <v>7</v>
      </c>
      <c r="R7" s="13">
        <v>7</v>
      </c>
      <c r="S7" s="13">
        <v>1</v>
      </c>
      <c r="T7" s="13">
        <v>1</v>
      </c>
      <c r="U7" s="13">
        <v>30</v>
      </c>
      <c r="V7" s="70">
        <v>67</v>
      </c>
      <c r="W7" s="13">
        <f t="shared" si="0"/>
        <v>37</v>
      </c>
      <c r="X7" s="18">
        <f t="shared" si="1"/>
        <v>55.223880597014926</v>
      </c>
      <c r="Y7" s="58"/>
      <c r="AE7"/>
      <c r="AF7"/>
      <c r="AG7"/>
      <c r="AH7" s="58"/>
      <c r="AJ7" s="48" t="s">
        <v>278</v>
      </c>
      <c r="AK7" s="50">
        <v>282</v>
      </c>
      <c r="AU7" s="58"/>
      <c r="AW7" s="76" t="s">
        <v>286</v>
      </c>
      <c r="AX7" s="77">
        <v>38</v>
      </c>
      <c r="AY7" s="77">
        <v>48</v>
      </c>
      <c r="AZ7" s="77">
        <v>57</v>
      </c>
      <c r="BA7" s="77">
        <v>61</v>
      </c>
      <c r="BB7" s="77">
        <v>57</v>
      </c>
    </row>
    <row r="8" spans="1:54" s="4" customFormat="1" ht="18" customHeight="1" thickBot="1" x14ac:dyDescent="0.3">
      <c r="A8" s="9" t="s">
        <v>28</v>
      </c>
      <c r="B8" s="12">
        <v>1242016</v>
      </c>
      <c r="C8" s="11" t="s">
        <v>46</v>
      </c>
      <c r="D8" s="10" t="s">
        <v>1</v>
      </c>
      <c r="E8" s="10" t="s">
        <v>3</v>
      </c>
      <c r="F8" s="10" t="s">
        <v>7</v>
      </c>
      <c r="G8" s="10" t="s">
        <v>3</v>
      </c>
      <c r="H8" s="10" t="s">
        <v>5</v>
      </c>
      <c r="I8" s="58"/>
      <c r="J8" s="71" t="s">
        <v>29</v>
      </c>
      <c r="K8" s="69"/>
      <c r="L8" s="13">
        <v>5</v>
      </c>
      <c r="M8" s="13">
        <v>4</v>
      </c>
      <c r="N8" s="13">
        <v>1</v>
      </c>
      <c r="O8" s="13">
        <v>1</v>
      </c>
      <c r="P8" s="13">
        <v>4</v>
      </c>
      <c r="Q8" s="13">
        <v>4</v>
      </c>
      <c r="R8" s="13">
        <v>6</v>
      </c>
      <c r="S8" s="13">
        <v>11</v>
      </c>
      <c r="T8" s="13">
        <v>2</v>
      </c>
      <c r="U8" s="13">
        <v>28</v>
      </c>
      <c r="V8" s="70">
        <v>66</v>
      </c>
      <c r="W8" s="13">
        <f t="shared" si="0"/>
        <v>38</v>
      </c>
      <c r="X8" s="18">
        <f t="shared" si="1"/>
        <v>57.575757575757578</v>
      </c>
      <c r="Y8" s="58"/>
      <c r="AE8"/>
      <c r="AF8"/>
      <c r="AG8"/>
      <c r="AH8" s="58"/>
      <c r="AJ8" s="48" t="s">
        <v>279</v>
      </c>
      <c r="AK8" s="50">
        <v>307</v>
      </c>
      <c r="AU8" s="58"/>
      <c r="AW8" s="78" t="s">
        <v>291</v>
      </c>
      <c r="AX8" s="79">
        <v>200</v>
      </c>
      <c r="AY8" s="79">
        <v>257</v>
      </c>
      <c r="AZ8" s="79">
        <v>282</v>
      </c>
      <c r="BA8" s="79">
        <v>307</v>
      </c>
      <c r="BB8" s="79">
        <v>283</v>
      </c>
    </row>
    <row r="9" spans="1:54" s="4" customFormat="1" ht="18" customHeight="1" thickBot="1" x14ac:dyDescent="0.3">
      <c r="A9" s="9" t="s">
        <v>28</v>
      </c>
      <c r="B9" s="12">
        <v>1242017</v>
      </c>
      <c r="C9" s="11" t="s">
        <v>48</v>
      </c>
      <c r="D9" s="10" t="s">
        <v>2</v>
      </c>
      <c r="E9" s="10" t="s">
        <v>6</v>
      </c>
      <c r="F9" s="10" t="s">
        <v>5</v>
      </c>
      <c r="G9" s="10" t="s">
        <v>7</v>
      </c>
      <c r="H9" s="10" t="s">
        <v>6</v>
      </c>
      <c r="I9" s="58"/>
      <c r="J9" s="63" t="s">
        <v>0</v>
      </c>
      <c r="K9" s="72">
        <v>15</v>
      </c>
      <c r="L9" s="73">
        <v>22</v>
      </c>
      <c r="M9" s="73">
        <v>19</v>
      </c>
      <c r="N9" s="73">
        <v>18</v>
      </c>
      <c r="O9" s="73">
        <v>18</v>
      </c>
      <c r="P9" s="73">
        <v>16</v>
      </c>
      <c r="Q9" s="73">
        <v>24</v>
      </c>
      <c r="R9" s="73">
        <v>27</v>
      </c>
      <c r="S9" s="73">
        <v>29</v>
      </c>
      <c r="T9" s="73">
        <v>12</v>
      </c>
      <c r="U9" s="73">
        <v>134</v>
      </c>
      <c r="V9" s="74">
        <v>334</v>
      </c>
      <c r="W9" s="16">
        <f t="shared" si="0"/>
        <v>200</v>
      </c>
      <c r="X9" s="19">
        <f t="shared" si="1"/>
        <v>59.880239520958078</v>
      </c>
      <c r="Y9" s="58"/>
      <c r="AE9"/>
      <c r="AF9"/>
      <c r="AG9"/>
      <c r="AH9" s="58"/>
      <c r="AJ9" s="49" t="s">
        <v>267</v>
      </c>
      <c r="AK9" s="51">
        <v>283</v>
      </c>
      <c r="AU9" s="58"/>
    </row>
    <row r="10" spans="1:54" s="4" customFormat="1" x14ac:dyDescent="0.25">
      <c r="A10" s="9" t="s">
        <v>28</v>
      </c>
      <c r="B10" s="12">
        <v>1242019</v>
      </c>
      <c r="C10" s="11" t="s">
        <v>49</v>
      </c>
      <c r="D10" s="10" t="s">
        <v>10</v>
      </c>
      <c r="E10" s="10" t="s">
        <v>10</v>
      </c>
      <c r="F10" s="10" t="s">
        <v>7</v>
      </c>
      <c r="G10" s="10" t="s">
        <v>2</v>
      </c>
      <c r="H10" s="10" t="s">
        <v>10</v>
      </c>
      <c r="I10" s="5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53"/>
      <c r="X10" s="54"/>
      <c r="Y10" s="58"/>
      <c r="AE10"/>
      <c r="AF10"/>
      <c r="AG10"/>
      <c r="AH10" s="59"/>
      <c r="AI10"/>
      <c r="AJ10"/>
      <c r="AK10"/>
      <c r="AL10"/>
      <c r="AM10"/>
      <c r="AN10"/>
      <c r="AO10"/>
      <c r="AP10"/>
      <c r="AQ10"/>
      <c r="AR10"/>
      <c r="AS10"/>
      <c r="AT10"/>
      <c r="AU10" s="58"/>
    </row>
    <row r="11" spans="1:54" s="4" customFormat="1" x14ac:dyDescent="0.25">
      <c r="A11" s="9" t="s">
        <v>28</v>
      </c>
      <c r="B11" s="12">
        <v>1242021</v>
      </c>
      <c r="C11" s="11" t="s">
        <v>52</v>
      </c>
      <c r="D11" s="10" t="s">
        <v>3</v>
      </c>
      <c r="E11" s="10" t="s">
        <v>3</v>
      </c>
      <c r="F11" s="10" t="s">
        <v>5</v>
      </c>
      <c r="G11" s="10" t="s">
        <v>4</v>
      </c>
      <c r="H11" s="10" t="s">
        <v>3</v>
      </c>
      <c r="I11" s="58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53"/>
      <c r="X11" s="54"/>
      <c r="Y11" s="58"/>
      <c r="AE11"/>
      <c r="AF11"/>
      <c r="AG11"/>
      <c r="AH11" s="59"/>
      <c r="AI11"/>
      <c r="AJ11"/>
      <c r="AK11"/>
      <c r="AL11"/>
      <c r="AM11"/>
      <c r="AN11"/>
      <c r="AO11"/>
      <c r="AP11"/>
      <c r="AQ11"/>
      <c r="AR11"/>
      <c r="AS11"/>
      <c r="AT11"/>
      <c r="AU11" s="58"/>
    </row>
    <row r="12" spans="1:54" s="4" customFormat="1" x14ac:dyDescent="0.25">
      <c r="A12" s="9" t="s">
        <v>28</v>
      </c>
      <c r="B12" s="12">
        <v>1242022</v>
      </c>
      <c r="C12" s="11" t="s">
        <v>55</v>
      </c>
      <c r="D12" s="10" t="s">
        <v>10</v>
      </c>
      <c r="E12" s="10" t="s">
        <v>7</v>
      </c>
      <c r="F12" s="10" t="s">
        <v>5</v>
      </c>
      <c r="G12" s="10" t="s">
        <v>4</v>
      </c>
      <c r="H12" s="10" t="s">
        <v>6</v>
      </c>
      <c r="I12" s="58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53"/>
      <c r="X12" s="54"/>
      <c r="Y12" s="58"/>
      <c r="AE12"/>
      <c r="AF12"/>
      <c r="AG12"/>
      <c r="AH12" s="59"/>
      <c r="AI12"/>
      <c r="AJ12"/>
      <c r="AK12"/>
      <c r="AL12"/>
      <c r="AM12"/>
      <c r="AN12"/>
      <c r="AO12"/>
      <c r="AP12"/>
      <c r="AQ12"/>
      <c r="AR12"/>
      <c r="AS12"/>
      <c r="AT12"/>
      <c r="AU12" s="58"/>
    </row>
    <row r="13" spans="1:54" x14ac:dyDescent="0.25">
      <c r="A13" s="81" t="s">
        <v>28</v>
      </c>
      <c r="B13" s="82">
        <v>1242023</v>
      </c>
      <c r="C13" s="83" t="s">
        <v>56</v>
      </c>
      <c r="D13" s="84" t="s">
        <v>7</v>
      </c>
      <c r="E13" s="84" t="s">
        <v>10</v>
      </c>
      <c r="F13" s="84" t="s">
        <v>6</v>
      </c>
      <c r="G13" s="84" t="s">
        <v>8</v>
      </c>
      <c r="H13" s="84" t="s">
        <v>10</v>
      </c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6"/>
      <c r="X13" s="87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</row>
    <row r="14" spans="1:54" s="4" customFormat="1" x14ac:dyDescent="0.25">
      <c r="A14" s="9" t="s">
        <v>28</v>
      </c>
      <c r="B14" s="12">
        <v>1242024</v>
      </c>
      <c r="C14" s="11" t="s">
        <v>54</v>
      </c>
      <c r="D14" s="10" t="s">
        <v>10</v>
      </c>
      <c r="E14" s="10" t="s">
        <v>10</v>
      </c>
      <c r="F14" s="10" t="s">
        <v>10</v>
      </c>
      <c r="G14" s="10" t="s">
        <v>10</v>
      </c>
      <c r="H14" s="10" t="s">
        <v>10</v>
      </c>
      <c r="I14" s="58"/>
      <c r="J14"/>
      <c r="K14"/>
      <c r="L14"/>
      <c r="Y14" s="58"/>
      <c r="AE14"/>
      <c r="AF14"/>
      <c r="AG14"/>
      <c r="AH14" s="59"/>
      <c r="AI14"/>
      <c r="AJ14"/>
      <c r="AK14"/>
      <c r="AL14"/>
      <c r="AM14"/>
      <c r="AN14"/>
      <c r="AO14"/>
      <c r="AP14"/>
      <c r="AQ14"/>
      <c r="AR14"/>
      <c r="AS14"/>
      <c r="AT14"/>
      <c r="AU14" s="58"/>
    </row>
    <row r="15" spans="1:54" s="4" customFormat="1" ht="15" thickBot="1" x14ac:dyDescent="0.3">
      <c r="A15" s="9" t="s">
        <v>28</v>
      </c>
      <c r="B15" s="12">
        <v>1242025</v>
      </c>
      <c r="C15" s="11" t="s">
        <v>57</v>
      </c>
      <c r="D15" s="10" t="s">
        <v>10</v>
      </c>
      <c r="E15" s="10" t="s">
        <v>8</v>
      </c>
      <c r="F15" s="10" t="s">
        <v>2</v>
      </c>
      <c r="G15" s="10" t="s">
        <v>5</v>
      </c>
      <c r="H15" s="10" t="s">
        <v>2</v>
      </c>
      <c r="I15" s="58"/>
      <c r="J15" s="14" t="s">
        <v>272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26"/>
      <c r="W15" s="26"/>
      <c r="X15" s="20"/>
      <c r="Y15" s="58"/>
      <c r="AE15"/>
      <c r="AF15"/>
      <c r="AG15"/>
      <c r="AH15" s="59"/>
      <c r="AI15"/>
      <c r="AJ15"/>
      <c r="AK15"/>
      <c r="AL15"/>
      <c r="AM15"/>
      <c r="AN15"/>
      <c r="AO15"/>
      <c r="AP15"/>
      <c r="AQ15"/>
      <c r="AR15"/>
      <c r="AS15"/>
      <c r="AT15"/>
      <c r="AU15" s="58"/>
    </row>
    <row r="16" spans="1:54" s="4" customFormat="1" ht="15" thickBot="1" x14ac:dyDescent="0.3">
      <c r="A16" s="9" t="s">
        <v>28</v>
      </c>
      <c r="B16" s="12">
        <v>1242027</v>
      </c>
      <c r="C16" s="11" t="s">
        <v>60</v>
      </c>
      <c r="D16" s="10" t="s">
        <v>8</v>
      </c>
      <c r="E16" s="10" t="s">
        <v>8</v>
      </c>
      <c r="F16" s="10" t="s">
        <v>4</v>
      </c>
      <c r="G16" s="10" t="s">
        <v>7</v>
      </c>
      <c r="H16" s="10" t="s">
        <v>5</v>
      </c>
      <c r="I16" s="58"/>
      <c r="J16" s="13"/>
      <c r="K16" s="60" t="s">
        <v>11</v>
      </c>
      <c r="L16" s="61" t="s">
        <v>1</v>
      </c>
      <c r="M16" s="61" t="s">
        <v>2</v>
      </c>
      <c r="N16" s="61" t="s">
        <v>3</v>
      </c>
      <c r="O16" s="61" t="s">
        <v>4</v>
      </c>
      <c r="P16" s="61" t="s">
        <v>5</v>
      </c>
      <c r="Q16" s="61" t="s">
        <v>6</v>
      </c>
      <c r="R16" s="61" t="s">
        <v>7</v>
      </c>
      <c r="S16" s="61" t="s">
        <v>8</v>
      </c>
      <c r="T16" s="62" t="s">
        <v>10</v>
      </c>
      <c r="U16" s="63" t="s">
        <v>0</v>
      </c>
      <c r="V16" s="22" t="s">
        <v>269</v>
      </c>
      <c r="W16" s="23" t="s">
        <v>270</v>
      </c>
      <c r="X16" s="20"/>
      <c r="Y16" s="58"/>
      <c r="AE16"/>
      <c r="AF16"/>
      <c r="AG16"/>
      <c r="AH16" s="59"/>
      <c r="AI16"/>
      <c r="AJ16"/>
      <c r="AK16"/>
      <c r="AL16"/>
      <c r="AM16"/>
      <c r="AN16"/>
      <c r="AO16"/>
      <c r="AP16"/>
      <c r="AQ16"/>
      <c r="AR16"/>
      <c r="AS16"/>
      <c r="AT16"/>
      <c r="AU16" s="58"/>
    </row>
    <row r="17" spans="1:47" s="4" customFormat="1" x14ac:dyDescent="0.25">
      <c r="A17" s="9" t="s">
        <v>28</v>
      </c>
      <c r="B17" s="12">
        <v>1242028</v>
      </c>
      <c r="C17" s="11" t="s">
        <v>61</v>
      </c>
      <c r="D17" s="10" t="s">
        <v>10</v>
      </c>
      <c r="E17" s="10" t="s">
        <v>7</v>
      </c>
      <c r="F17" s="10" t="s">
        <v>6</v>
      </c>
      <c r="G17" s="10" t="s">
        <v>4</v>
      </c>
      <c r="H17" s="10" t="s">
        <v>6</v>
      </c>
      <c r="I17" s="58"/>
      <c r="J17" s="64" t="s">
        <v>28</v>
      </c>
      <c r="K17" s="65">
        <v>1</v>
      </c>
      <c r="L17" s="66">
        <v>4</v>
      </c>
      <c r="M17" s="66">
        <v>6</v>
      </c>
      <c r="N17" s="66">
        <v>5</v>
      </c>
      <c r="O17" s="66">
        <v>8</v>
      </c>
      <c r="P17" s="66">
        <v>8</v>
      </c>
      <c r="Q17" s="66">
        <v>4</v>
      </c>
      <c r="R17" s="66">
        <v>7</v>
      </c>
      <c r="S17" s="66">
        <v>9</v>
      </c>
      <c r="T17" s="66">
        <v>13</v>
      </c>
      <c r="U17" s="67">
        <v>65</v>
      </c>
      <c r="V17" s="20">
        <f>U17-T17</f>
        <v>52</v>
      </c>
      <c r="W17" s="21">
        <f>(V17/U17)*100</f>
        <v>80</v>
      </c>
      <c r="X17" s="20"/>
      <c r="Y17" s="58"/>
      <c r="AE17"/>
      <c r="AF17"/>
      <c r="AG17"/>
      <c r="AH17" s="59"/>
      <c r="AI17"/>
      <c r="AJ17"/>
      <c r="AK17"/>
      <c r="AL17"/>
      <c r="AM17"/>
      <c r="AN17"/>
      <c r="AO17"/>
      <c r="AP17"/>
      <c r="AQ17"/>
      <c r="AR17"/>
      <c r="AS17"/>
      <c r="AT17"/>
      <c r="AU17" s="58"/>
    </row>
    <row r="18" spans="1:47" s="4" customFormat="1" x14ac:dyDescent="0.25">
      <c r="A18" s="9" t="s">
        <v>28</v>
      </c>
      <c r="B18" s="12">
        <v>1242032</v>
      </c>
      <c r="C18" s="11" t="s">
        <v>66</v>
      </c>
      <c r="D18" s="10" t="s">
        <v>6</v>
      </c>
      <c r="E18" s="10" t="s">
        <v>8</v>
      </c>
      <c r="F18" s="10" t="s">
        <v>4</v>
      </c>
      <c r="G18" s="10" t="s">
        <v>7</v>
      </c>
      <c r="H18" s="10" t="s">
        <v>6</v>
      </c>
      <c r="I18" s="58"/>
      <c r="J18" s="68" t="s">
        <v>27</v>
      </c>
      <c r="K18" s="69">
        <v>2</v>
      </c>
      <c r="L18" s="13">
        <v>4</v>
      </c>
      <c r="M18" s="13">
        <v>7</v>
      </c>
      <c r="N18" s="13">
        <v>8</v>
      </c>
      <c r="O18" s="13">
        <v>6</v>
      </c>
      <c r="P18" s="13">
        <v>6</v>
      </c>
      <c r="Q18" s="13">
        <v>8</v>
      </c>
      <c r="R18" s="13">
        <v>4</v>
      </c>
      <c r="S18" s="13">
        <v>8</v>
      </c>
      <c r="T18" s="13">
        <v>14</v>
      </c>
      <c r="U18" s="70">
        <v>67</v>
      </c>
      <c r="V18" s="20">
        <f t="shared" ref="V18:V22" si="2">U18-T18</f>
        <v>53</v>
      </c>
      <c r="W18" s="21">
        <f t="shared" ref="W18:W22" si="3">(V18/U18)*100</f>
        <v>79.104477611940297</v>
      </c>
      <c r="X18" s="20"/>
      <c r="Y18" s="58"/>
      <c r="AE18"/>
      <c r="AF18"/>
      <c r="AG18"/>
      <c r="AH18" s="59"/>
      <c r="AI18"/>
      <c r="AJ18"/>
      <c r="AU18" s="58"/>
    </row>
    <row r="19" spans="1:47" s="4" customFormat="1" x14ac:dyDescent="0.25">
      <c r="A19" s="9" t="s">
        <v>28</v>
      </c>
      <c r="B19" s="12">
        <v>1242035</v>
      </c>
      <c r="C19" s="11" t="s">
        <v>69</v>
      </c>
      <c r="D19" s="10" t="s">
        <v>10</v>
      </c>
      <c r="E19" s="10" t="s">
        <v>5</v>
      </c>
      <c r="F19" s="10" t="s">
        <v>2</v>
      </c>
      <c r="G19" s="10" t="s">
        <v>5</v>
      </c>
      <c r="H19" s="10" t="s">
        <v>5</v>
      </c>
      <c r="I19" s="58"/>
      <c r="J19" s="68" t="s">
        <v>26</v>
      </c>
      <c r="K19" s="69">
        <v>1</v>
      </c>
      <c r="L19" s="13">
        <v>7</v>
      </c>
      <c r="M19" s="13">
        <v>8</v>
      </c>
      <c r="N19" s="13">
        <v>6</v>
      </c>
      <c r="O19" s="13">
        <v>3</v>
      </c>
      <c r="P19" s="13">
        <v>3</v>
      </c>
      <c r="Q19" s="13">
        <v>4</v>
      </c>
      <c r="R19" s="13">
        <v>11</v>
      </c>
      <c r="S19" s="13">
        <v>15</v>
      </c>
      <c r="T19" s="13">
        <v>11</v>
      </c>
      <c r="U19" s="70">
        <v>69</v>
      </c>
      <c r="V19" s="20">
        <f t="shared" si="2"/>
        <v>58</v>
      </c>
      <c r="W19" s="21">
        <f t="shared" si="3"/>
        <v>84.05797101449275</v>
      </c>
      <c r="X19" s="20"/>
      <c r="Y19" s="58"/>
      <c r="AE19"/>
      <c r="AF19"/>
      <c r="AG19"/>
      <c r="AH19" s="59"/>
      <c r="AI19"/>
      <c r="AJ19"/>
      <c r="AU19" s="58"/>
    </row>
    <row r="20" spans="1:47" s="4" customFormat="1" x14ac:dyDescent="0.25">
      <c r="A20" s="9" t="s">
        <v>28</v>
      </c>
      <c r="B20" s="12">
        <v>1242036</v>
      </c>
      <c r="C20" s="11" t="s">
        <v>70</v>
      </c>
      <c r="D20" s="10" t="s">
        <v>11</v>
      </c>
      <c r="E20" s="10" t="s">
        <v>1</v>
      </c>
      <c r="F20" s="10" t="s">
        <v>2</v>
      </c>
      <c r="G20" s="10" t="s">
        <v>4</v>
      </c>
      <c r="H20" s="10" t="s">
        <v>4</v>
      </c>
      <c r="I20" s="58"/>
      <c r="J20" s="68" t="s">
        <v>25</v>
      </c>
      <c r="K20" s="69">
        <v>3</v>
      </c>
      <c r="L20" s="13">
        <v>3</v>
      </c>
      <c r="M20" s="13">
        <v>5</v>
      </c>
      <c r="N20" s="13">
        <v>10</v>
      </c>
      <c r="O20" s="13"/>
      <c r="P20" s="13">
        <v>7</v>
      </c>
      <c r="Q20" s="13">
        <v>9</v>
      </c>
      <c r="R20" s="13">
        <v>2</v>
      </c>
      <c r="S20" s="13">
        <v>7</v>
      </c>
      <c r="T20" s="13">
        <v>21</v>
      </c>
      <c r="U20" s="70">
        <v>67</v>
      </c>
      <c r="V20" s="20">
        <f t="shared" si="2"/>
        <v>46</v>
      </c>
      <c r="W20" s="21">
        <f t="shared" si="3"/>
        <v>68.656716417910445</v>
      </c>
      <c r="X20" s="20"/>
      <c r="Y20" s="58"/>
      <c r="AH20" s="59"/>
      <c r="AI20"/>
      <c r="AJ20"/>
      <c r="AU20" s="58"/>
    </row>
    <row r="21" spans="1:47" s="4" customFormat="1" ht="15" thickBot="1" x14ac:dyDescent="0.3">
      <c r="A21" s="9" t="s">
        <v>28</v>
      </c>
      <c r="B21" s="12">
        <v>1242040</v>
      </c>
      <c r="C21" s="11" t="s">
        <v>75</v>
      </c>
      <c r="D21" s="10" t="s">
        <v>10</v>
      </c>
      <c r="E21" s="10" t="s">
        <v>5</v>
      </c>
      <c r="F21" s="10" t="s">
        <v>10</v>
      </c>
      <c r="G21" s="10" t="s">
        <v>5</v>
      </c>
      <c r="H21" s="10" t="s">
        <v>4</v>
      </c>
      <c r="I21" s="58"/>
      <c r="J21" s="71" t="s">
        <v>29</v>
      </c>
      <c r="K21" s="69">
        <v>1</v>
      </c>
      <c r="L21" s="13">
        <v>2</v>
      </c>
      <c r="M21" s="13">
        <v>5</v>
      </c>
      <c r="N21" s="13">
        <v>8</v>
      </c>
      <c r="O21" s="13">
        <v>3</v>
      </c>
      <c r="P21" s="13">
        <v>2</v>
      </c>
      <c r="Q21" s="13">
        <v>5</v>
      </c>
      <c r="R21" s="13">
        <v>5</v>
      </c>
      <c r="S21" s="13">
        <v>17</v>
      </c>
      <c r="T21" s="13">
        <v>18</v>
      </c>
      <c r="U21" s="70">
        <v>66</v>
      </c>
      <c r="V21" s="20">
        <f t="shared" si="2"/>
        <v>48</v>
      </c>
      <c r="W21" s="21">
        <f t="shared" si="3"/>
        <v>72.727272727272734</v>
      </c>
      <c r="X21" s="20"/>
      <c r="Y21" s="58"/>
      <c r="AH21" s="59"/>
      <c r="AI21"/>
      <c r="AJ21"/>
      <c r="AU21" s="58"/>
    </row>
    <row r="22" spans="1:47" s="4" customFormat="1" ht="15" thickBot="1" x14ac:dyDescent="0.3">
      <c r="A22" s="9" t="s">
        <v>28</v>
      </c>
      <c r="B22" s="12">
        <v>1242042</v>
      </c>
      <c r="C22" s="11" t="s">
        <v>77</v>
      </c>
      <c r="D22" s="10" t="s">
        <v>2</v>
      </c>
      <c r="E22" s="10" t="s">
        <v>4</v>
      </c>
      <c r="F22" s="10" t="s">
        <v>3</v>
      </c>
      <c r="G22" s="10" t="s">
        <v>3</v>
      </c>
      <c r="H22" s="10" t="s">
        <v>3</v>
      </c>
      <c r="I22" s="58"/>
      <c r="J22" s="63" t="s">
        <v>0</v>
      </c>
      <c r="K22" s="72">
        <v>8</v>
      </c>
      <c r="L22" s="73">
        <v>20</v>
      </c>
      <c r="M22" s="73">
        <v>31</v>
      </c>
      <c r="N22" s="73">
        <v>37</v>
      </c>
      <c r="O22" s="73">
        <v>20</v>
      </c>
      <c r="P22" s="73">
        <v>26</v>
      </c>
      <c r="Q22" s="73">
        <v>30</v>
      </c>
      <c r="R22" s="73">
        <v>29</v>
      </c>
      <c r="S22" s="73">
        <v>56</v>
      </c>
      <c r="T22" s="73">
        <v>77</v>
      </c>
      <c r="U22" s="74">
        <v>334</v>
      </c>
      <c r="V22" s="24">
        <f t="shared" si="2"/>
        <v>257</v>
      </c>
      <c r="W22" s="25">
        <f t="shared" si="3"/>
        <v>76.946107784431135</v>
      </c>
      <c r="X22" s="20"/>
      <c r="Y22" s="58"/>
      <c r="AH22" s="59"/>
      <c r="AI22"/>
      <c r="AJ22"/>
      <c r="AU22" s="58"/>
    </row>
    <row r="23" spans="1:47" s="4" customFormat="1" x14ac:dyDescent="0.25">
      <c r="A23" s="9" t="s">
        <v>28</v>
      </c>
      <c r="B23" s="12">
        <v>1242043</v>
      </c>
      <c r="C23" s="11" t="s">
        <v>78</v>
      </c>
      <c r="D23" s="10" t="s">
        <v>3</v>
      </c>
      <c r="E23" s="10" t="s">
        <v>5</v>
      </c>
      <c r="F23" s="10" t="s">
        <v>9</v>
      </c>
      <c r="G23" s="10" t="s">
        <v>4</v>
      </c>
      <c r="H23" s="10" t="s">
        <v>11</v>
      </c>
      <c r="I23" s="5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53"/>
      <c r="W23" s="54"/>
      <c r="X23" s="20"/>
      <c r="Y23" s="58"/>
      <c r="AH23" s="59"/>
      <c r="AI23"/>
      <c r="AJ23"/>
      <c r="AU23" s="58"/>
    </row>
    <row r="24" spans="1:47" s="4" customFormat="1" x14ac:dyDescent="0.25">
      <c r="A24" s="9" t="s">
        <v>28</v>
      </c>
      <c r="B24" s="12">
        <v>1242044</v>
      </c>
      <c r="C24" s="11" t="s">
        <v>80</v>
      </c>
      <c r="D24" s="10" t="s">
        <v>6</v>
      </c>
      <c r="E24" s="10" t="s">
        <v>4</v>
      </c>
      <c r="F24" s="10" t="s">
        <v>6</v>
      </c>
      <c r="G24" s="10" t="s">
        <v>7</v>
      </c>
      <c r="H24" s="10" t="s">
        <v>7</v>
      </c>
      <c r="I24" s="5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53"/>
      <c r="W24" s="54"/>
      <c r="X24" s="20"/>
      <c r="Y24" s="58"/>
      <c r="AH24" s="59"/>
      <c r="AI24"/>
      <c r="AJ24"/>
      <c r="AU24" s="58"/>
    </row>
    <row r="25" spans="1:47" s="4" customFormat="1" x14ac:dyDescent="0.25">
      <c r="A25" s="9" t="s">
        <v>28</v>
      </c>
      <c r="B25" s="12">
        <v>1242045</v>
      </c>
      <c r="C25" s="11" t="s">
        <v>81</v>
      </c>
      <c r="D25" s="10" t="s">
        <v>4</v>
      </c>
      <c r="E25" s="10" t="s">
        <v>3</v>
      </c>
      <c r="F25" s="10" t="s">
        <v>4</v>
      </c>
      <c r="G25" s="10" t="s">
        <v>3</v>
      </c>
      <c r="H25" s="10" t="s">
        <v>2</v>
      </c>
      <c r="I25" s="5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53"/>
      <c r="W25" s="54"/>
      <c r="X25" s="20"/>
      <c r="Y25" s="58"/>
      <c r="AH25" s="59"/>
      <c r="AI25"/>
      <c r="AJ25"/>
      <c r="AU25" s="58"/>
    </row>
    <row r="26" spans="1:47" s="4" customFormat="1" x14ac:dyDescent="0.25">
      <c r="A26" s="9" t="s">
        <v>28</v>
      </c>
      <c r="B26" s="12">
        <v>1242049</v>
      </c>
      <c r="C26" s="11" t="s">
        <v>58</v>
      </c>
      <c r="D26" s="10" t="s">
        <v>8</v>
      </c>
      <c r="E26" s="10" t="s">
        <v>4</v>
      </c>
      <c r="F26" s="10" t="s">
        <v>4</v>
      </c>
      <c r="G26" s="10" t="s">
        <v>6</v>
      </c>
      <c r="H26" s="10" t="s">
        <v>5</v>
      </c>
      <c r="I26" s="5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53"/>
      <c r="W26" s="54"/>
      <c r="X26" s="20"/>
      <c r="Y26" s="58"/>
      <c r="AH26" s="59"/>
      <c r="AI26"/>
      <c r="AJ26"/>
      <c r="AU26" s="58"/>
    </row>
    <row r="27" spans="1:47" s="4" customFormat="1" x14ac:dyDescent="0.25">
      <c r="A27" s="9" t="s">
        <v>28</v>
      </c>
      <c r="B27" s="12">
        <v>1242051</v>
      </c>
      <c r="C27" s="11" t="s">
        <v>85</v>
      </c>
      <c r="D27" s="10" t="s">
        <v>4</v>
      </c>
      <c r="E27" s="10" t="s">
        <v>7</v>
      </c>
      <c r="F27" s="10" t="s">
        <v>6</v>
      </c>
      <c r="G27" s="10" t="s">
        <v>4</v>
      </c>
      <c r="H27" s="10" t="s">
        <v>4</v>
      </c>
      <c r="I27" s="58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53"/>
      <c r="W27" s="54"/>
      <c r="X27" s="20"/>
      <c r="Y27" s="58"/>
      <c r="AH27" s="59"/>
      <c r="AI27"/>
      <c r="AJ27"/>
      <c r="AU27" s="58"/>
    </row>
    <row r="28" spans="1:47" s="4" customFormat="1" x14ac:dyDescent="0.25">
      <c r="A28" s="9" t="s">
        <v>28</v>
      </c>
      <c r="B28" s="12">
        <v>1242053</v>
      </c>
      <c r="C28" s="11" t="s">
        <v>86</v>
      </c>
      <c r="D28" s="10" t="s">
        <v>11</v>
      </c>
      <c r="E28" s="10" t="s">
        <v>1</v>
      </c>
      <c r="F28" s="10" t="s">
        <v>11</v>
      </c>
      <c r="G28" s="10" t="s">
        <v>3</v>
      </c>
      <c r="H28" s="10" t="s">
        <v>2</v>
      </c>
      <c r="I28" s="58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53"/>
      <c r="W28" s="54"/>
      <c r="X28" s="20"/>
      <c r="Y28" s="58"/>
      <c r="AH28" s="59"/>
      <c r="AU28" s="58"/>
    </row>
    <row r="29" spans="1:47" x14ac:dyDescent="0.25">
      <c r="A29" s="81" t="s">
        <v>28</v>
      </c>
      <c r="B29" s="82">
        <v>1242055</v>
      </c>
      <c r="C29" s="83" t="s">
        <v>70</v>
      </c>
      <c r="D29" s="84" t="s">
        <v>4</v>
      </c>
      <c r="E29" s="84" t="s">
        <v>2</v>
      </c>
      <c r="F29" s="84" t="s">
        <v>2</v>
      </c>
      <c r="G29" s="84" t="s">
        <v>4</v>
      </c>
      <c r="H29" s="84" t="s">
        <v>6</v>
      </c>
      <c r="J29" s="88"/>
      <c r="K29" s="88"/>
      <c r="L29" s="88"/>
      <c r="AH29" s="88"/>
    </row>
    <row r="30" spans="1:47" s="4" customFormat="1" ht="15" thickBot="1" x14ac:dyDescent="0.3">
      <c r="A30" s="9" t="s">
        <v>28</v>
      </c>
      <c r="B30" s="12">
        <v>1242056</v>
      </c>
      <c r="C30" s="11" t="s">
        <v>88</v>
      </c>
      <c r="D30" s="10" t="s">
        <v>2</v>
      </c>
      <c r="E30" s="10" t="s">
        <v>2</v>
      </c>
      <c r="F30" s="10" t="s">
        <v>9</v>
      </c>
      <c r="G30" s="10" t="s">
        <v>6</v>
      </c>
      <c r="H30" s="10" t="s">
        <v>5</v>
      </c>
      <c r="I30" s="58"/>
      <c r="J30" s="14" t="s">
        <v>273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28"/>
      <c r="X30" s="28"/>
      <c r="Y30" s="58"/>
      <c r="AH30" s="59"/>
      <c r="AU30" s="58"/>
    </row>
    <row r="31" spans="1:47" s="4" customFormat="1" ht="15" thickBot="1" x14ac:dyDescent="0.3">
      <c r="A31" s="9" t="s">
        <v>28</v>
      </c>
      <c r="B31" s="12">
        <v>1242057</v>
      </c>
      <c r="C31" s="11" t="s">
        <v>89</v>
      </c>
      <c r="D31" s="10" t="s">
        <v>4</v>
      </c>
      <c r="E31" s="10" t="s">
        <v>3</v>
      </c>
      <c r="F31" s="10" t="s">
        <v>1</v>
      </c>
      <c r="G31" s="10" t="s">
        <v>3</v>
      </c>
      <c r="H31" s="10" t="s">
        <v>5</v>
      </c>
      <c r="I31" s="58"/>
      <c r="J31" s="13"/>
      <c r="K31" s="60" t="s">
        <v>11</v>
      </c>
      <c r="L31" s="61" t="s">
        <v>1</v>
      </c>
      <c r="M31" s="61" t="s">
        <v>2</v>
      </c>
      <c r="N31" s="61" t="s">
        <v>3</v>
      </c>
      <c r="O31" s="61" t="s">
        <v>4</v>
      </c>
      <c r="P31" s="61" t="s">
        <v>5</v>
      </c>
      <c r="Q31" s="61" t="s">
        <v>6</v>
      </c>
      <c r="R31" s="61" t="s">
        <v>7</v>
      </c>
      <c r="S31" s="61" t="s">
        <v>8</v>
      </c>
      <c r="T31" s="61" t="s">
        <v>9</v>
      </c>
      <c r="U31" s="62" t="s">
        <v>10</v>
      </c>
      <c r="V31" s="63" t="s">
        <v>0</v>
      </c>
      <c r="W31" s="29" t="s">
        <v>269</v>
      </c>
      <c r="X31" s="30" t="s">
        <v>270</v>
      </c>
      <c r="Y31" s="58"/>
      <c r="AH31" s="59"/>
      <c r="AU31" s="58"/>
    </row>
    <row r="32" spans="1:47" s="4" customFormat="1" x14ac:dyDescent="0.25">
      <c r="A32" s="9" t="s">
        <v>28</v>
      </c>
      <c r="B32" s="12">
        <v>1242058</v>
      </c>
      <c r="C32" s="11" t="s">
        <v>90</v>
      </c>
      <c r="D32" s="10" t="s">
        <v>4</v>
      </c>
      <c r="E32" s="10" t="s">
        <v>4</v>
      </c>
      <c r="F32" s="10" t="s">
        <v>4</v>
      </c>
      <c r="G32" s="10" t="s">
        <v>5</v>
      </c>
      <c r="H32" s="10" t="s">
        <v>5</v>
      </c>
      <c r="I32" s="58"/>
      <c r="J32" s="64" t="s">
        <v>28</v>
      </c>
      <c r="K32" s="65">
        <v>4</v>
      </c>
      <c r="L32" s="66">
        <v>4</v>
      </c>
      <c r="M32" s="66">
        <v>4</v>
      </c>
      <c r="N32" s="66">
        <v>7</v>
      </c>
      <c r="O32" s="66">
        <v>7</v>
      </c>
      <c r="P32" s="66">
        <v>6</v>
      </c>
      <c r="Q32" s="66">
        <v>8</v>
      </c>
      <c r="R32" s="66">
        <v>4</v>
      </c>
      <c r="S32" s="66">
        <v>6</v>
      </c>
      <c r="T32" s="66">
        <v>4</v>
      </c>
      <c r="U32" s="66">
        <v>11</v>
      </c>
      <c r="V32" s="67">
        <v>65</v>
      </c>
      <c r="W32" s="20">
        <f>V32-U32</f>
        <v>54</v>
      </c>
      <c r="X32" s="21">
        <f>(W32/V32)*100</f>
        <v>83.07692307692308</v>
      </c>
      <c r="Y32" s="58"/>
      <c r="AH32" s="59"/>
      <c r="AU32" s="58"/>
    </row>
    <row r="33" spans="1:47" s="4" customFormat="1" x14ac:dyDescent="0.25">
      <c r="A33" s="9" t="s">
        <v>28</v>
      </c>
      <c r="B33" s="12">
        <v>1242059</v>
      </c>
      <c r="C33" s="11" t="s">
        <v>91</v>
      </c>
      <c r="D33" s="10" t="s">
        <v>11</v>
      </c>
      <c r="E33" s="10" t="s">
        <v>4</v>
      </c>
      <c r="F33" s="10" t="s">
        <v>3</v>
      </c>
      <c r="G33" s="10" t="s">
        <v>3</v>
      </c>
      <c r="H33" s="10" t="s">
        <v>3</v>
      </c>
      <c r="I33" s="58"/>
      <c r="J33" s="68" t="s">
        <v>27</v>
      </c>
      <c r="K33" s="69">
        <v>3</v>
      </c>
      <c r="L33" s="13">
        <v>6</v>
      </c>
      <c r="M33" s="13">
        <v>4</v>
      </c>
      <c r="N33" s="13">
        <v>6</v>
      </c>
      <c r="O33" s="13">
        <v>6</v>
      </c>
      <c r="P33" s="13">
        <v>4</v>
      </c>
      <c r="Q33" s="13">
        <v>7</v>
      </c>
      <c r="R33" s="13">
        <v>2</v>
      </c>
      <c r="S33" s="13">
        <v>12</v>
      </c>
      <c r="T33" s="13">
        <v>1</v>
      </c>
      <c r="U33" s="13">
        <v>16</v>
      </c>
      <c r="V33" s="70">
        <v>67</v>
      </c>
      <c r="W33" s="20">
        <f t="shared" ref="W33:W37" si="4">V33-U33</f>
        <v>51</v>
      </c>
      <c r="X33" s="21">
        <f t="shared" ref="X33:X37" si="5">(W33/V33)*100</f>
        <v>76.119402985074629</v>
      </c>
      <c r="Y33" s="58"/>
      <c r="AH33" s="59"/>
      <c r="AU33" s="58"/>
    </row>
    <row r="34" spans="1:47" s="4" customFormat="1" x14ac:dyDescent="0.25">
      <c r="A34" s="9" t="s">
        <v>28</v>
      </c>
      <c r="B34" s="12">
        <v>1242060</v>
      </c>
      <c r="C34" s="11" t="s">
        <v>92</v>
      </c>
      <c r="D34" s="10" t="s">
        <v>10</v>
      </c>
      <c r="E34" s="10" t="s">
        <v>7</v>
      </c>
      <c r="F34" s="10" t="s">
        <v>10</v>
      </c>
      <c r="G34" s="10" t="s">
        <v>3</v>
      </c>
      <c r="H34" s="10" t="s">
        <v>4</v>
      </c>
      <c r="I34" s="58"/>
      <c r="J34" s="68" t="s">
        <v>26</v>
      </c>
      <c r="K34" s="69">
        <v>8</v>
      </c>
      <c r="L34" s="13">
        <v>6</v>
      </c>
      <c r="M34" s="13">
        <v>6</v>
      </c>
      <c r="N34" s="13">
        <v>6</v>
      </c>
      <c r="O34" s="13">
        <v>5</v>
      </c>
      <c r="P34" s="13">
        <v>9</v>
      </c>
      <c r="Q34" s="13">
        <v>3</v>
      </c>
      <c r="R34" s="13">
        <v>6</v>
      </c>
      <c r="S34" s="13">
        <v>11</v>
      </c>
      <c r="T34" s="13">
        <v>5</v>
      </c>
      <c r="U34" s="13">
        <v>4</v>
      </c>
      <c r="V34" s="70">
        <v>69</v>
      </c>
      <c r="W34" s="20">
        <f t="shared" si="4"/>
        <v>65</v>
      </c>
      <c r="X34" s="21">
        <f t="shared" si="5"/>
        <v>94.20289855072464</v>
      </c>
      <c r="Y34" s="58"/>
      <c r="AH34" s="59"/>
      <c r="AU34" s="58"/>
    </row>
    <row r="35" spans="1:47" s="4" customFormat="1" x14ac:dyDescent="0.25">
      <c r="A35" s="9" t="s">
        <v>28</v>
      </c>
      <c r="B35" s="12">
        <v>1242061</v>
      </c>
      <c r="C35" s="11" t="s">
        <v>93</v>
      </c>
      <c r="D35" s="10" t="s">
        <v>5</v>
      </c>
      <c r="E35" s="10" t="s">
        <v>5</v>
      </c>
      <c r="F35" s="10" t="s">
        <v>3</v>
      </c>
      <c r="G35" s="10" t="s">
        <v>3</v>
      </c>
      <c r="H35" s="10" t="s">
        <v>5</v>
      </c>
      <c r="I35" s="58"/>
      <c r="J35" s="68" t="s">
        <v>25</v>
      </c>
      <c r="K35" s="69"/>
      <c r="L35" s="13"/>
      <c r="M35" s="13">
        <v>6</v>
      </c>
      <c r="N35" s="13">
        <v>3</v>
      </c>
      <c r="O35" s="13">
        <v>11</v>
      </c>
      <c r="P35" s="13">
        <v>6</v>
      </c>
      <c r="Q35" s="13">
        <v>6</v>
      </c>
      <c r="R35" s="13">
        <v>8</v>
      </c>
      <c r="S35" s="13">
        <v>15</v>
      </c>
      <c r="T35" s="13"/>
      <c r="U35" s="13">
        <v>12</v>
      </c>
      <c r="V35" s="70">
        <v>67</v>
      </c>
      <c r="W35" s="20">
        <f t="shared" si="4"/>
        <v>55</v>
      </c>
      <c r="X35" s="21">
        <f t="shared" si="5"/>
        <v>82.089552238805979</v>
      </c>
      <c r="Y35" s="58"/>
      <c r="AH35" s="59"/>
      <c r="AU35" s="58"/>
    </row>
    <row r="36" spans="1:47" s="4" customFormat="1" ht="15" thickBot="1" x14ac:dyDescent="0.3">
      <c r="A36" s="9" t="s">
        <v>28</v>
      </c>
      <c r="B36" s="12">
        <v>1242062</v>
      </c>
      <c r="C36" s="11" t="s">
        <v>47</v>
      </c>
      <c r="D36" s="10" t="s">
        <v>10</v>
      </c>
      <c r="E36" s="10" t="s">
        <v>10</v>
      </c>
      <c r="F36" s="10" t="s">
        <v>3</v>
      </c>
      <c r="G36" s="10" t="s">
        <v>7</v>
      </c>
      <c r="H36" s="10" t="s">
        <v>6</v>
      </c>
      <c r="I36" s="58"/>
      <c r="J36" s="71" t="s">
        <v>29</v>
      </c>
      <c r="K36" s="69"/>
      <c r="L36" s="13">
        <v>2</v>
      </c>
      <c r="M36" s="13">
        <v>5</v>
      </c>
      <c r="N36" s="13">
        <v>3</v>
      </c>
      <c r="O36" s="13">
        <v>3</v>
      </c>
      <c r="P36" s="13">
        <v>5</v>
      </c>
      <c r="Q36" s="13">
        <v>9</v>
      </c>
      <c r="R36" s="13">
        <v>4</v>
      </c>
      <c r="S36" s="13">
        <v>23</v>
      </c>
      <c r="T36" s="13">
        <v>3</v>
      </c>
      <c r="U36" s="13">
        <v>9</v>
      </c>
      <c r="V36" s="70">
        <v>66</v>
      </c>
      <c r="W36" s="20">
        <f t="shared" si="4"/>
        <v>57</v>
      </c>
      <c r="X36" s="21">
        <f t="shared" si="5"/>
        <v>86.36363636363636</v>
      </c>
      <c r="Y36" s="58"/>
      <c r="AH36" s="59"/>
      <c r="AU36" s="58"/>
    </row>
    <row r="37" spans="1:47" s="4" customFormat="1" ht="15" thickBot="1" x14ac:dyDescent="0.3">
      <c r="A37" s="9" t="s">
        <v>28</v>
      </c>
      <c r="B37" s="12">
        <v>1242064</v>
      </c>
      <c r="C37" s="11" t="s">
        <v>96</v>
      </c>
      <c r="D37" s="10" t="s">
        <v>11</v>
      </c>
      <c r="E37" s="10" t="s">
        <v>1</v>
      </c>
      <c r="F37" s="10" t="s">
        <v>1</v>
      </c>
      <c r="G37" s="10" t="s">
        <v>3</v>
      </c>
      <c r="H37" s="10" t="s">
        <v>2</v>
      </c>
      <c r="I37" s="58"/>
      <c r="J37" s="63" t="s">
        <v>0</v>
      </c>
      <c r="K37" s="72">
        <v>15</v>
      </c>
      <c r="L37" s="73">
        <v>18</v>
      </c>
      <c r="M37" s="73">
        <v>25</v>
      </c>
      <c r="N37" s="73">
        <v>25</v>
      </c>
      <c r="O37" s="73">
        <v>32</v>
      </c>
      <c r="P37" s="73">
        <v>30</v>
      </c>
      <c r="Q37" s="73">
        <v>33</v>
      </c>
      <c r="R37" s="73">
        <v>24</v>
      </c>
      <c r="S37" s="73">
        <v>67</v>
      </c>
      <c r="T37" s="73">
        <v>13</v>
      </c>
      <c r="U37" s="73">
        <v>52</v>
      </c>
      <c r="V37" s="74">
        <v>334</v>
      </c>
      <c r="W37" s="31">
        <f t="shared" si="4"/>
        <v>282</v>
      </c>
      <c r="X37" s="32">
        <f t="shared" si="5"/>
        <v>84.431137724550894</v>
      </c>
      <c r="Y37" s="58"/>
      <c r="AH37" s="59"/>
      <c r="AU37" s="58"/>
    </row>
    <row r="38" spans="1:47" s="4" customFormat="1" x14ac:dyDescent="0.25">
      <c r="A38" s="9" t="s">
        <v>28</v>
      </c>
      <c r="B38" s="12">
        <v>1242065</v>
      </c>
      <c r="C38" s="11" t="s">
        <v>97</v>
      </c>
      <c r="D38" s="10" t="s">
        <v>1</v>
      </c>
      <c r="E38" s="10" t="s">
        <v>2</v>
      </c>
      <c r="F38" s="10" t="s">
        <v>9</v>
      </c>
      <c r="G38" s="10" t="s">
        <v>4</v>
      </c>
      <c r="H38" s="10" t="s">
        <v>3</v>
      </c>
      <c r="I38" s="58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55"/>
      <c r="X38" s="56"/>
      <c r="Y38" s="58"/>
      <c r="AH38" s="59"/>
      <c r="AU38" s="58"/>
    </row>
    <row r="39" spans="1:47" s="4" customFormat="1" x14ac:dyDescent="0.25">
      <c r="A39" s="9" t="s">
        <v>28</v>
      </c>
      <c r="B39" s="12">
        <v>1242070</v>
      </c>
      <c r="C39" s="11" t="s">
        <v>101</v>
      </c>
      <c r="D39" s="10" t="s">
        <v>10</v>
      </c>
      <c r="E39" s="10" t="s">
        <v>8</v>
      </c>
      <c r="F39" s="10" t="s">
        <v>4</v>
      </c>
      <c r="G39" s="10" t="s">
        <v>7</v>
      </c>
      <c r="H39" s="10" t="s">
        <v>7</v>
      </c>
      <c r="I39" s="58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55"/>
      <c r="X39" s="56"/>
      <c r="Y39" s="58"/>
      <c r="AH39" s="59"/>
      <c r="AU39" s="58"/>
    </row>
    <row r="40" spans="1:47" s="4" customFormat="1" x14ac:dyDescent="0.25">
      <c r="A40" s="9" t="s">
        <v>28</v>
      </c>
      <c r="B40" s="12">
        <v>1242074</v>
      </c>
      <c r="C40" s="11" t="s">
        <v>104</v>
      </c>
      <c r="D40" s="10" t="s">
        <v>10</v>
      </c>
      <c r="E40" s="10" t="s">
        <v>5</v>
      </c>
      <c r="F40" s="10" t="s">
        <v>6</v>
      </c>
      <c r="G40" s="10" t="s">
        <v>7</v>
      </c>
      <c r="H40" s="10" t="s">
        <v>8</v>
      </c>
      <c r="I40" s="58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55"/>
      <c r="X40" s="56"/>
      <c r="Y40" s="58"/>
      <c r="AH40" s="59"/>
      <c r="AU40" s="58"/>
    </row>
    <row r="41" spans="1:47" s="4" customFormat="1" x14ac:dyDescent="0.25">
      <c r="A41" s="9" t="s">
        <v>28</v>
      </c>
      <c r="B41" s="12">
        <v>1242077</v>
      </c>
      <c r="C41" s="11" t="s">
        <v>33</v>
      </c>
      <c r="D41" s="10" t="s">
        <v>2</v>
      </c>
      <c r="E41" s="10" t="s">
        <v>1</v>
      </c>
      <c r="F41" s="10" t="s">
        <v>11</v>
      </c>
      <c r="G41" s="10" t="s">
        <v>5</v>
      </c>
      <c r="H41" s="10" t="s">
        <v>3</v>
      </c>
      <c r="I41" s="58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55"/>
      <c r="X41" s="56"/>
      <c r="Y41" s="58"/>
      <c r="AH41" s="59"/>
      <c r="AU41" s="58"/>
    </row>
    <row r="42" spans="1:47" s="4" customFormat="1" x14ac:dyDescent="0.25">
      <c r="A42" s="9" t="s">
        <v>28</v>
      </c>
      <c r="B42" s="12">
        <v>1242083</v>
      </c>
      <c r="C42" s="11" t="s">
        <v>110</v>
      </c>
      <c r="D42" s="10" t="s">
        <v>10</v>
      </c>
      <c r="E42" s="10" t="s">
        <v>10</v>
      </c>
      <c r="F42" s="10" t="s">
        <v>10</v>
      </c>
      <c r="G42" s="10" t="s">
        <v>10</v>
      </c>
      <c r="H42" s="10" t="s">
        <v>10</v>
      </c>
      <c r="I42" s="58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55"/>
      <c r="X42" s="56"/>
      <c r="Y42" s="58"/>
      <c r="AH42" s="59"/>
      <c r="AU42" s="58"/>
    </row>
    <row r="43" spans="1:47" s="4" customFormat="1" x14ac:dyDescent="0.25">
      <c r="A43" s="9" t="s">
        <v>28</v>
      </c>
      <c r="B43" s="12">
        <v>1242086</v>
      </c>
      <c r="C43" s="11" t="s">
        <v>113</v>
      </c>
      <c r="D43" s="10" t="s">
        <v>10</v>
      </c>
      <c r="E43" s="10" t="s">
        <v>8</v>
      </c>
      <c r="F43" s="10" t="s">
        <v>8</v>
      </c>
      <c r="G43" s="10" t="s">
        <v>8</v>
      </c>
      <c r="H43" s="10" t="s">
        <v>8</v>
      </c>
      <c r="I43" s="58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55"/>
      <c r="X43" s="56"/>
      <c r="Y43" s="58"/>
      <c r="AH43" s="59"/>
      <c r="AU43" s="58"/>
    </row>
    <row r="44" spans="1:47" s="4" customFormat="1" x14ac:dyDescent="0.25">
      <c r="A44" s="9" t="s">
        <v>28</v>
      </c>
      <c r="B44" s="12">
        <v>1242087</v>
      </c>
      <c r="C44" s="11" t="s">
        <v>114</v>
      </c>
      <c r="D44" s="10" t="s">
        <v>7</v>
      </c>
      <c r="E44" s="10" t="s">
        <v>6</v>
      </c>
      <c r="F44" s="10" t="s">
        <v>7</v>
      </c>
      <c r="G44" s="10" t="s">
        <v>8</v>
      </c>
      <c r="H44" s="10" t="s">
        <v>7</v>
      </c>
      <c r="I44" s="58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55"/>
      <c r="X44" s="56"/>
      <c r="Y44" s="58"/>
      <c r="AH44" s="59"/>
      <c r="AU44" s="58"/>
    </row>
    <row r="45" spans="1:47" x14ac:dyDescent="0.25">
      <c r="A45" s="81" t="s">
        <v>28</v>
      </c>
      <c r="B45" s="82">
        <v>1242088</v>
      </c>
      <c r="C45" s="83" t="s">
        <v>104</v>
      </c>
      <c r="D45" s="84" t="s">
        <v>10</v>
      </c>
      <c r="E45" s="84" t="s">
        <v>7</v>
      </c>
      <c r="F45" s="84" t="s">
        <v>10</v>
      </c>
      <c r="G45" s="84" t="s">
        <v>8</v>
      </c>
      <c r="H45" s="84" t="s">
        <v>8</v>
      </c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9"/>
      <c r="X45" s="90"/>
      <c r="AH45" s="88"/>
    </row>
    <row r="46" spans="1:47" s="4" customFormat="1" x14ac:dyDescent="0.25">
      <c r="A46" s="9" t="s">
        <v>28</v>
      </c>
      <c r="B46" s="12">
        <v>1242091</v>
      </c>
      <c r="C46" s="11" t="s">
        <v>116</v>
      </c>
      <c r="D46" s="10" t="s">
        <v>5</v>
      </c>
      <c r="E46" s="10" t="s">
        <v>2</v>
      </c>
      <c r="F46" s="10" t="s">
        <v>11</v>
      </c>
      <c r="G46" s="10" t="s">
        <v>5</v>
      </c>
      <c r="H46" s="10" t="s">
        <v>4</v>
      </c>
      <c r="I46" s="58"/>
      <c r="J46"/>
      <c r="K46"/>
      <c r="L46"/>
      <c r="Y46" s="58"/>
      <c r="AH46" s="59"/>
      <c r="AU46" s="58"/>
    </row>
    <row r="47" spans="1:47" s="4" customFormat="1" ht="15" thickBot="1" x14ac:dyDescent="0.3">
      <c r="A47" s="9" t="s">
        <v>28</v>
      </c>
      <c r="B47" s="12">
        <v>1242092</v>
      </c>
      <c r="C47" s="11" t="s">
        <v>117</v>
      </c>
      <c r="D47" s="10" t="s">
        <v>4</v>
      </c>
      <c r="E47" s="10" t="s">
        <v>8</v>
      </c>
      <c r="F47" s="10" t="s">
        <v>5</v>
      </c>
      <c r="G47" s="10" t="s">
        <v>4</v>
      </c>
      <c r="H47" s="10" t="s">
        <v>4</v>
      </c>
      <c r="I47" s="58"/>
      <c r="J47" s="14" t="s">
        <v>274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37"/>
      <c r="W47" s="37"/>
      <c r="X47" s="20"/>
      <c r="Y47" s="58"/>
      <c r="AH47" s="59"/>
      <c r="AU47" s="58"/>
    </row>
    <row r="48" spans="1:47" s="4" customFormat="1" ht="15" thickBot="1" x14ac:dyDescent="0.3">
      <c r="A48" s="9" t="s">
        <v>28</v>
      </c>
      <c r="B48" s="12">
        <v>1242094</v>
      </c>
      <c r="C48" s="11" t="s">
        <v>119</v>
      </c>
      <c r="D48" s="10" t="s">
        <v>6</v>
      </c>
      <c r="E48" s="10" t="s">
        <v>5</v>
      </c>
      <c r="F48" s="10" t="s">
        <v>6</v>
      </c>
      <c r="G48" s="10" t="s">
        <v>6</v>
      </c>
      <c r="H48" s="10" t="s">
        <v>4</v>
      </c>
      <c r="I48" s="58"/>
      <c r="J48" s="13"/>
      <c r="K48" s="60" t="s">
        <v>11</v>
      </c>
      <c r="L48" s="61" t="s">
        <v>1</v>
      </c>
      <c r="M48" s="61" t="s">
        <v>2</v>
      </c>
      <c r="N48" s="61" t="s">
        <v>3</v>
      </c>
      <c r="O48" s="61" t="s">
        <v>4</v>
      </c>
      <c r="P48" s="61" t="s">
        <v>5</v>
      </c>
      <c r="Q48" s="61" t="s">
        <v>6</v>
      </c>
      <c r="R48" s="61" t="s">
        <v>7</v>
      </c>
      <c r="S48" s="61" t="s">
        <v>8</v>
      </c>
      <c r="T48" s="62" t="s">
        <v>10</v>
      </c>
      <c r="U48" s="63" t="s">
        <v>0</v>
      </c>
      <c r="V48" s="33" t="s">
        <v>269</v>
      </c>
      <c r="W48" s="34" t="s">
        <v>270</v>
      </c>
      <c r="X48" s="20"/>
      <c r="Y48" s="58"/>
      <c r="AH48" s="59"/>
      <c r="AU48" s="58"/>
    </row>
    <row r="49" spans="1:47" s="4" customFormat="1" x14ac:dyDescent="0.25">
      <c r="A49" s="9" t="s">
        <v>28</v>
      </c>
      <c r="B49" s="12">
        <v>1242100</v>
      </c>
      <c r="C49" s="11" t="s">
        <v>124</v>
      </c>
      <c r="D49" s="10" t="s">
        <v>1</v>
      </c>
      <c r="E49" s="10" t="s">
        <v>3</v>
      </c>
      <c r="F49" s="10" t="s">
        <v>4</v>
      </c>
      <c r="G49" s="10" t="s">
        <v>8</v>
      </c>
      <c r="H49" s="10" t="s">
        <v>7</v>
      </c>
      <c r="I49" s="58"/>
      <c r="J49" s="64" t="s">
        <v>28</v>
      </c>
      <c r="K49" s="65"/>
      <c r="L49" s="66"/>
      <c r="M49" s="66">
        <v>1</v>
      </c>
      <c r="N49" s="66">
        <v>12</v>
      </c>
      <c r="O49" s="66">
        <v>12</v>
      </c>
      <c r="P49" s="66">
        <v>9</v>
      </c>
      <c r="Q49" s="66">
        <v>7</v>
      </c>
      <c r="R49" s="66">
        <v>10</v>
      </c>
      <c r="S49" s="66">
        <v>10</v>
      </c>
      <c r="T49" s="66">
        <v>4</v>
      </c>
      <c r="U49" s="67">
        <v>65</v>
      </c>
      <c r="V49" s="20">
        <f>U49-T49</f>
        <v>61</v>
      </c>
      <c r="W49" s="21">
        <f>(V49/U49)*100</f>
        <v>93.84615384615384</v>
      </c>
      <c r="X49" s="20"/>
      <c r="Y49" s="58"/>
      <c r="AH49" s="59"/>
      <c r="AU49" s="58"/>
    </row>
    <row r="50" spans="1:47" s="4" customFormat="1" x14ac:dyDescent="0.25">
      <c r="A50" s="9" t="s">
        <v>28</v>
      </c>
      <c r="B50" s="12">
        <v>1242101</v>
      </c>
      <c r="C50" s="11" t="s">
        <v>54</v>
      </c>
      <c r="D50" s="10" t="s">
        <v>10</v>
      </c>
      <c r="E50" s="10" t="s">
        <v>10</v>
      </c>
      <c r="F50" s="10" t="s">
        <v>10</v>
      </c>
      <c r="G50" s="10" t="s">
        <v>10</v>
      </c>
      <c r="H50" s="10" t="s">
        <v>10</v>
      </c>
      <c r="I50" s="58"/>
      <c r="J50" s="68" t="s">
        <v>27</v>
      </c>
      <c r="K50" s="69"/>
      <c r="L50" s="13">
        <v>1</v>
      </c>
      <c r="M50" s="13">
        <v>8</v>
      </c>
      <c r="N50" s="13">
        <v>8</v>
      </c>
      <c r="O50" s="13">
        <v>6</v>
      </c>
      <c r="P50" s="13">
        <v>12</v>
      </c>
      <c r="Q50" s="13">
        <v>6</v>
      </c>
      <c r="R50" s="13">
        <v>11</v>
      </c>
      <c r="S50" s="13">
        <v>9</v>
      </c>
      <c r="T50" s="13">
        <v>6</v>
      </c>
      <c r="U50" s="70">
        <v>67</v>
      </c>
      <c r="V50" s="20">
        <f t="shared" ref="V50:V54" si="6">U50-T50</f>
        <v>61</v>
      </c>
      <c r="W50" s="21">
        <f t="shared" ref="W50:W54" si="7">(V50/U50)*100</f>
        <v>91.044776119402982</v>
      </c>
      <c r="X50" s="20"/>
      <c r="Y50" s="58"/>
      <c r="AH50" s="59"/>
      <c r="AU50" s="58"/>
    </row>
    <row r="51" spans="1:47" s="4" customFormat="1" x14ac:dyDescent="0.25">
      <c r="A51" s="9" t="s">
        <v>28</v>
      </c>
      <c r="B51" s="12">
        <v>1242102</v>
      </c>
      <c r="C51" s="11" t="s">
        <v>125</v>
      </c>
      <c r="D51" s="10" t="s">
        <v>10</v>
      </c>
      <c r="E51" s="10" t="s">
        <v>10</v>
      </c>
      <c r="F51" s="10" t="s">
        <v>8</v>
      </c>
      <c r="G51" s="10" t="s">
        <v>8</v>
      </c>
      <c r="H51" s="10" t="s">
        <v>10</v>
      </c>
      <c r="I51" s="58"/>
      <c r="J51" s="68" t="s">
        <v>26</v>
      </c>
      <c r="K51" s="69">
        <v>3</v>
      </c>
      <c r="L51" s="13">
        <v>2</v>
      </c>
      <c r="M51" s="13">
        <v>4</v>
      </c>
      <c r="N51" s="13">
        <v>7</v>
      </c>
      <c r="O51" s="13">
        <v>7</v>
      </c>
      <c r="P51" s="13">
        <v>7</v>
      </c>
      <c r="Q51" s="13">
        <v>13</v>
      </c>
      <c r="R51" s="13">
        <v>10</v>
      </c>
      <c r="S51" s="13">
        <v>13</v>
      </c>
      <c r="T51" s="13">
        <v>3</v>
      </c>
      <c r="U51" s="70">
        <v>69</v>
      </c>
      <c r="V51" s="20">
        <f t="shared" si="6"/>
        <v>66</v>
      </c>
      <c r="W51" s="21">
        <f t="shared" si="7"/>
        <v>95.652173913043484</v>
      </c>
      <c r="X51" s="20"/>
      <c r="Y51" s="58"/>
      <c r="AH51" s="59"/>
      <c r="AU51" s="58"/>
    </row>
    <row r="52" spans="1:47" s="4" customFormat="1" x14ac:dyDescent="0.25">
      <c r="A52" s="9" t="s">
        <v>28</v>
      </c>
      <c r="B52" s="12">
        <v>1242103</v>
      </c>
      <c r="C52" s="11" t="s">
        <v>89</v>
      </c>
      <c r="D52" s="10" t="s">
        <v>10</v>
      </c>
      <c r="E52" s="10" t="s">
        <v>8</v>
      </c>
      <c r="F52" s="10" t="s">
        <v>8</v>
      </c>
      <c r="G52" s="10" t="s">
        <v>8</v>
      </c>
      <c r="H52" s="10" t="s">
        <v>8</v>
      </c>
      <c r="I52" s="58"/>
      <c r="J52" s="68" t="s">
        <v>25</v>
      </c>
      <c r="K52" s="69">
        <v>1</v>
      </c>
      <c r="L52" s="13">
        <v>1</v>
      </c>
      <c r="M52" s="13">
        <v>3</v>
      </c>
      <c r="N52" s="13">
        <v>5</v>
      </c>
      <c r="O52" s="13">
        <v>8</v>
      </c>
      <c r="P52" s="13">
        <v>6</v>
      </c>
      <c r="Q52" s="13">
        <v>10</v>
      </c>
      <c r="R52" s="13">
        <v>10</v>
      </c>
      <c r="S52" s="13">
        <v>14</v>
      </c>
      <c r="T52" s="13">
        <v>9</v>
      </c>
      <c r="U52" s="70">
        <v>67</v>
      </c>
      <c r="V52" s="20">
        <f t="shared" si="6"/>
        <v>58</v>
      </c>
      <c r="W52" s="21">
        <f t="shared" si="7"/>
        <v>86.567164179104466</v>
      </c>
      <c r="X52" s="20"/>
      <c r="Y52" s="58"/>
      <c r="AH52" s="59"/>
      <c r="AU52" s="58"/>
    </row>
    <row r="53" spans="1:47" s="4" customFormat="1" ht="15" thickBot="1" x14ac:dyDescent="0.3">
      <c r="A53" s="9" t="s">
        <v>28</v>
      </c>
      <c r="B53" s="12">
        <v>1242105</v>
      </c>
      <c r="C53" s="11" t="s">
        <v>126</v>
      </c>
      <c r="D53" s="10" t="s">
        <v>10</v>
      </c>
      <c r="E53" s="10" t="s">
        <v>6</v>
      </c>
      <c r="F53" s="10" t="s">
        <v>5</v>
      </c>
      <c r="G53" s="10" t="s">
        <v>5</v>
      </c>
      <c r="H53" s="10" t="s">
        <v>4</v>
      </c>
      <c r="I53" s="58"/>
      <c r="J53" s="71" t="s">
        <v>29</v>
      </c>
      <c r="K53" s="69"/>
      <c r="L53" s="13">
        <v>2</v>
      </c>
      <c r="M53" s="13">
        <v>4</v>
      </c>
      <c r="N53" s="13">
        <v>5</v>
      </c>
      <c r="O53" s="13">
        <v>8</v>
      </c>
      <c r="P53" s="13">
        <v>11</v>
      </c>
      <c r="Q53" s="13">
        <v>9</v>
      </c>
      <c r="R53" s="13">
        <v>10</v>
      </c>
      <c r="S53" s="13">
        <v>12</v>
      </c>
      <c r="T53" s="13">
        <v>5</v>
      </c>
      <c r="U53" s="70">
        <v>66</v>
      </c>
      <c r="V53" s="20">
        <f t="shared" si="6"/>
        <v>61</v>
      </c>
      <c r="W53" s="21">
        <f t="shared" si="7"/>
        <v>92.424242424242422</v>
      </c>
      <c r="X53" s="20"/>
      <c r="Y53" s="58"/>
      <c r="AH53" s="59"/>
      <c r="AU53" s="58"/>
    </row>
    <row r="54" spans="1:47" s="4" customFormat="1" ht="15" thickBot="1" x14ac:dyDescent="0.3">
      <c r="A54" s="9" t="s">
        <v>28</v>
      </c>
      <c r="B54" s="12">
        <v>1242107</v>
      </c>
      <c r="C54" s="11" t="s">
        <v>97</v>
      </c>
      <c r="D54" s="10" t="s">
        <v>6</v>
      </c>
      <c r="E54" s="10" t="s">
        <v>4</v>
      </c>
      <c r="F54" s="10" t="s">
        <v>1</v>
      </c>
      <c r="G54" s="10" t="s">
        <v>4</v>
      </c>
      <c r="H54" s="10" t="s">
        <v>6</v>
      </c>
      <c r="I54" s="58"/>
      <c r="J54" s="63" t="s">
        <v>0</v>
      </c>
      <c r="K54" s="72">
        <v>4</v>
      </c>
      <c r="L54" s="73">
        <v>6</v>
      </c>
      <c r="M54" s="73">
        <v>20</v>
      </c>
      <c r="N54" s="73">
        <v>37</v>
      </c>
      <c r="O54" s="73">
        <v>41</v>
      </c>
      <c r="P54" s="73">
        <v>45</v>
      </c>
      <c r="Q54" s="73">
        <v>45</v>
      </c>
      <c r="R54" s="73">
        <v>51</v>
      </c>
      <c r="S54" s="73">
        <v>58</v>
      </c>
      <c r="T54" s="73">
        <v>27</v>
      </c>
      <c r="U54" s="74">
        <v>334</v>
      </c>
      <c r="V54" s="35">
        <f t="shared" si="6"/>
        <v>307</v>
      </c>
      <c r="W54" s="36">
        <f t="shared" si="7"/>
        <v>91.916167664670652</v>
      </c>
      <c r="X54" s="20"/>
      <c r="Y54" s="58"/>
      <c r="AH54" s="59"/>
      <c r="AU54" s="58"/>
    </row>
    <row r="55" spans="1:47" s="4" customFormat="1" x14ac:dyDescent="0.25">
      <c r="A55" s="9" t="s">
        <v>28</v>
      </c>
      <c r="B55" s="12">
        <v>1242108</v>
      </c>
      <c r="C55" s="11" t="s">
        <v>128</v>
      </c>
      <c r="D55" s="10" t="s">
        <v>8</v>
      </c>
      <c r="E55" s="10" t="s">
        <v>10</v>
      </c>
      <c r="F55" s="10" t="s">
        <v>5</v>
      </c>
      <c r="G55" s="10" t="s">
        <v>7</v>
      </c>
      <c r="H55" s="10" t="s">
        <v>7</v>
      </c>
      <c r="I55" s="58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55"/>
      <c r="W55" s="56"/>
      <c r="X55" s="20"/>
      <c r="Y55" s="58"/>
      <c r="AH55" s="59"/>
      <c r="AU55" s="58"/>
    </row>
    <row r="56" spans="1:47" s="4" customFormat="1" x14ac:dyDescent="0.25">
      <c r="A56" s="9" t="s">
        <v>28</v>
      </c>
      <c r="B56" s="12">
        <v>1242109</v>
      </c>
      <c r="C56" s="11" t="s">
        <v>129</v>
      </c>
      <c r="D56" s="10" t="s">
        <v>7</v>
      </c>
      <c r="E56" s="10" t="s">
        <v>4</v>
      </c>
      <c r="F56" s="10" t="s">
        <v>3</v>
      </c>
      <c r="G56" s="10" t="s">
        <v>3</v>
      </c>
      <c r="H56" s="10" t="s">
        <v>4</v>
      </c>
      <c r="I56" s="58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55"/>
      <c r="W56" s="56"/>
      <c r="X56" s="20"/>
      <c r="Y56" s="58"/>
      <c r="AH56" s="59"/>
      <c r="AU56" s="58"/>
    </row>
    <row r="57" spans="1:47" s="4" customFormat="1" x14ac:dyDescent="0.25">
      <c r="A57" s="9" t="s">
        <v>28</v>
      </c>
      <c r="B57" s="12">
        <v>1242111</v>
      </c>
      <c r="C57" s="11" t="s">
        <v>82</v>
      </c>
      <c r="D57" s="10" t="s">
        <v>10</v>
      </c>
      <c r="E57" s="10" t="s">
        <v>7</v>
      </c>
      <c r="F57" s="10" t="s">
        <v>8</v>
      </c>
      <c r="G57" s="10" t="s">
        <v>7</v>
      </c>
      <c r="H57" s="10" t="s">
        <v>8</v>
      </c>
      <c r="I57" s="58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55"/>
      <c r="W57" s="56"/>
      <c r="X57" s="20"/>
      <c r="Y57" s="58"/>
      <c r="AH57" s="59"/>
      <c r="AU57" s="58"/>
    </row>
    <row r="58" spans="1:47" s="4" customFormat="1" x14ac:dyDescent="0.25">
      <c r="A58" s="9" t="s">
        <v>28</v>
      </c>
      <c r="B58" s="12">
        <v>1242114</v>
      </c>
      <c r="C58" s="11" t="s">
        <v>134</v>
      </c>
      <c r="D58" s="10" t="s">
        <v>10</v>
      </c>
      <c r="E58" s="10" t="s">
        <v>10</v>
      </c>
      <c r="F58" s="10" t="s">
        <v>7</v>
      </c>
      <c r="G58" s="10" t="s">
        <v>5</v>
      </c>
      <c r="H58" s="10" t="s">
        <v>7</v>
      </c>
      <c r="I58" s="58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55"/>
      <c r="W58" s="56"/>
      <c r="X58" s="20"/>
      <c r="Y58" s="58"/>
      <c r="AH58" s="59"/>
      <c r="AU58" s="58"/>
    </row>
    <row r="59" spans="1:47" s="4" customFormat="1" x14ac:dyDescent="0.25">
      <c r="A59" s="9" t="s">
        <v>28</v>
      </c>
      <c r="B59" s="12">
        <v>1242116</v>
      </c>
      <c r="C59" s="11" t="s">
        <v>136</v>
      </c>
      <c r="D59" s="10" t="s">
        <v>10</v>
      </c>
      <c r="E59" s="10" t="s">
        <v>10</v>
      </c>
      <c r="F59" s="10" t="s">
        <v>10</v>
      </c>
      <c r="G59" s="10" t="s">
        <v>8</v>
      </c>
      <c r="H59" s="10" t="s">
        <v>10</v>
      </c>
      <c r="I59" s="58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55"/>
      <c r="W59" s="56"/>
      <c r="X59" s="20"/>
      <c r="Y59" s="58"/>
      <c r="AH59" s="59"/>
      <c r="AU59" s="58"/>
    </row>
    <row r="60" spans="1:47" s="4" customFormat="1" x14ac:dyDescent="0.25">
      <c r="A60" s="9" t="s">
        <v>28</v>
      </c>
      <c r="B60" s="12">
        <v>1242117</v>
      </c>
      <c r="C60" s="11" t="s">
        <v>137</v>
      </c>
      <c r="D60" s="10" t="s">
        <v>4</v>
      </c>
      <c r="E60" s="10" t="s">
        <v>2</v>
      </c>
      <c r="F60" s="10" t="s">
        <v>6</v>
      </c>
      <c r="G60" s="10" t="s">
        <v>6</v>
      </c>
      <c r="H60" s="10" t="s">
        <v>6</v>
      </c>
      <c r="I60" s="58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55"/>
      <c r="W60" s="56"/>
      <c r="X60" s="20"/>
      <c r="Y60" s="58"/>
      <c r="AH60" s="59"/>
      <c r="AU60" s="58"/>
    </row>
    <row r="61" spans="1:47" x14ac:dyDescent="0.25">
      <c r="A61" s="81" t="s">
        <v>28</v>
      </c>
      <c r="B61" s="82">
        <v>1242123</v>
      </c>
      <c r="C61" s="83" t="s">
        <v>132</v>
      </c>
      <c r="D61" s="84" t="s">
        <v>10</v>
      </c>
      <c r="E61" s="84" t="s">
        <v>7</v>
      </c>
      <c r="F61" s="84" t="s">
        <v>10</v>
      </c>
      <c r="G61" s="84" t="s">
        <v>7</v>
      </c>
      <c r="H61" s="84" t="s">
        <v>8</v>
      </c>
      <c r="J61" s="88"/>
      <c r="K61" s="88"/>
      <c r="L61" s="88"/>
      <c r="AH61" s="88"/>
    </row>
    <row r="62" spans="1:47" s="4" customFormat="1" ht="15" thickBot="1" x14ac:dyDescent="0.3">
      <c r="A62" s="9" t="s">
        <v>28</v>
      </c>
      <c r="B62" s="12">
        <v>1242124</v>
      </c>
      <c r="C62" s="11" t="s">
        <v>142</v>
      </c>
      <c r="D62" s="10" t="s">
        <v>10</v>
      </c>
      <c r="E62" s="10" t="s">
        <v>10</v>
      </c>
      <c r="F62" s="10" t="s">
        <v>10</v>
      </c>
      <c r="G62" s="10" t="s">
        <v>10</v>
      </c>
      <c r="H62" s="10" t="s">
        <v>10</v>
      </c>
      <c r="I62" s="58"/>
      <c r="J62" s="14" t="s">
        <v>275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38"/>
      <c r="X62" s="38"/>
      <c r="Y62" s="58"/>
      <c r="AH62" s="59"/>
      <c r="AU62" s="58"/>
    </row>
    <row r="63" spans="1:47" s="4" customFormat="1" ht="15" thickBot="1" x14ac:dyDescent="0.3">
      <c r="A63" s="9" t="s">
        <v>28</v>
      </c>
      <c r="B63" s="12">
        <v>1242127</v>
      </c>
      <c r="C63" s="11" t="s">
        <v>47</v>
      </c>
      <c r="D63" s="10" t="s">
        <v>6</v>
      </c>
      <c r="E63" s="10" t="s">
        <v>8</v>
      </c>
      <c r="F63" s="10" t="s">
        <v>8</v>
      </c>
      <c r="G63" s="10" t="s">
        <v>8</v>
      </c>
      <c r="H63" s="10" t="s">
        <v>10</v>
      </c>
      <c r="I63" s="58"/>
      <c r="J63" s="13"/>
      <c r="K63" s="60" t="s">
        <v>11</v>
      </c>
      <c r="L63" s="61" t="s">
        <v>1</v>
      </c>
      <c r="M63" s="61" t="s">
        <v>2</v>
      </c>
      <c r="N63" s="61" t="s">
        <v>3</v>
      </c>
      <c r="O63" s="61" t="s">
        <v>4</v>
      </c>
      <c r="P63" s="61" t="s">
        <v>5</v>
      </c>
      <c r="Q63" s="61" t="s">
        <v>6</v>
      </c>
      <c r="R63" s="61" t="s">
        <v>7</v>
      </c>
      <c r="S63" s="61" t="s">
        <v>8</v>
      </c>
      <c r="T63" s="61" t="s">
        <v>9</v>
      </c>
      <c r="U63" s="62" t="s">
        <v>10</v>
      </c>
      <c r="V63" s="63" t="s">
        <v>0</v>
      </c>
      <c r="W63" s="39" t="s">
        <v>269</v>
      </c>
      <c r="X63" s="40" t="s">
        <v>270</v>
      </c>
      <c r="Y63" s="58"/>
      <c r="AH63" s="59"/>
      <c r="AU63" s="58"/>
    </row>
    <row r="64" spans="1:47" s="4" customFormat="1" x14ac:dyDescent="0.25">
      <c r="A64" s="9" t="s">
        <v>28</v>
      </c>
      <c r="B64" s="12">
        <v>1242128</v>
      </c>
      <c r="C64" s="11" t="s">
        <v>101</v>
      </c>
      <c r="D64" s="10" t="s">
        <v>5</v>
      </c>
      <c r="E64" s="10" t="s">
        <v>6</v>
      </c>
      <c r="F64" s="10" t="s">
        <v>6</v>
      </c>
      <c r="G64" s="10" t="s">
        <v>5</v>
      </c>
      <c r="H64" s="10" t="s">
        <v>6</v>
      </c>
      <c r="I64" s="58"/>
      <c r="J64" s="64" t="s">
        <v>28</v>
      </c>
      <c r="K64" s="65">
        <v>1</v>
      </c>
      <c r="L64" s="66"/>
      <c r="M64" s="66">
        <v>6</v>
      </c>
      <c r="N64" s="66">
        <v>6</v>
      </c>
      <c r="O64" s="66">
        <v>10</v>
      </c>
      <c r="P64" s="66">
        <v>8</v>
      </c>
      <c r="Q64" s="66">
        <v>9</v>
      </c>
      <c r="R64" s="66">
        <v>7</v>
      </c>
      <c r="S64" s="66">
        <v>8</v>
      </c>
      <c r="T64" s="66"/>
      <c r="U64" s="66">
        <v>10</v>
      </c>
      <c r="V64" s="67">
        <v>65</v>
      </c>
      <c r="W64" s="20">
        <f>V64-U64</f>
        <v>55</v>
      </c>
      <c r="X64" s="21">
        <f>(W64/V64)*100</f>
        <v>84.615384615384613</v>
      </c>
      <c r="Y64" s="58"/>
      <c r="AH64" s="59"/>
      <c r="AU64" s="58"/>
    </row>
    <row r="65" spans="1:47" s="4" customFormat="1" x14ac:dyDescent="0.25">
      <c r="A65" s="9" t="s">
        <v>28</v>
      </c>
      <c r="B65" s="12">
        <v>1242129</v>
      </c>
      <c r="C65" s="11" t="s">
        <v>146</v>
      </c>
      <c r="D65" s="10" t="s">
        <v>8</v>
      </c>
      <c r="E65" s="10" t="s">
        <v>8</v>
      </c>
      <c r="F65" s="10" t="s">
        <v>10</v>
      </c>
      <c r="G65" s="10" t="s">
        <v>8</v>
      </c>
      <c r="H65" s="10" t="s">
        <v>8</v>
      </c>
      <c r="I65" s="58"/>
      <c r="J65" s="68" t="s">
        <v>27</v>
      </c>
      <c r="K65" s="69"/>
      <c r="L65" s="13"/>
      <c r="M65" s="13">
        <v>4</v>
      </c>
      <c r="N65" s="13">
        <v>9</v>
      </c>
      <c r="O65" s="13">
        <v>5</v>
      </c>
      <c r="P65" s="13">
        <v>11</v>
      </c>
      <c r="Q65" s="13">
        <v>9</v>
      </c>
      <c r="R65" s="13">
        <v>6</v>
      </c>
      <c r="S65" s="13">
        <v>12</v>
      </c>
      <c r="T65" s="13"/>
      <c r="U65" s="13">
        <v>11</v>
      </c>
      <c r="V65" s="70">
        <v>67</v>
      </c>
      <c r="W65" s="20">
        <f t="shared" ref="W65:W69" si="8">V65-U65</f>
        <v>56</v>
      </c>
      <c r="X65" s="21">
        <f t="shared" ref="X65:X69" si="9">(W65/V65)*100</f>
        <v>83.582089552238799</v>
      </c>
      <c r="Y65" s="58"/>
      <c r="AH65" s="59"/>
      <c r="AU65" s="58"/>
    </row>
    <row r="66" spans="1:47" s="4" customFormat="1" x14ac:dyDescent="0.25">
      <c r="A66" s="9" t="s">
        <v>28</v>
      </c>
      <c r="B66" s="12">
        <v>1242130</v>
      </c>
      <c r="C66" s="11" t="s">
        <v>147</v>
      </c>
      <c r="D66" s="10" t="s">
        <v>10</v>
      </c>
      <c r="E66" s="10" t="s">
        <v>5</v>
      </c>
      <c r="F66" s="10" t="s">
        <v>8</v>
      </c>
      <c r="G66" s="10" t="s">
        <v>4</v>
      </c>
      <c r="H66" s="10" t="s">
        <v>7</v>
      </c>
      <c r="I66" s="58"/>
      <c r="J66" s="68" t="s">
        <v>26</v>
      </c>
      <c r="K66" s="69">
        <v>2</v>
      </c>
      <c r="L66" s="13">
        <v>5</v>
      </c>
      <c r="M66" s="13">
        <v>3</v>
      </c>
      <c r="N66" s="13">
        <v>8</v>
      </c>
      <c r="O66" s="13">
        <v>8</v>
      </c>
      <c r="P66" s="13">
        <v>12</v>
      </c>
      <c r="Q66" s="13">
        <v>5</v>
      </c>
      <c r="R66" s="13">
        <v>5</v>
      </c>
      <c r="S66" s="13">
        <v>16</v>
      </c>
      <c r="T66" s="13"/>
      <c r="U66" s="13">
        <v>5</v>
      </c>
      <c r="V66" s="70">
        <v>69</v>
      </c>
      <c r="W66" s="20">
        <f t="shared" si="8"/>
        <v>64</v>
      </c>
      <c r="X66" s="21">
        <f t="shared" si="9"/>
        <v>92.753623188405797</v>
      </c>
      <c r="Y66" s="58"/>
      <c r="AH66" s="59"/>
      <c r="AU66" s="58"/>
    </row>
    <row r="67" spans="1:47" s="4" customFormat="1" x14ac:dyDescent="0.25">
      <c r="A67" s="9" t="s">
        <v>27</v>
      </c>
      <c r="B67" s="12">
        <v>1242002</v>
      </c>
      <c r="C67" s="11" t="s">
        <v>33</v>
      </c>
      <c r="D67" s="10" t="s">
        <v>11</v>
      </c>
      <c r="E67" s="10" t="s">
        <v>2</v>
      </c>
      <c r="F67" s="10" t="s">
        <v>4</v>
      </c>
      <c r="G67" s="10" t="s">
        <v>2</v>
      </c>
      <c r="H67" s="10" t="s">
        <v>2</v>
      </c>
      <c r="I67" s="58"/>
      <c r="J67" s="68" t="s">
        <v>25</v>
      </c>
      <c r="K67" s="69"/>
      <c r="L67" s="13"/>
      <c r="M67" s="13">
        <v>4</v>
      </c>
      <c r="N67" s="13">
        <v>3</v>
      </c>
      <c r="O67" s="13">
        <v>4</v>
      </c>
      <c r="P67" s="13">
        <v>9</v>
      </c>
      <c r="Q67" s="13">
        <v>7</v>
      </c>
      <c r="R67" s="13">
        <v>6</v>
      </c>
      <c r="S67" s="13">
        <v>17</v>
      </c>
      <c r="T67" s="13">
        <v>1</v>
      </c>
      <c r="U67" s="13">
        <v>16</v>
      </c>
      <c r="V67" s="70">
        <v>67</v>
      </c>
      <c r="W67" s="20">
        <f t="shared" si="8"/>
        <v>51</v>
      </c>
      <c r="X67" s="21">
        <f t="shared" si="9"/>
        <v>76.119402985074629</v>
      </c>
      <c r="Y67" s="58"/>
      <c r="AH67" s="59"/>
      <c r="AU67" s="58"/>
    </row>
    <row r="68" spans="1:47" s="4" customFormat="1" ht="15" thickBot="1" x14ac:dyDescent="0.3">
      <c r="A68" s="9" t="s">
        <v>27</v>
      </c>
      <c r="B68" s="12">
        <v>1242004</v>
      </c>
      <c r="C68" s="11" t="s">
        <v>34</v>
      </c>
      <c r="D68" s="10" t="s">
        <v>10</v>
      </c>
      <c r="E68" s="10" t="s">
        <v>10</v>
      </c>
      <c r="F68" s="10" t="s">
        <v>10</v>
      </c>
      <c r="G68" s="10" t="s">
        <v>10</v>
      </c>
      <c r="H68" s="10" t="s">
        <v>10</v>
      </c>
      <c r="I68" s="58"/>
      <c r="J68" s="71" t="s">
        <v>29</v>
      </c>
      <c r="K68" s="69"/>
      <c r="L68" s="13">
        <v>1</v>
      </c>
      <c r="M68" s="13"/>
      <c r="N68" s="13">
        <v>6</v>
      </c>
      <c r="O68" s="13">
        <v>9</v>
      </c>
      <c r="P68" s="13">
        <v>4</v>
      </c>
      <c r="Q68" s="13">
        <v>8</v>
      </c>
      <c r="R68" s="13">
        <v>11</v>
      </c>
      <c r="S68" s="13">
        <v>18</v>
      </c>
      <c r="T68" s="13"/>
      <c r="U68" s="13">
        <v>9</v>
      </c>
      <c r="V68" s="70">
        <v>66</v>
      </c>
      <c r="W68" s="20">
        <f t="shared" si="8"/>
        <v>57</v>
      </c>
      <c r="X68" s="21">
        <f t="shared" si="9"/>
        <v>86.36363636363636</v>
      </c>
      <c r="Y68" s="58"/>
      <c r="AH68" s="59"/>
      <c r="AU68" s="58"/>
    </row>
    <row r="69" spans="1:47" s="4" customFormat="1" ht="15" thickBot="1" x14ac:dyDescent="0.3">
      <c r="A69" s="9" t="s">
        <v>27</v>
      </c>
      <c r="B69" s="12">
        <v>1242005</v>
      </c>
      <c r="C69" s="11" t="s">
        <v>35</v>
      </c>
      <c r="D69" s="10" t="s">
        <v>10</v>
      </c>
      <c r="E69" s="10" t="s">
        <v>10</v>
      </c>
      <c r="F69" s="10" t="s">
        <v>10</v>
      </c>
      <c r="G69" s="10" t="s">
        <v>8</v>
      </c>
      <c r="H69" s="10" t="s">
        <v>10</v>
      </c>
      <c r="I69" s="58"/>
      <c r="J69" s="63" t="s">
        <v>0</v>
      </c>
      <c r="K69" s="72">
        <v>3</v>
      </c>
      <c r="L69" s="73">
        <v>6</v>
      </c>
      <c r="M69" s="73">
        <v>17</v>
      </c>
      <c r="N69" s="73">
        <v>32</v>
      </c>
      <c r="O69" s="73">
        <v>36</v>
      </c>
      <c r="P69" s="73">
        <v>44</v>
      </c>
      <c r="Q69" s="73">
        <v>38</v>
      </c>
      <c r="R69" s="73">
        <v>35</v>
      </c>
      <c r="S69" s="73">
        <v>71</v>
      </c>
      <c r="T69" s="73">
        <v>1</v>
      </c>
      <c r="U69" s="73">
        <v>51</v>
      </c>
      <c r="V69" s="74">
        <v>334</v>
      </c>
      <c r="W69" s="41">
        <f t="shared" si="8"/>
        <v>283</v>
      </c>
      <c r="X69" s="42">
        <f t="shared" si="9"/>
        <v>84.730538922155688</v>
      </c>
      <c r="Y69" s="58"/>
      <c r="AH69" s="59"/>
      <c r="AU69" s="58"/>
    </row>
    <row r="70" spans="1:47" s="4" customFormat="1" ht="18" customHeight="1" x14ac:dyDescent="0.25">
      <c r="A70" s="9" t="s">
        <v>27</v>
      </c>
      <c r="B70" s="12">
        <v>1242006</v>
      </c>
      <c r="C70" s="11" t="s">
        <v>33</v>
      </c>
      <c r="D70" s="10" t="s">
        <v>1</v>
      </c>
      <c r="E70" s="10" t="s">
        <v>1</v>
      </c>
      <c r="F70" s="10" t="s">
        <v>3</v>
      </c>
      <c r="G70" s="10" t="s">
        <v>3</v>
      </c>
      <c r="H70" s="10" t="s">
        <v>3</v>
      </c>
      <c r="I70" s="58"/>
      <c r="J70"/>
      <c r="K70"/>
      <c r="L70"/>
      <c r="Y70" s="58"/>
      <c r="AH70" s="58"/>
      <c r="AU70" s="58"/>
    </row>
    <row r="71" spans="1:47" s="4" customFormat="1" ht="18" customHeight="1" x14ac:dyDescent="0.25">
      <c r="A71" s="9" t="s">
        <v>27</v>
      </c>
      <c r="B71" s="12">
        <v>1242008</v>
      </c>
      <c r="C71" s="11" t="s">
        <v>37</v>
      </c>
      <c r="D71" s="10" t="s">
        <v>10</v>
      </c>
      <c r="E71" s="10" t="s">
        <v>10</v>
      </c>
      <c r="F71" s="10" t="s">
        <v>6</v>
      </c>
      <c r="G71" s="10" t="s">
        <v>7</v>
      </c>
      <c r="H71" s="10" t="s">
        <v>8</v>
      </c>
      <c r="I71" s="58"/>
      <c r="J71"/>
      <c r="K71"/>
      <c r="L71"/>
      <c r="Y71" s="58"/>
      <c r="AH71" s="58"/>
      <c r="AU71" s="58"/>
    </row>
    <row r="72" spans="1:47" s="4" customFormat="1" ht="18" customHeight="1" x14ac:dyDescent="0.25">
      <c r="A72" s="9" t="s">
        <v>27</v>
      </c>
      <c r="B72" s="12">
        <v>1242011</v>
      </c>
      <c r="C72" s="11" t="s">
        <v>40</v>
      </c>
      <c r="D72" s="10" t="s">
        <v>11</v>
      </c>
      <c r="E72" s="10" t="s">
        <v>5</v>
      </c>
      <c r="F72" s="10" t="s">
        <v>11</v>
      </c>
      <c r="G72" s="10" t="s">
        <v>4</v>
      </c>
      <c r="H72" s="10" t="s">
        <v>8</v>
      </c>
      <c r="I72" s="58"/>
      <c r="J72"/>
      <c r="K72"/>
      <c r="L72"/>
      <c r="Y72" s="58"/>
      <c r="AH72" s="58"/>
      <c r="AU72" s="58"/>
    </row>
    <row r="73" spans="1:47" s="4" customFormat="1" ht="18" customHeight="1" x14ac:dyDescent="0.25">
      <c r="A73" s="9" t="s">
        <v>27</v>
      </c>
      <c r="B73" s="12">
        <v>1242012</v>
      </c>
      <c r="C73" s="11" t="s">
        <v>41</v>
      </c>
      <c r="D73" s="10" t="s">
        <v>9</v>
      </c>
      <c r="E73" s="10" t="s">
        <v>1</v>
      </c>
      <c r="F73" s="10" t="s">
        <v>1</v>
      </c>
      <c r="G73" s="10" t="s">
        <v>4</v>
      </c>
      <c r="H73" s="10" t="s">
        <v>2</v>
      </c>
      <c r="I73" s="58"/>
      <c r="J73"/>
      <c r="K73"/>
      <c r="L73"/>
      <c r="Y73" s="58"/>
      <c r="AH73" s="58"/>
      <c r="AU73" s="58"/>
    </row>
    <row r="74" spans="1:47" ht="18" customHeight="1" x14ac:dyDescent="0.25">
      <c r="A74" s="81" t="s">
        <v>27</v>
      </c>
      <c r="B74" s="82">
        <v>1242015</v>
      </c>
      <c r="C74" s="83" t="s">
        <v>45</v>
      </c>
      <c r="D74" s="84" t="s">
        <v>11</v>
      </c>
      <c r="E74" s="84" t="s">
        <v>3</v>
      </c>
      <c r="F74" s="84" t="s">
        <v>1</v>
      </c>
      <c r="G74" s="84" t="s">
        <v>2</v>
      </c>
      <c r="H74" s="84" t="s">
        <v>5</v>
      </c>
      <c r="J74" s="88"/>
      <c r="K74" s="88"/>
      <c r="L74" s="88"/>
    </row>
    <row r="75" spans="1:47" ht="18" customHeight="1" x14ac:dyDescent="0.25">
      <c r="A75" s="81" t="s">
        <v>27</v>
      </c>
      <c r="B75" s="82">
        <v>1242018</v>
      </c>
      <c r="C75" s="83" t="s">
        <v>36</v>
      </c>
      <c r="D75" s="84" t="s">
        <v>2</v>
      </c>
      <c r="E75" s="84" t="s">
        <v>2</v>
      </c>
      <c r="F75" s="84" t="s">
        <v>2</v>
      </c>
      <c r="G75" s="84" t="s">
        <v>5</v>
      </c>
      <c r="H75" s="84" t="s">
        <v>5</v>
      </c>
      <c r="J75" s="88"/>
      <c r="K75" s="88"/>
      <c r="L75" s="88"/>
    </row>
    <row r="76" spans="1:47" ht="18" customHeight="1" x14ac:dyDescent="0.25">
      <c r="A76" s="81" t="s">
        <v>27</v>
      </c>
      <c r="B76" s="82">
        <v>1242020</v>
      </c>
      <c r="C76" s="83" t="s">
        <v>50</v>
      </c>
      <c r="D76" s="84" t="s">
        <v>7</v>
      </c>
      <c r="E76" s="84" t="s">
        <v>6</v>
      </c>
      <c r="F76" s="84" t="s">
        <v>5</v>
      </c>
      <c r="G76" s="84" t="s">
        <v>10</v>
      </c>
      <c r="H76" s="84" t="s">
        <v>6</v>
      </c>
      <c r="J76" s="88"/>
      <c r="K76" s="88"/>
      <c r="L76" s="88"/>
    </row>
    <row r="77" spans="1:47" ht="18" customHeight="1" x14ac:dyDescent="0.25">
      <c r="A77" s="81" t="s">
        <v>27</v>
      </c>
      <c r="B77" s="82">
        <v>1242026</v>
      </c>
      <c r="C77" s="83" t="s">
        <v>59</v>
      </c>
      <c r="D77" s="84" t="s">
        <v>10</v>
      </c>
      <c r="E77" s="84" t="s">
        <v>8</v>
      </c>
      <c r="F77" s="84" t="s">
        <v>10</v>
      </c>
      <c r="G77" s="84" t="s">
        <v>7</v>
      </c>
      <c r="H77" s="84" t="s">
        <v>8</v>
      </c>
      <c r="J77" s="88"/>
      <c r="K77" s="88"/>
      <c r="L77" s="88"/>
    </row>
    <row r="78" spans="1:47" ht="18" customHeight="1" x14ac:dyDescent="0.25">
      <c r="A78" s="81" t="s">
        <v>27</v>
      </c>
      <c r="B78" s="82">
        <v>1242029</v>
      </c>
      <c r="C78" s="83" t="s">
        <v>62</v>
      </c>
      <c r="D78" s="84" t="s">
        <v>10</v>
      </c>
      <c r="E78" s="84" t="s">
        <v>8</v>
      </c>
      <c r="F78" s="84" t="s">
        <v>8</v>
      </c>
      <c r="G78" s="84" t="s">
        <v>8</v>
      </c>
      <c r="H78" s="84" t="s">
        <v>8</v>
      </c>
      <c r="J78" s="88"/>
      <c r="K78" s="88"/>
      <c r="L78" s="88"/>
    </row>
    <row r="79" spans="1:47" ht="18" customHeight="1" x14ac:dyDescent="0.25">
      <c r="A79" s="81" t="s">
        <v>27</v>
      </c>
      <c r="B79" s="82">
        <v>1242030</v>
      </c>
      <c r="C79" s="83" t="s">
        <v>64</v>
      </c>
      <c r="D79" s="84" t="s">
        <v>1</v>
      </c>
      <c r="E79" s="84" t="s">
        <v>4</v>
      </c>
      <c r="F79" s="84" t="s">
        <v>1</v>
      </c>
      <c r="G79" s="84" t="s">
        <v>5</v>
      </c>
      <c r="H79" s="84" t="s">
        <v>5</v>
      </c>
      <c r="J79" s="88"/>
      <c r="K79" s="88"/>
      <c r="L79" s="88"/>
    </row>
    <row r="80" spans="1:47" ht="18" customHeight="1" x14ac:dyDescent="0.25">
      <c r="A80" s="81" t="s">
        <v>27</v>
      </c>
      <c r="B80" s="82">
        <v>1242031</v>
      </c>
      <c r="C80" s="83" t="s">
        <v>65</v>
      </c>
      <c r="D80" s="84" t="s">
        <v>10</v>
      </c>
      <c r="E80" s="84" t="s">
        <v>10</v>
      </c>
      <c r="F80" s="84" t="s">
        <v>10</v>
      </c>
      <c r="G80" s="84" t="s">
        <v>8</v>
      </c>
      <c r="H80" s="84" t="s">
        <v>10</v>
      </c>
      <c r="J80" s="88"/>
      <c r="K80" s="88"/>
    </row>
    <row r="81" spans="1:11" ht="18" customHeight="1" x14ac:dyDescent="0.25">
      <c r="A81" s="81" t="s">
        <v>27</v>
      </c>
      <c r="B81" s="82">
        <v>1242033</v>
      </c>
      <c r="C81" s="83" t="s">
        <v>67</v>
      </c>
      <c r="D81" s="84" t="s">
        <v>9</v>
      </c>
      <c r="E81" s="84" t="s">
        <v>1</v>
      </c>
      <c r="F81" s="84" t="s">
        <v>11</v>
      </c>
      <c r="G81" s="84" t="s">
        <v>2</v>
      </c>
      <c r="H81" s="84" t="s">
        <v>4</v>
      </c>
      <c r="J81" s="88"/>
      <c r="K81" s="88"/>
    </row>
    <row r="82" spans="1:11" ht="18" customHeight="1" x14ac:dyDescent="0.25">
      <c r="A82" s="81" t="s">
        <v>27</v>
      </c>
      <c r="B82" s="82">
        <v>1242034</v>
      </c>
      <c r="C82" s="83" t="s">
        <v>67</v>
      </c>
      <c r="D82" s="84" t="s">
        <v>9</v>
      </c>
      <c r="E82" s="84" t="s">
        <v>2</v>
      </c>
      <c r="F82" s="84" t="s">
        <v>11</v>
      </c>
      <c r="G82" s="84" t="s">
        <v>3</v>
      </c>
      <c r="H82" s="84" t="s">
        <v>3</v>
      </c>
      <c r="J82" s="88"/>
      <c r="K82" s="88"/>
    </row>
    <row r="83" spans="1:11" ht="18" customHeight="1" x14ac:dyDescent="0.25">
      <c r="A83" s="81" t="s">
        <v>27</v>
      </c>
      <c r="B83" s="82">
        <v>1242037</v>
      </c>
      <c r="C83" s="83" t="s">
        <v>71</v>
      </c>
      <c r="D83" s="84" t="s">
        <v>11</v>
      </c>
      <c r="E83" s="84" t="s">
        <v>5</v>
      </c>
      <c r="F83" s="84" t="s">
        <v>6</v>
      </c>
      <c r="G83" s="84" t="s">
        <v>2</v>
      </c>
      <c r="H83" s="84" t="s">
        <v>3</v>
      </c>
      <c r="J83" s="88"/>
      <c r="K83" s="88"/>
    </row>
    <row r="84" spans="1:11" ht="18" customHeight="1" x14ac:dyDescent="0.25">
      <c r="A84" s="81" t="s">
        <v>27</v>
      </c>
      <c r="B84" s="82">
        <v>1242038</v>
      </c>
      <c r="C84" s="83" t="s">
        <v>73</v>
      </c>
      <c r="D84" s="84" t="s">
        <v>10</v>
      </c>
      <c r="E84" s="84" t="s">
        <v>8</v>
      </c>
      <c r="F84" s="84" t="s">
        <v>10</v>
      </c>
      <c r="G84" s="84" t="s">
        <v>5</v>
      </c>
      <c r="H84" s="84" t="s">
        <v>7</v>
      </c>
      <c r="J84" s="88"/>
      <c r="K84" s="88"/>
    </row>
    <row r="85" spans="1:11" ht="18" customHeight="1" x14ac:dyDescent="0.25">
      <c r="A85" s="81" t="s">
        <v>27</v>
      </c>
      <c r="B85" s="82">
        <v>1242039</v>
      </c>
      <c r="C85" s="83" t="s">
        <v>74</v>
      </c>
      <c r="D85" s="84" t="s">
        <v>3</v>
      </c>
      <c r="E85" s="84" t="s">
        <v>5</v>
      </c>
      <c r="F85" s="84" t="s">
        <v>6</v>
      </c>
      <c r="G85" s="84" t="s">
        <v>7</v>
      </c>
      <c r="H85" s="84" t="s">
        <v>5</v>
      </c>
      <c r="J85" s="88"/>
      <c r="K85" s="88"/>
    </row>
    <row r="86" spans="1:11" ht="18" customHeight="1" x14ac:dyDescent="0.25">
      <c r="A86" s="81" t="s">
        <v>27</v>
      </c>
      <c r="B86" s="82">
        <v>1242041</v>
      </c>
      <c r="C86" s="83" t="s">
        <v>76</v>
      </c>
      <c r="D86" s="84" t="s">
        <v>9</v>
      </c>
      <c r="E86" s="84" t="s">
        <v>3</v>
      </c>
      <c r="F86" s="84" t="s">
        <v>5</v>
      </c>
      <c r="G86" s="84" t="s">
        <v>7</v>
      </c>
      <c r="H86" s="84" t="s">
        <v>3</v>
      </c>
      <c r="J86" s="88"/>
      <c r="K86" s="88"/>
    </row>
    <row r="87" spans="1:11" ht="18" customHeight="1" x14ac:dyDescent="0.25">
      <c r="A87" s="81" t="s">
        <v>27</v>
      </c>
      <c r="B87" s="82">
        <v>1242046</v>
      </c>
      <c r="C87" s="83" t="s">
        <v>82</v>
      </c>
      <c r="D87" s="84" t="s">
        <v>10</v>
      </c>
      <c r="E87" s="84" t="s">
        <v>10</v>
      </c>
      <c r="F87" s="84" t="s">
        <v>10</v>
      </c>
      <c r="G87" s="84" t="s">
        <v>7</v>
      </c>
      <c r="H87" s="84" t="s">
        <v>7</v>
      </c>
      <c r="J87" s="88"/>
      <c r="K87" s="88"/>
    </row>
    <row r="88" spans="1:11" ht="18" customHeight="1" x14ac:dyDescent="0.25">
      <c r="A88" s="81" t="s">
        <v>27</v>
      </c>
      <c r="B88" s="82">
        <v>1242047</v>
      </c>
      <c r="C88" s="83" t="s">
        <v>83</v>
      </c>
      <c r="D88" s="84" t="s">
        <v>10</v>
      </c>
      <c r="E88" s="84" t="s">
        <v>8</v>
      </c>
      <c r="F88" s="84" t="s">
        <v>8</v>
      </c>
      <c r="G88" s="84" t="s">
        <v>6</v>
      </c>
      <c r="H88" s="84" t="s">
        <v>8</v>
      </c>
      <c r="J88" s="88"/>
      <c r="K88" s="88"/>
    </row>
    <row r="89" spans="1:11" ht="18" customHeight="1" x14ac:dyDescent="0.25">
      <c r="A89" s="81" t="s">
        <v>27</v>
      </c>
      <c r="B89" s="82">
        <v>1242048</v>
      </c>
      <c r="C89" s="83" t="s">
        <v>66</v>
      </c>
      <c r="D89" s="84" t="s">
        <v>5</v>
      </c>
      <c r="E89" s="84" t="s">
        <v>6</v>
      </c>
      <c r="F89" s="84" t="s">
        <v>2</v>
      </c>
      <c r="G89" s="84" t="s">
        <v>5</v>
      </c>
      <c r="H89" s="84" t="s">
        <v>3</v>
      </c>
      <c r="J89" s="88"/>
      <c r="K89" s="88"/>
    </row>
    <row r="90" spans="1:11" ht="18" customHeight="1" x14ac:dyDescent="0.25">
      <c r="A90" s="81" t="s">
        <v>27</v>
      </c>
      <c r="B90" s="82">
        <v>1242050</v>
      </c>
      <c r="C90" s="83" t="s">
        <v>84</v>
      </c>
      <c r="D90" s="84" t="s">
        <v>9</v>
      </c>
      <c r="E90" s="84" t="s">
        <v>1</v>
      </c>
      <c r="F90" s="84" t="s">
        <v>1</v>
      </c>
      <c r="G90" s="84" t="s">
        <v>2</v>
      </c>
      <c r="H90" s="84" t="s">
        <v>2</v>
      </c>
      <c r="J90" s="88"/>
      <c r="K90" s="88"/>
    </row>
    <row r="91" spans="1:11" ht="18" customHeight="1" x14ac:dyDescent="0.25">
      <c r="A91" s="81" t="s">
        <v>27</v>
      </c>
      <c r="B91" s="82">
        <v>1242052</v>
      </c>
      <c r="C91" s="83" t="s">
        <v>33</v>
      </c>
      <c r="D91" s="84" t="s">
        <v>6</v>
      </c>
      <c r="E91" s="84" t="s">
        <v>3</v>
      </c>
      <c r="F91" s="84" t="s">
        <v>9</v>
      </c>
      <c r="G91" s="84" t="s">
        <v>5</v>
      </c>
      <c r="H91" s="84" t="s">
        <v>3</v>
      </c>
      <c r="J91" s="88"/>
      <c r="K91" s="88"/>
    </row>
    <row r="92" spans="1:11" ht="18" customHeight="1" x14ac:dyDescent="0.25">
      <c r="A92" s="81" t="s">
        <v>27</v>
      </c>
      <c r="B92" s="82">
        <v>1242054</v>
      </c>
      <c r="C92" s="83" t="s">
        <v>87</v>
      </c>
      <c r="D92" s="84" t="s">
        <v>10</v>
      </c>
      <c r="E92" s="84" t="s">
        <v>7</v>
      </c>
      <c r="F92" s="84" t="s">
        <v>10</v>
      </c>
      <c r="G92" s="84" t="s">
        <v>3</v>
      </c>
      <c r="H92" s="84" t="s">
        <v>7</v>
      </c>
      <c r="J92" s="88"/>
      <c r="K92" s="88"/>
    </row>
    <row r="93" spans="1:11" ht="18" customHeight="1" x14ac:dyDescent="0.25">
      <c r="A93" s="81" t="s">
        <v>27</v>
      </c>
      <c r="B93" s="82">
        <v>1242063</v>
      </c>
      <c r="C93" s="83" t="s">
        <v>94</v>
      </c>
      <c r="D93" s="84" t="s">
        <v>3</v>
      </c>
      <c r="E93" s="84" t="s">
        <v>2</v>
      </c>
      <c r="F93" s="84" t="s">
        <v>10</v>
      </c>
      <c r="G93" s="84" t="s">
        <v>3</v>
      </c>
      <c r="H93" s="84" t="s">
        <v>4</v>
      </c>
      <c r="J93" s="88"/>
      <c r="K93" s="88"/>
    </row>
    <row r="94" spans="1:11" ht="18" customHeight="1" x14ac:dyDescent="0.25">
      <c r="A94" s="81" t="s">
        <v>27</v>
      </c>
      <c r="B94" s="82">
        <v>1242066</v>
      </c>
      <c r="C94" s="83" t="s">
        <v>98</v>
      </c>
      <c r="D94" s="84" t="s">
        <v>11</v>
      </c>
      <c r="E94" s="84" t="s">
        <v>11</v>
      </c>
      <c r="F94" s="84" t="s">
        <v>1</v>
      </c>
      <c r="G94" s="84" t="s">
        <v>3</v>
      </c>
      <c r="H94" s="84" t="s">
        <v>3</v>
      </c>
      <c r="J94" s="88"/>
      <c r="K94" s="88"/>
    </row>
    <row r="95" spans="1:11" ht="18" customHeight="1" x14ac:dyDescent="0.25">
      <c r="A95" s="81" t="s">
        <v>27</v>
      </c>
      <c r="B95" s="82">
        <v>1242067</v>
      </c>
      <c r="C95" s="83" t="s">
        <v>99</v>
      </c>
      <c r="D95" s="84" t="s">
        <v>7</v>
      </c>
      <c r="E95" s="84" t="s">
        <v>4</v>
      </c>
      <c r="F95" s="84" t="s">
        <v>8</v>
      </c>
      <c r="G95" s="84" t="s">
        <v>7</v>
      </c>
      <c r="H95" s="84" t="s">
        <v>6</v>
      </c>
      <c r="J95" s="88"/>
      <c r="K95" s="88"/>
    </row>
    <row r="96" spans="1:11" ht="18" customHeight="1" x14ac:dyDescent="0.25">
      <c r="A96" s="81" t="s">
        <v>27</v>
      </c>
      <c r="B96" s="82">
        <v>1242068</v>
      </c>
      <c r="C96" s="83" t="s">
        <v>78</v>
      </c>
      <c r="D96" s="84" t="s">
        <v>2</v>
      </c>
      <c r="E96" s="84" t="s">
        <v>2</v>
      </c>
      <c r="F96" s="84" t="s">
        <v>2</v>
      </c>
      <c r="G96" s="84" t="s">
        <v>4</v>
      </c>
      <c r="H96" s="84" t="s">
        <v>3</v>
      </c>
      <c r="J96" s="88"/>
      <c r="K96" s="88"/>
    </row>
    <row r="97" spans="1:11" ht="18" customHeight="1" x14ac:dyDescent="0.25">
      <c r="A97" s="81" t="s">
        <v>27</v>
      </c>
      <c r="B97" s="82">
        <v>1242069</v>
      </c>
      <c r="C97" s="83" t="s">
        <v>100</v>
      </c>
      <c r="D97" s="84" t="s">
        <v>1</v>
      </c>
      <c r="E97" s="84" t="s">
        <v>3</v>
      </c>
      <c r="F97" s="84" t="s">
        <v>4</v>
      </c>
      <c r="G97" s="84" t="s">
        <v>2</v>
      </c>
      <c r="H97" s="84" t="s">
        <v>4</v>
      </c>
      <c r="J97" s="88"/>
      <c r="K97" s="88"/>
    </row>
    <row r="98" spans="1:11" ht="18" customHeight="1" x14ac:dyDescent="0.25">
      <c r="A98" s="81" t="s">
        <v>27</v>
      </c>
      <c r="B98" s="82">
        <v>1242071</v>
      </c>
      <c r="C98" s="83" t="s">
        <v>70</v>
      </c>
      <c r="D98" s="84" t="s">
        <v>8</v>
      </c>
      <c r="E98" s="84" t="s">
        <v>6</v>
      </c>
      <c r="F98" s="84" t="s">
        <v>6</v>
      </c>
      <c r="G98" s="84" t="s">
        <v>7</v>
      </c>
      <c r="H98" s="84" t="s">
        <v>5</v>
      </c>
      <c r="J98" s="88"/>
      <c r="K98" s="88"/>
    </row>
    <row r="99" spans="1:11" ht="18" customHeight="1" x14ac:dyDescent="0.25">
      <c r="A99" s="81" t="s">
        <v>27</v>
      </c>
      <c r="B99" s="82">
        <v>1242072</v>
      </c>
      <c r="C99" s="83" t="s">
        <v>102</v>
      </c>
      <c r="D99" s="84" t="s">
        <v>11</v>
      </c>
      <c r="E99" s="84" t="s">
        <v>11</v>
      </c>
      <c r="F99" s="84" t="s">
        <v>2</v>
      </c>
      <c r="G99" s="84" t="s">
        <v>3</v>
      </c>
      <c r="H99" s="84" t="s">
        <v>2</v>
      </c>
      <c r="J99" s="88"/>
      <c r="K99" s="88"/>
    </row>
    <row r="100" spans="1:11" ht="18" customHeight="1" x14ac:dyDescent="0.25">
      <c r="A100" s="81" t="s">
        <v>27</v>
      </c>
      <c r="B100" s="82">
        <v>1242073</v>
      </c>
      <c r="C100" s="83" t="s">
        <v>103</v>
      </c>
      <c r="D100" s="84" t="s">
        <v>10</v>
      </c>
      <c r="E100" s="84" t="s">
        <v>10</v>
      </c>
      <c r="F100" s="84" t="s">
        <v>8</v>
      </c>
      <c r="G100" s="84" t="s">
        <v>5</v>
      </c>
      <c r="H100" s="84" t="s">
        <v>7</v>
      </c>
      <c r="J100" s="88"/>
      <c r="K100" s="88"/>
    </row>
    <row r="101" spans="1:11" ht="18" customHeight="1" x14ac:dyDescent="0.25">
      <c r="A101" s="81" t="s">
        <v>27</v>
      </c>
      <c r="B101" s="82">
        <v>1242076</v>
      </c>
      <c r="C101" s="83" t="s">
        <v>105</v>
      </c>
      <c r="D101" s="84" t="s">
        <v>8</v>
      </c>
      <c r="E101" s="84" t="s">
        <v>6</v>
      </c>
      <c r="F101" s="84" t="s">
        <v>8</v>
      </c>
      <c r="G101" s="84" t="s">
        <v>8</v>
      </c>
      <c r="H101" s="84" t="s">
        <v>8</v>
      </c>
      <c r="J101" s="88"/>
      <c r="K101" s="88"/>
    </row>
    <row r="102" spans="1:11" ht="18" customHeight="1" x14ac:dyDescent="0.25">
      <c r="A102" s="81" t="s">
        <v>27</v>
      </c>
      <c r="B102" s="82">
        <v>1242078</v>
      </c>
      <c r="C102" s="83" t="s">
        <v>106</v>
      </c>
      <c r="D102" s="84" t="s">
        <v>11</v>
      </c>
      <c r="E102" s="84" t="s">
        <v>3</v>
      </c>
      <c r="F102" s="84" t="s">
        <v>4</v>
      </c>
      <c r="G102" s="84" t="s">
        <v>1</v>
      </c>
      <c r="H102" s="84" t="s">
        <v>5</v>
      </c>
      <c r="J102" s="88"/>
      <c r="K102" s="88"/>
    </row>
    <row r="103" spans="1:11" ht="18" customHeight="1" x14ac:dyDescent="0.25">
      <c r="A103" s="81" t="s">
        <v>27</v>
      </c>
      <c r="B103" s="82">
        <v>1242079</v>
      </c>
      <c r="C103" s="83" t="s">
        <v>107</v>
      </c>
      <c r="D103" s="84" t="s">
        <v>3</v>
      </c>
      <c r="E103" s="84" t="s">
        <v>6</v>
      </c>
      <c r="F103" s="84" t="s">
        <v>3</v>
      </c>
      <c r="G103" s="84" t="s">
        <v>6</v>
      </c>
      <c r="H103" s="84" t="s">
        <v>6</v>
      </c>
      <c r="J103" s="88"/>
      <c r="K103" s="88"/>
    </row>
    <row r="104" spans="1:11" ht="18" customHeight="1" x14ac:dyDescent="0.25">
      <c r="A104" s="81" t="s">
        <v>27</v>
      </c>
      <c r="B104" s="82">
        <v>1242080</v>
      </c>
      <c r="C104" s="83" t="s">
        <v>108</v>
      </c>
      <c r="D104" s="84" t="s">
        <v>5</v>
      </c>
      <c r="E104" s="84" t="s">
        <v>7</v>
      </c>
      <c r="F104" s="84" t="s">
        <v>5</v>
      </c>
      <c r="G104" s="84" t="s">
        <v>7</v>
      </c>
      <c r="H104" s="84" t="s">
        <v>7</v>
      </c>
      <c r="J104" s="88"/>
      <c r="K104" s="88"/>
    </row>
    <row r="105" spans="1:11" ht="18" customHeight="1" x14ac:dyDescent="0.25">
      <c r="A105" s="81" t="s">
        <v>27</v>
      </c>
      <c r="B105" s="82">
        <v>1242081</v>
      </c>
      <c r="C105" s="83" t="s">
        <v>44</v>
      </c>
      <c r="D105" s="84" t="s">
        <v>1</v>
      </c>
      <c r="E105" s="84" t="s">
        <v>3</v>
      </c>
      <c r="F105" s="84" t="s">
        <v>3</v>
      </c>
      <c r="G105" s="84" t="s">
        <v>5</v>
      </c>
      <c r="H105" s="84" t="s">
        <v>5</v>
      </c>
      <c r="J105" s="88"/>
      <c r="K105" s="88"/>
    </row>
    <row r="106" spans="1:11" ht="18" customHeight="1" x14ac:dyDescent="0.25">
      <c r="A106" s="81" t="s">
        <v>27</v>
      </c>
      <c r="B106" s="82">
        <v>1242082</v>
      </c>
      <c r="C106" s="83" t="s">
        <v>109</v>
      </c>
      <c r="D106" s="84" t="s">
        <v>7</v>
      </c>
      <c r="E106" s="84" t="s">
        <v>4</v>
      </c>
      <c r="F106" s="84" t="s">
        <v>4</v>
      </c>
      <c r="G106" s="84" t="s">
        <v>5</v>
      </c>
      <c r="H106" s="84" t="s">
        <v>4</v>
      </c>
      <c r="J106" s="88"/>
    </row>
    <row r="107" spans="1:11" ht="18" customHeight="1" x14ac:dyDescent="0.25">
      <c r="A107" s="81" t="s">
        <v>27</v>
      </c>
      <c r="B107" s="82">
        <v>1242084</v>
      </c>
      <c r="C107" s="83" t="s">
        <v>111</v>
      </c>
      <c r="D107" s="84" t="s">
        <v>10</v>
      </c>
      <c r="E107" s="84" t="s">
        <v>10</v>
      </c>
      <c r="F107" s="84" t="s">
        <v>10</v>
      </c>
      <c r="G107" s="84" t="s">
        <v>10</v>
      </c>
      <c r="H107" s="84" t="s">
        <v>10</v>
      </c>
      <c r="J107" s="88"/>
    </row>
    <row r="108" spans="1:11" ht="18" customHeight="1" x14ac:dyDescent="0.25">
      <c r="A108" s="81" t="s">
        <v>27</v>
      </c>
      <c r="B108" s="82">
        <v>1242085</v>
      </c>
      <c r="C108" s="83" t="s">
        <v>112</v>
      </c>
      <c r="D108" s="84" t="s">
        <v>10</v>
      </c>
      <c r="E108" s="84" t="s">
        <v>10</v>
      </c>
      <c r="F108" s="84" t="s">
        <v>10</v>
      </c>
      <c r="G108" s="84" t="s">
        <v>7</v>
      </c>
      <c r="H108" s="84" t="s">
        <v>10</v>
      </c>
      <c r="J108" s="88"/>
    </row>
    <row r="109" spans="1:11" ht="18" customHeight="1" x14ac:dyDescent="0.25">
      <c r="A109" s="81" t="s">
        <v>27</v>
      </c>
      <c r="B109" s="82">
        <v>1242090</v>
      </c>
      <c r="C109" s="83" t="s">
        <v>115</v>
      </c>
      <c r="D109" s="84" t="s">
        <v>3</v>
      </c>
      <c r="E109" s="84" t="s">
        <v>3</v>
      </c>
      <c r="F109" s="84" t="s">
        <v>4</v>
      </c>
      <c r="G109" s="84" t="s">
        <v>5</v>
      </c>
      <c r="H109" s="84" t="s">
        <v>7</v>
      </c>
      <c r="J109" s="88"/>
    </row>
    <row r="110" spans="1:11" ht="18" customHeight="1" x14ac:dyDescent="0.25">
      <c r="A110" s="81" t="s">
        <v>27</v>
      </c>
      <c r="B110" s="82">
        <v>1242093</v>
      </c>
      <c r="C110" s="83" t="s">
        <v>118</v>
      </c>
      <c r="D110" s="84" t="s">
        <v>8</v>
      </c>
      <c r="E110" s="84" t="s">
        <v>6</v>
      </c>
      <c r="F110" s="84" t="s">
        <v>8</v>
      </c>
      <c r="G110" s="84" t="s">
        <v>5</v>
      </c>
      <c r="H110" s="84" t="s">
        <v>6</v>
      </c>
      <c r="J110" s="88"/>
    </row>
    <row r="111" spans="1:11" ht="18" customHeight="1" x14ac:dyDescent="0.25">
      <c r="A111" s="81" t="s">
        <v>27</v>
      </c>
      <c r="B111" s="82">
        <v>1242095</v>
      </c>
      <c r="C111" s="83" t="s">
        <v>120</v>
      </c>
      <c r="D111" s="84" t="s">
        <v>10</v>
      </c>
      <c r="E111" s="84" t="s">
        <v>3</v>
      </c>
      <c r="F111" s="84" t="s">
        <v>3</v>
      </c>
      <c r="G111" s="84" t="s">
        <v>3</v>
      </c>
      <c r="H111" s="84" t="s">
        <v>8</v>
      </c>
      <c r="J111" s="88"/>
    </row>
    <row r="112" spans="1:11" ht="18" customHeight="1" x14ac:dyDescent="0.25">
      <c r="A112" s="81" t="s">
        <v>27</v>
      </c>
      <c r="B112" s="82">
        <v>1242096</v>
      </c>
      <c r="C112" s="83" t="s">
        <v>121</v>
      </c>
      <c r="D112" s="84" t="s">
        <v>10</v>
      </c>
      <c r="E112" s="84" t="s">
        <v>8</v>
      </c>
      <c r="F112" s="84" t="s">
        <v>3</v>
      </c>
      <c r="G112" s="84" t="s">
        <v>8</v>
      </c>
      <c r="H112" s="84" t="s">
        <v>10</v>
      </c>
      <c r="J112" s="88"/>
    </row>
    <row r="113" spans="1:8" ht="18" customHeight="1" x14ac:dyDescent="0.25">
      <c r="A113" s="81" t="s">
        <v>27</v>
      </c>
      <c r="B113" s="82">
        <v>1242097</v>
      </c>
      <c r="C113" s="83" t="s">
        <v>122</v>
      </c>
      <c r="D113" s="84" t="s">
        <v>11</v>
      </c>
      <c r="E113" s="84" t="s">
        <v>6</v>
      </c>
      <c r="F113" s="84" t="s">
        <v>6</v>
      </c>
      <c r="G113" s="84" t="s">
        <v>6</v>
      </c>
      <c r="H113" s="84" t="s">
        <v>5</v>
      </c>
    </row>
    <row r="114" spans="1:8" ht="18" customHeight="1" x14ac:dyDescent="0.25">
      <c r="A114" s="81" t="s">
        <v>27</v>
      </c>
      <c r="B114" s="82">
        <v>1242098</v>
      </c>
      <c r="C114" s="83" t="s">
        <v>123</v>
      </c>
      <c r="D114" s="84" t="s">
        <v>4</v>
      </c>
      <c r="E114" s="84" t="s">
        <v>4</v>
      </c>
      <c r="F114" s="84" t="s">
        <v>3</v>
      </c>
      <c r="G114" s="84" t="s">
        <v>7</v>
      </c>
      <c r="H114" s="84" t="s">
        <v>8</v>
      </c>
    </row>
    <row r="115" spans="1:8" ht="18" customHeight="1" x14ac:dyDescent="0.25">
      <c r="A115" s="81" t="s">
        <v>27</v>
      </c>
      <c r="B115" s="82">
        <v>1242099</v>
      </c>
      <c r="C115" s="83" t="s">
        <v>47</v>
      </c>
      <c r="D115" s="84" t="s">
        <v>10</v>
      </c>
      <c r="E115" s="84" t="s">
        <v>10</v>
      </c>
      <c r="F115" s="84" t="s">
        <v>10</v>
      </c>
      <c r="G115" s="84" t="s">
        <v>10</v>
      </c>
      <c r="H115" s="84" t="s">
        <v>10</v>
      </c>
    </row>
    <row r="116" spans="1:8" ht="18" customHeight="1" x14ac:dyDescent="0.25">
      <c r="A116" s="81" t="s">
        <v>27</v>
      </c>
      <c r="B116" s="82">
        <v>1242104</v>
      </c>
      <c r="C116" s="83" t="s">
        <v>86</v>
      </c>
      <c r="D116" s="84" t="s">
        <v>6</v>
      </c>
      <c r="E116" s="84" t="s">
        <v>4</v>
      </c>
      <c r="F116" s="84" t="s">
        <v>5</v>
      </c>
      <c r="G116" s="84" t="s">
        <v>4</v>
      </c>
      <c r="H116" s="84" t="s">
        <v>6</v>
      </c>
    </row>
    <row r="117" spans="1:8" ht="18" customHeight="1" x14ac:dyDescent="0.25">
      <c r="A117" s="81" t="s">
        <v>27</v>
      </c>
      <c r="B117" s="82">
        <v>1242106</v>
      </c>
      <c r="C117" s="83" t="s">
        <v>80</v>
      </c>
      <c r="D117" s="84" t="s">
        <v>10</v>
      </c>
      <c r="E117" s="84" t="s">
        <v>10</v>
      </c>
      <c r="F117" s="84" t="s">
        <v>10</v>
      </c>
      <c r="G117" s="84" t="s">
        <v>8</v>
      </c>
      <c r="H117" s="84" t="s">
        <v>10</v>
      </c>
    </row>
    <row r="118" spans="1:8" ht="18" customHeight="1" x14ac:dyDescent="0.25">
      <c r="A118" s="81" t="s">
        <v>27</v>
      </c>
      <c r="B118" s="82">
        <v>1242110</v>
      </c>
      <c r="C118" s="83" t="s">
        <v>130</v>
      </c>
      <c r="D118" s="84" t="s">
        <v>10</v>
      </c>
      <c r="E118" s="84" t="s">
        <v>7</v>
      </c>
      <c r="F118" s="84" t="s">
        <v>6</v>
      </c>
      <c r="G118" s="84" t="s">
        <v>8</v>
      </c>
      <c r="H118" s="84" t="s">
        <v>8</v>
      </c>
    </row>
    <row r="119" spans="1:8" ht="18" customHeight="1" x14ac:dyDescent="0.25">
      <c r="A119" s="81" t="s">
        <v>27</v>
      </c>
      <c r="B119" s="82">
        <v>1242112</v>
      </c>
      <c r="C119" s="83" t="s">
        <v>131</v>
      </c>
      <c r="D119" s="84" t="s">
        <v>10</v>
      </c>
      <c r="E119" s="84" t="s">
        <v>8</v>
      </c>
      <c r="F119" s="84" t="s">
        <v>6</v>
      </c>
      <c r="G119" s="84" t="s">
        <v>6</v>
      </c>
      <c r="H119" s="84" t="s">
        <v>8</v>
      </c>
    </row>
    <row r="120" spans="1:8" ht="18" customHeight="1" x14ac:dyDescent="0.25">
      <c r="A120" s="81" t="s">
        <v>27</v>
      </c>
      <c r="B120" s="82">
        <v>1242113</v>
      </c>
      <c r="C120" s="83" t="s">
        <v>133</v>
      </c>
      <c r="D120" s="84" t="s">
        <v>1</v>
      </c>
      <c r="E120" s="84" t="s">
        <v>2</v>
      </c>
      <c r="F120" s="84" t="s">
        <v>7</v>
      </c>
      <c r="G120" s="84" t="s">
        <v>3</v>
      </c>
      <c r="H120" s="84" t="s">
        <v>5</v>
      </c>
    </row>
    <row r="121" spans="1:8" ht="18" customHeight="1" x14ac:dyDescent="0.25">
      <c r="A121" s="81" t="s">
        <v>27</v>
      </c>
      <c r="B121" s="82">
        <v>1242115</v>
      </c>
      <c r="C121" s="83" t="s">
        <v>135</v>
      </c>
      <c r="D121" s="84" t="s">
        <v>3</v>
      </c>
      <c r="E121" s="84" t="s">
        <v>5</v>
      </c>
      <c r="F121" s="84" t="s">
        <v>4</v>
      </c>
      <c r="G121" s="84" t="s">
        <v>4</v>
      </c>
      <c r="H121" s="84" t="s">
        <v>3</v>
      </c>
    </row>
    <row r="122" spans="1:8" ht="18" customHeight="1" x14ac:dyDescent="0.25">
      <c r="A122" s="81" t="s">
        <v>27</v>
      </c>
      <c r="B122" s="82">
        <v>1242118</v>
      </c>
      <c r="C122" s="83" t="s">
        <v>138</v>
      </c>
      <c r="D122" s="84" t="s">
        <v>8</v>
      </c>
      <c r="E122" s="84" t="s">
        <v>4</v>
      </c>
      <c r="F122" s="84" t="s">
        <v>8</v>
      </c>
      <c r="G122" s="84" t="s">
        <v>2</v>
      </c>
      <c r="H122" s="84" t="s">
        <v>5</v>
      </c>
    </row>
    <row r="123" spans="1:8" ht="18" customHeight="1" x14ac:dyDescent="0.25">
      <c r="A123" s="81" t="s">
        <v>27</v>
      </c>
      <c r="B123" s="82">
        <v>1242119</v>
      </c>
      <c r="C123" s="83" t="s">
        <v>139</v>
      </c>
      <c r="D123" s="84" t="s">
        <v>4</v>
      </c>
      <c r="E123" s="84" t="s">
        <v>5</v>
      </c>
      <c r="F123" s="84" t="s">
        <v>1</v>
      </c>
      <c r="G123" s="84" t="s">
        <v>5</v>
      </c>
      <c r="H123" s="84" t="s">
        <v>5</v>
      </c>
    </row>
    <row r="124" spans="1:8" ht="18" customHeight="1" x14ac:dyDescent="0.25">
      <c r="A124" s="81" t="s">
        <v>27</v>
      </c>
      <c r="B124" s="82">
        <v>1242120</v>
      </c>
      <c r="C124" s="83" t="s">
        <v>140</v>
      </c>
      <c r="D124" s="84" t="s">
        <v>10</v>
      </c>
      <c r="E124" s="84" t="s">
        <v>8</v>
      </c>
      <c r="F124" s="84" t="s">
        <v>8</v>
      </c>
      <c r="G124" s="84" t="s">
        <v>6</v>
      </c>
      <c r="H124" s="84" t="s">
        <v>6</v>
      </c>
    </row>
    <row r="125" spans="1:8" ht="18" customHeight="1" x14ac:dyDescent="0.25">
      <c r="A125" s="81" t="s">
        <v>27</v>
      </c>
      <c r="B125" s="82">
        <v>1242121</v>
      </c>
      <c r="C125" s="83" t="s">
        <v>141</v>
      </c>
      <c r="D125" s="84" t="s">
        <v>10</v>
      </c>
      <c r="E125" s="84" t="s">
        <v>10</v>
      </c>
      <c r="F125" s="84" t="s">
        <v>10</v>
      </c>
      <c r="G125" s="84" t="s">
        <v>7</v>
      </c>
      <c r="H125" s="84" t="s">
        <v>10</v>
      </c>
    </row>
    <row r="126" spans="1:8" ht="18" customHeight="1" x14ac:dyDescent="0.25">
      <c r="A126" s="81" t="s">
        <v>27</v>
      </c>
      <c r="B126" s="82">
        <v>1242122</v>
      </c>
      <c r="C126" s="83" t="s">
        <v>95</v>
      </c>
      <c r="D126" s="84" t="s">
        <v>10</v>
      </c>
      <c r="E126" s="84" t="s">
        <v>5</v>
      </c>
      <c r="F126" s="84" t="s">
        <v>7</v>
      </c>
      <c r="G126" s="84" t="s">
        <v>6</v>
      </c>
      <c r="H126" s="84" t="s">
        <v>6</v>
      </c>
    </row>
    <row r="127" spans="1:8" ht="18" customHeight="1" x14ac:dyDescent="0.25">
      <c r="A127" s="81" t="s">
        <v>27</v>
      </c>
      <c r="B127" s="82">
        <v>1242125</v>
      </c>
      <c r="C127" s="83" t="s">
        <v>143</v>
      </c>
      <c r="D127" s="84" t="s">
        <v>10</v>
      </c>
      <c r="E127" s="84" t="s">
        <v>10</v>
      </c>
      <c r="F127" s="84" t="s">
        <v>8</v>
      </c>
      <c r="G127" s="84" t="s">
        <v>5</v>
      </c>
      <c r="H127" s="84" t="s">
        <v>8</v>
      </c>
    </row>
    <row r="128" spans="1:8" ht="18" customHeight="1" x14ac:dyDescent="0.25">
      <c r="A128" s="81" t="s">
        <v>27</v>
      </c>
      <c r="B128" s="82">
        <v>1242126</v>
      </c>
      <c r="C128" s="83" t="s">
        <v>144</v>
      </c>
      <c r="D128" s="84" t="s">
        <v>3</v>
      </c>
      <c r="E128" s="84" t="s">
        <v>6</v>
      </c>
      <c r="F128" s="84" t="s">
        <v>8</v>
      </c>
      <c r="G128" s="84" t="s">
        <v>2</v>
      </c>
      <c r="H128" s="84" t="s">
        <v>4</v>
      </c>
    </row>
    <row r="129" spans="1:8" ht="18" customHeight="1" x14ac:dyDescent="0.25">
      <c r="A129" s="81" t="s">
        <v>27</v>
      </c>
      <c r="B129" s="82">
        <v>1242131</v>
      </c>
      <c r="C129" s="83" t="s">
        <v>148</v>
      </c>
      <c r="D129" s="84" t="s">
        <v>4</v>
      </c>
      <c r="E129" s="84" t="s">
        <v>2</v>
      </c>
      <c r="F129" s="84" t="s">
        <v>8</v>
      </c>
      <c r="G129" s="84" t="s">
        <v>4</v>
      </c>
      <c r="H129" s="84" t="s">
        <v>6</v>
      </c>
    </row>
    <row r="130" spans="1:8" ht="18" customHeight="1" x14ac:dyDescent="0.25">
      <c r="A130" s="81" t="s">
        <v>27</v>
      </c>
      <c r="B130" s="82">
        <v>1242132</v>
      </c>
      <c r="C130" s="83" t="s">
        <v>149</v>
      </c>
      <c r="D130" s="84" t="s">
        <v>8</v>
      </c>
      <c r="E130" s="84" t="s">
        <v>7</v>
      </c>
      <c r="F130" s="84" t="s">
        <v>10</v>
      </c>
      <c r="G130" s="84" t="s">
        <v>8</v>
      </c>
      <c r="H130" s="84" t="s">
        <v>6</v>
      </c>
    </row>
    <row r="131" spans="1:8" ht="18" customHeight="1" x14ac:dyDescent="0.25">
      <c r="A131" s="81" t="s">
        <v>27</v>
      </c>
      <c r="B131" s="82">
        <v>1242134</v>
      </c>
      <c r="C131" s="83" t="s">
        <v>150</v>
      </c>
      <c r="D131" s="84" t="s">
        <v>10</v>
      </c>
      <c r="E131" s="84" t="s">
        <v>10</v>
      </c>
      <c r="F131" s="84" t="s">
        <v>8</v>
      </c>
      <c r="G131" s="84" t="s">
        <v>8</v>
      </c>
      <c r="H131" s="84" t="s">
        <v>8</v>
      </c>
    </row>
    <row r="132" spans="1:8" ht="18" customHeight="1" x14ac:dyDescent="0.25">
      <c r="A132" s="81" t="s">
        <v>27</v>
      </c>
      <c r="B132" s="82">
        <v>1242135</v>
      </c>
      <c r="C132" s="83" t="s">
        <v>79</v>
      </c>
      <c r="D132" s="84" t="s">
        <v>10</v>
      </c>
      <c r="E132" s="84" t="s">
        <v>10</v>
      </c>
      <c r="F132" s="84" t="s">
        <v>10</v>
      </c>
      <c r="G132" s="84" t="s">
        <v>10</v>
      </c>
      <c r="H132" s="84" t="s">
        <v>10</v>
      </c>
    </row>
    <row r="133" spans="1:8" ht="18" customHeight="1" x14ac:dyDescent="0.25">
      <c r="A133" s="81" t="s">
        <v>27</v>
      </c>
      <c r="B133" s="82">
        <v>1242136</v>
      </c>
      <c r="C133" s="83" t="s">
        <v>36</v>
      </c>
      <c r="D133" s="84" t="s">
        <v>10</v>
      </c>
      <c r="E133" s="84" t="s">
        <v>8</v>
      </c>
      <c r="F133" s="84" t="s">
        <v>10</v>
      </c>
      <c r="G133" s="84" t="s">
        <v>10</v>
      </c>
      <c r="H133" s="84" t="s">
        <v>10</v>
      </c>
    </row>
    <row r="134" spans="1:8" ht="18" customHeight="1" x14ac:dyDescent="0.25">
      <c r="A134" s="81" t="s">
        <v>26</v>
      </c>
      <c r="B134" s="82">
        <v>1911001</v>
      </c>
      <c r="C134" s="83" t="s">
        <v>36</v>
      </c>
      <c r="D134" s="84" t="s">
        <v>2</v>
      </c>
      <c r="E134" s="84" t="s">
        <v>1</v>
      </c>
      <c r="F134" s="84" t="s">
        <v>1</v>
      </c>
      <c r="G134" s="84" t="s">
        <v>1</v>
      </c>
      <c r="H134" s="84" t="s">
        <v>3</v>
      </c>
    </row>
    <row r="135" spans="1:8" ht="18" customHeight="1" x14ac:dyDescent="0.25">
      <c r="A135" s="81" t="s">
        <v>26</v>
      </c>
      <c r="B135" s="82">
        <v>1911002</v>
      </c>
      <c r="C135" s="83" t="s">
        <v>232</v>
      </c>
      <c r="D135" s="84" t="s">
        <v>7</v>
      </c>
      <c r="E135" s="84" t="s">
        <v>1</v>
      </c>
      <c r="F135" s="84" t="s">
        <v>3</v>
      </c>
      <c r="G135" s="84" t="s">
        <v>1</v>
      </c>
      <c r="H135" s="84" t="s">
        <v>2</v>
      </c>
    </row>
    <row r="136" spans="1:8" ht="18" customHeight="1" x14ac:dyDescent="0.25">
      <c r="A136" s="81" t="s">
        <v>26</v>
      </c>
      <c r="B136" s="82">
        <v>1911003</v>
      </c>
      <c r="C136" s="83" t="s">
        <v>33</v>
      </c>
      <c r="D136" s="84" t="s">
        <v>10</v>
      </c>
      <c r="E136" s="84" t="s">
        <v>8</v>
      </c>
      <c r="F136" s="84" t="s">
        <v>7</v>
      </c>
      <c r="G136" s="84" t="s">
        <v>6</v>
      </c>
      <c r="H136" s="84" t="s">
        <v>6</v>
      </c>
    </row>
    <row r="137" spans="1:8" ht="18" customHeight="1" x14ac:dyDescent="0.25">
      <c r="A137" s="81" t="s">
        <v>26</v>
      </c>
      <c r="B137" s="82">
        <v>1911004</v>
      </c>
      <c r="C137" s="83" t="s">
        <v>233</v>
      </c>
      <c r="D137" s="84" t="s">
        <v>10</v>
      </c>
      <c r="E137" s="84" t="s">
        <v>10</v>
      </c>
      <c r="F137" s="84" t="s">
        <v>7</v>
      </c>
      <c r="G137" s="84" t="s">
        <v>5</v>
      </c>
      <c r="H137" s="84" t="s">
        <v>8</v>
      </c>
    </row>
    <row r="138" spans="1:8" ht="18" customHeight="1" x14ac:dyDescent="0.25">
      <c r="A138" s="81" t="s">
        <v>26</v>
      </c>
      <c r="B138" s="82">
        <v>1911005</v>
      </c>
      <c r="C138" s="83" t="s">
        <v>234</v>
      </c>
      <c r="D138" s="84" t="s">
        <v>10</v>
      </c>
      <c r="E138" s="84" t="s">
        <v>10</v>
      </c>
      <c r="F138" s="84" t="s">
        <v>8</v>
      </c>
      <c r="G138" s="84" t="s">
        <v>7</v>
      </c>
      <c r="H138" s="84" t="s">
        <v>10</v>
      </c>
    </row>
    <row r="139" spans="1:8" ht="18" customHeight="1" x14ac:dyDescent="0.25">
      <c r="A139" s="81" t="s">
        <v>26</v>
      </c>
      <c r="B139" s="82">
        <v>1911006</v>
      </c>
      <c r="C139" s="83" t="s">
        <v>235</v>
      </c>
      <c r="D139" s="84" t="s">
        <v>4</v>
      </c>
      <c r="E139" s="84" t="s">
        <v>3</v>
      </c>
      <c r="F139" s="84" t="s">
        <v>5</v>
      </c>
      <c r="G139" s="84" t="s">
        <v>6</v>
      </c>
      <c r="H139" s="84" t="s">
        <v>5</v>
      </c>
    </row>
    <row r="140" spans="1:8" ht="18" customHeight="1" x14ac:dyDescent="0.25">
      <c r="A140" s="81" t="s">
        <v>26</v>
      </c>
      <c r="B140" s="82">
        <v>1911007</v>
      </c>
      <c r="C140" s="83" t="s">
        <v>236</v>
      </c>
      <c r="D140" s="84" t="s">
        <v>8</v>
      </c>
      <c r="E140" s="84" t="s">
        <v>7</v>
      </c>
      <c r="F140" s="84" t="s">
        <v>5</v>
      </c>
      <c r="G140" s="84" t="s">
        <v>2</v>
      </c>
      <c r="H140" s="84" t="s">
        <v>6</v>
      </c>
    </row>
    <row r="141" spans="1:8" ht="18" customHeight="1" x14ac:dyDescent="0.25">
      <c r="A141" s="81" t="s">
        <v>26</v>
      </c>
      <c r="B141" s="82">
        <v>1911008</v>
      </c>
      <c r="C141" s="83" t="s">
        <v>198</v>
      </c>
      <c r="D141" s="84" t="s">
        <v>5</v>
      </c>
      <c r="E141" s="84" t="s">
        <v>3</v>
      </c>
      <c r="F141" s="84" t="s">
        <v>1</v>
      </c>
      <c r="G141" s="84" t="s">
        <v>3</v>
      </c>
      <c r="H141" s="84" t="s">
        <v>1</v>
      </c>
    </row>
    <row r="142" spans="1:8" ht="18" customHeight="1" x14ac:dyDescent="0.25">
      <c r="A142" s="81" t="s">
        <v>26</v>
      </c>
      <c r="B142" s="82">
        <v>1911009</v>
      </c>
      <c r="C142" s="83" t="s">
        <v>237</v>
      </c>
      <c r="D142" s="84" t="s">
        <v>7</v>
      </c>
      <c r="E142" s="84" t="s">
        <v>1</v>
      </c>
      <c r="F142" s="84" t="s">
        <v>2</v>
      </c>
      <c r="G142" s="84" t="s">
        <v>5</v>
      </c>
      <c r="H142" s="84" t="s">
        <v>2</v>
      </c>
    </row>
    <row r="143" spans="1:8" ht="18" customHeight="1" x14ac:dyDescent="0.25">
      <c r="A143" s="81" t="s">
        <v>26</v>
      </c>
      <c r="B143" s="82">
        <v>1911010</v>
      </c>
      <c r="C143" s="83" t="s">
        <v>62</v>
      </c>
      <c r="D143" s="84" t="s">
        <v>6</v>
      </c>
      <c r="E143" s="84" t="s">
        <v>5</v>
      </c>
      <c r="F143" s="84" t="s">
        <v>3</v>
      </c>
      <c r="G143" s="84" t="s">
        <v>4</v>
      </c>
      <c r="H143" s="84" t="s">
        <v>5</v>
      </c>
    </row>
    <row r="144" spans="1:8" ht="18" customHeight="1" x14ac:dyDescent="0.25">
      <c r="A144" s="81" t="s">
        <v>26</v>
      </c>
      <c r="B144" s="82">
        <v>1911011</v>
      </c>
      <c r="C144" s="83" t="s">
        <v>78</v>
      </c>
      <c r="D144" s="84" t="s">
        <v>10</v>
      </c>
      <c r="E144" s="84" t="s">
        <v>10</v>
      </c>
      <c r="F144" s="84" t="s">
        <v>8</v>
      </c>
      <c r="G144" s="84" t="s">
        <v>8</v>
      </c>
      <c r="H144" s="84" t="s">
        <v>7</v>
      </c>
    </row>
    <row r="145" spans="1:8" ht="18" customHeight="1" x14ac:dyDescent="0.25">
      <c r="A145" s="81" t="s">
        <v>26</v>
      </c>
      <c r="B145" s="82">
        <v>1911012</v>
      </c>
      <c r="C145" s="83" t="s">
        <v>36</v>
      </c>
      <c r="D145" s="84" t="s">
        <v>4</v>
      </c>
      <c r="E145" s="84" t="s">
        <v>2</v>
      </c>
      <c r="F145" s="84" t="s">
        <v>2</v>
      </c>
      <c r="G145" s="84" t="s">
        <v>3</v>
      </c>
      <c r="H145" s="84" t="s">
        <v>3</v>
      </c>
    </row>
    <row r="146" spans="1:8" ht="18" customHeight="1" x14ac:dyDescent="0.25">
      <c r="A146" s="81" t="s">
        <v>26</v>
      </c>
      <c r="B146" s="82">
        <v>1911013</v>
      </c>
      <c r="C146" s="83" t="s">
        <v>66</v>
      </c>
      <c r="D146" s="84" t="s">
        <v>8</v>
      </c>
      <c r="E146" s="84" t="s">
        <v>6</v>
      </c>
      <c r="F146" s="84" t="s">
        <v>8</v>
      </c>
      <c r="G146" s="84" t="s">
        <v>7</v>
      </c>
      <c r="H146" s="84" t="s">
        <v>8</v>
      </c>
    </row>
    <row r="147" spans="1:8" ht="18" customHeight="1" x14ac:dyDescent="0.25">
      <c r="A147" s="81" t="s">
        <v>26</v>
      </c>
      <c r="B147" s="82">
        <v>1911014</v>
      </c>
      <c r="C147" s="83" t="s">
        <v>95</v>
      </c>
      <c r="D147" s="84" t="s">
        <v>2</v>
      </c>
      <c r="E147" s="84" t="s">
        <v>3</v>
      </c>
      <c r="F147" s="84" t="s">
        <v>9</v>
      </c>
      <c r="G147" s="84" t="s">
        <v>2</v>
      </c>
      <c r="H147" s="84" t="s">
        <v>11</v>
      </c>
    </row>
    <row r="148" spans="1:8" ht="18" customHeight="1" x14ac:dyDescent="0.25">
      <c r="A148" s="81" t="s">
        <v>26</v>
      </c>
      <c r="B148" s="82">
        <v>1911015</v>
      </c>
      <c r="C148" s="83" t="s">
        <v>240</v>
      </c>
      <c r="D148" s="84" t="s">
        <v>1</v>
      </c>
      <c r="E148" s="84" t="s">
        <v>1</v>
      </c>
      <c r="F148" s="84" t="s">
        <v>5</v>
      </c>
      <c r="G148" s="84" t="s">
        <v>8</v>
      </c>
      <c r="H148" s="84" t="s">
        <v>5</v>
      </c>
    </row>
    <row r="149" spans="1:8" ht="18" customHeight="1" x14ac:dyDescent="0.25">
      <c r="A149" s="81" t="s">
        <v>26</v>
      </c>
      <c r="B149" s="82">
        <v>1911016</v>
      </c>
      <c r="C149" s="83" t="s">
        <v>241</v>
      </c>
      <c r="D149" s="84" t="s">
        <v>8</v>
      </c>
      <c r="E149" s="84" t="s">
        <v>10</v>
      </c>
      <c r="F149" s="84" t="s">
        <v>6</v>
      </c>
      <c r="G149" s="84" t="s">
        <v>6</v>
      </c>
      <c r="H149" s="84" t="s">
        <v>8</v>
      </c>
    </row>
    <row r="150" spans="1:8" ht="18" customHeight="1" x14ac:dyDescent="0.25">
      <c r="A150" s="81" t="s">
        <v>26</v>
      </c>
      <c r="B150" s="82">
        <v>1911017</v>
      </c>
      <c r="C150" s="83" t="s">
        <v>58</v>
      </c>
      <c r="D150" s="84" t="s">
        <v>1</v>
      </c>
      <c r="E150" s="84" t="s">
        <v>2</v>
      </c>
      <c r="F150" s="84" t="s">
        <v>2</v>
      </c>
      <c r="G150" s="84" t="s">
        <v>6</v>
      </c>
      <c r="H150" s="84" t="s">
        <v>4</v>
      </c>
    </row>
    <row r="151" spans="1:8" ht="18" customHeight="1" x14ac:dyDescent="0.25">
      <c r="A151" s="81" t="s">
        <v>26</v>
      </c>
      <c r="B151" s="82">
        <v>1911018</v>
      </c>
      <c r="C151" s="83" t="s">
        <v>242</v>
      </c>
      <c r="D151" s="84" t="s">
        <v>9</v>
      </c>
      <c r="E151" s="84" t="s">
        <v>2</v>
      </c>
      <c r="F151" s="84" t="s">
        <v>11</v>
      </c>
      <c r="G151" s="84" t="s">
        <v>6</v>
      </c>
      <c r="H151" s="84" t="s">
        <v>5</v>
      </c>
    </row>
    <row r="152" spans="1:8" ht="18" customHeight="1" x14ac:dyDescent="0.25">
      <c r="A152" s="81" t="s">
        <v>26</v>
      </c>
      <c r="B152" s="82">
        <v>1911019</v>
      </c>
      <c r="C152" s="83" t="s">
        <v>36</v>
      </c>
      <c r="D152" s="84" t="s">
        <v>10</v>
      </c>
      <c r="E152" s="84" t="s">
        <v>5</v>
      </c>
      <c r="F152" s="84" t="s">
        <v>4</v>
      </c>
      <c r="G152" s="84" t="s">
        <v>5</v>
      </c>
      <c r="H152" s="84" t="s">
        <v>6</v>
      </c>
    </row>
    <row r="153" spans="1:8" ht="18" customHeight="1" x14ac:dyDescent="0.25">
      <c r="A153" s="81" t="s">
        <v>26</v>
      </c>
      <c r="B153" s="82">
        <v>1911020</v>
      </c>
      <c r="C153" s="83" t="s">
        <v>33</v>
      </c>
      <c r="D153" s="84" t="s">
        <v>7</v>
      </c>
      <c r="E153" s="84" t="s">
        <v>5</v>
      </c>
      <c r="F153" s="84" t="s">
        <v>4</v>
      </c>
      <c r="G153" s="84" t="s">
        <v>3</v>
      </c>
      <c r="H153" s="84" t="s">
        <v>5</v>
      </c>
    </row>
    <row r="154" spans="1:8" ht="18" customHeight="1" x14ac:dyDescent="0.25">
      <c r="A154" s="81" t="s">
        <v>26</v>
      </c>
      <c r="B154" s="82">
        <v>1911021</v>
      </c>
      <c r="C154" s="83" t="s">
        <v>107</v>
      </c>
      <c r="D154" s="84" t="s">
        <v>3</v>
      </c>
      <c r="E154" s="84" t="s">
        <v>7</v>
      </c>
      <c r="F154" s="84" t="s">
        <v>11</v>
      </c>
      <c r="G154" s="84" t="s">
        <v>7</v>
      </c>
      <c r="H154" s="84" t="s">
        <v>5</v>
      </c>
    </row>
    <row r="155" spans="1:8" ht="18" customHeight="1" x14ac:dyDescent="0.25">
      <c r="A155" s="81" t="s">
        <v>26</v>
      </c>
      <c r="B155" s="82">
        <v>1911022</v>
      </c>
      <c r="C155" s="83" t="s">
        <v>243</v>
      </c>
      <c r="D155" s="84" t="s">
        <v>1</v>
      </c>
      <c r="E155" s="84" t="s">
        <v>2</v>
      </c>
      <c r="F155" s="84" t="s">
        <v>1</v>
      </c>
      <c r="G155" s="84" t="s">
        <v>4</v>
      </c>
      <c r="H155" s="84" t="s">
        <v>3</v>
      </c>
    </row>
    <row r="156" spans="1:8" ht="18" customHeight="1" x14ac:dyDescent="0.25">
      <c r="A156" s="81" t="s">
        <v>26</v>
      </c>
      <c r="B156" s="82">
        <v>1911023</v>
      </c>
      <c r="C156" s="83" t="s">
        <v>66</v>
      </c>
      <c r="D156" s="84" t="s">
        <v>10</v>
      </c>
      <c r="E156" s="84" t="s">
        <v>8</v>
      </c>
      <c r="F156" s="84" t="s">
        <v>3</v>
      </c>
      <c r="G156" s="84" t="s">
        <v>6</v>
      </c>
      <c r="H156" s="84" t="s">
        <v>6</v>
      </c>
    </row>
    <row r="157" spans="1:8" ht="18" customHeight="1" x14ac:dyDescent="0.25">
      <c r="A157" s="81" t="s">
        <v>26</v>
      </c>
      <c r="B157" s="82">
        <v>1911024</v>
      </c>
      <c r="C157" s="83" t="s">
        <v>239</v>
      </c>
      <c r="D157" s="84" t="s">
        <v>6</v>
      </c>
      <c r="E157" s="84" t="s">
        <v>6</v>
      </c>
      <c r="F157" s="84" t="s">
        <v>1</v>
      </c>
      <c r="G157" s="84" t="s">
        <v>5</v>
      </c>
      <c r="H157" s="84" t="s">
        <v>7</v>
      </c>
    </row>
    <row r="158" spans="1:8" ht="18" customHeight="1" x14ac:dyDescent="0.25">
      <c r="A158" s="81" t="s">
        <v>26</v>
      </c>
      <c r="B158" s="82">
        <v>1911025</v>
      </c>
      <c r="C158" s="83" t="s">
        <v>244</v>
      </c>
      <c r="D158" s="84" t="s">
        <v>10</v>
      </c>
      <c r="E158" s="84" t="s">
        <v>7</v>
      </c>
      <c r="F158" s="84" t="s">
        <v>6</v>
      </c>
      <c r="G158" s="84" t="s">
        <v>8</v>
      </c>
      <c r="H158" s="84" t="s">
        <v>8</v>
      </c>
    </row>
    <row r="159" spans="1:8" ht="18" customHeight="1" x14ac:dyDescent="0.25">
      <c r="A159" s="81" t="s">
        <v>26</v>
      </c>
      <c r="B159" s="82">
        <v>1911026</v>
      </c>
      <c r="C159" s="83" t="s">
        <v>164</v>
      </c>
      <c r="D159" s="84" t="s">
        <v>2</v>
      </c>
      <c r="E159" s="84" t="s">
        <v>1</v>
      </c>
      <c r="F159" s="84" t="s">
        <v>9</v>
      </c>
      <c r="G159" s="84" t="s">
        <v>2</v>
      </c>
      <c r="H159" s="84" t="s">
        <v>3</v>
      </c>
    </row>
    <row r="160" spans="1:8" ht="18" customHeight="1" x14ac:dyDescent="0.25">
      <c r="A160" s="81" t="s">
        <v>26</v>
      </c>
      <c r="B160" s="82">
        <v>1911027</v>
      </c>
      <c r="C160" s="83" t="s">
        <v>54</v>
      </c>
      <c r="D160" s="84" t="s">
        <v>2</v>
      </c>
      <c r="E160" s="84" t="s">
        <v>4</v>
      </c>
      <c r="F160" s="84" t="s">
        <v>2</v>
      </c>
      <c r="G160" s="84" t="s">
        <v>7</v>
      </c>
      <c r="H160" s="84" t="s">
        <v>4</v>
      </c>
    </row>
    <row r="161" spans="1:8" ht="18" customHeight="1" x14ac:dyDescent="0.25">
      <c r="A161" s="81" t="s">
        <v>26</v>
      </c>
      <c r="B161" s="82">
        <v>1911028</v>
      </c>
      <c r="C161" s="83" t="s">
        <v>91</v>
      </c>
      <c r="D161" s="84" t="s">
        <v>7</v>
      </c>
      <c r="E161" s="84" t="s">
        <v>6</v>
      </c>
      <c r="F161" s="84" t="s">
        <v>5</v>
      </c>
      <c r="G161" s="84" t="s">
        <v>6</v>
      </c>
      <c r="H161" s="84" t="s">
        <v>5</v>
      </c>
    </row>
    <row r="162" spans="1:8" ht="18" customHeight="1" x14ac:dyDescent="0.25">
      <c r="A162" s="81" t="s">
        <v>26</v>
      </c>
      <c r="B162" s="82">
        <v>1911029</v>
      </c>
      <c r="C162" s="83" t="s">
        <v>33</v>
      </c>
      <c r="D162" s="84" t="s">
        <v>6</v>
      </c>
      <c r="E162" s="84" t="s">
        <v>7</v>
      </c>
      <c r="F162" s="84" t="s">
        <v>4</v>
      </c>
      <c r="G162" s="84" t="s">
        <v>4</v>
      </c>
      <c r="H162" s="84" t="s">
        <v>5</v>
      </c>
    </row>
    <row r="163" spans="1:8" ht="18" customHeight="1" x14ac:dyDescent="0.25">
      <c r="A163" s="81" t="s">
        <v>26</v>
      </c>
      <c r="B163" s="82">
        <v>1911030</v>
      </c>
      <c r="C163" s="83" t="s">
        <v>245</v>
      </c>
      <c r="D163" s="84" t="s">
        <v>10</v>
      </c>
      <c r="E163" s="84" t="s">
        <v>10</v>
      </c>
      <c r="F163" s="84" t="s">
        <v>6</v>
      </c>
      <c r="G163" s="84" t="s">
        <v>6</v>
      </c>
      <c r="H163" s="84" t="s">
        <v>10</v>
      </c>
    </row>
    <row r="164" spans="1:8" ht="18" customHeight="1" x14ac:dyDescent="0.25">
      <c r="A164" s="81" t="s">
        <v>26</v>
      </c>
      <c r="B164" s="82">
        <v>1911031</v>
      </c>
      <c r="C164" s="83" t="s">
        <v>246</v>
      </c>
      <c r="D164" s="84" t="s">
        <v>9</v>
      </c>
      <c r="E164" s="84" t="s">
        <v>2</v>
      </c>
      <c r="F164" s="84" t="s">
        <v>9</v>
      </c>
      <c r="G164" s="84" t="s">
        <v>11</v>
      </c>
      <c r="H164" s="84" t="s">
        <v>1</v>
      </c>
    </row>
    <row r="165" spans="1:8" ht="18" customHeight="1" x14ac:dyDescent="0.25">
      <c r="A165" s="9" t="s">
        <v>26</v>
      </c>
      <c r="B165" s="12">
        <v>1911032</v>
      </c>
      <c r="C165" s="11" t="s">
        <v>247</v>
      </c>
      <c r="D165" s="10" t="s">
        <v>2</v>
      </c>
      <c r="E165" s="10" t="s">
        <v>1</v>
      </c>
      <c r="F165" s="10" t="s">
        <v>11</v>
      </c>
      <c r="G165" s="10" t="s">
        <v>4</v>
      </c>
      <c r="H165" s="10" t="s">
        <v>3</v>
      </c>
    </row>
    <row r="166" spans="1:8" ht="18" customHeight="1" x14ac:dyDescent="0.25">
      <c r="A166" s="9" t="s">
        <v>26</v>
      </c>
      <c r="B166" s="12">
        <v>1911033</v>
      </c>
      <c r="C166" s="11" t="s">
        <v>204</v>
      </c>
      <c r="D166" s="10" t="s">
        <v>4</v>
      </c>
      <c r="E166" s="10" t="s">
        <v>3</v>
      </c>
      <c r="F166" s="10" t="s">
        <v>11</v>
      </c>
      <c r="G166" s="10" t="s">
        <v>3</v>
      </c>
      <c r="H166" s="10" t="s">
        <v>4</v>
      </c>
    </row>
    <row r="167" spans="1:8" ht="18" customHeight="1" x14ac:dyDescent="0.25">
      <c r="A167" s="9" t="s">
        <v>26</v>
      </c>
      <c r="B167" s="12">
        <v>1911034</v>
      </c>
      <c r="C167" s="11" t="s">
        <v>248</v>
      </c>
      <c r="D167" s="10" t="s">
        <v>9</v>
      </c>
      <c r="E167" s="10" t="s">
        <v>11</v>
      </c>
      <c r="F167" s="10" t="s">
        <v>9</v>
      </c>
      <c r="G167" s="10" t="s">
        <v>3</v>
      </c>
      <c r="H167" s="10" t="s">
        <v>1</v>
      </c>
    </row>
    <row r="168" spans="1:8" ht="18" customHeight="1" x14ac:dyDescent="0.25">
      <c r="A168" s="9" t="s">
        <v>26</v>
      </c>
      <c r="B168" s="12">
        <v>1911035</v>
      </c>
      <c r="C168" s="11" t="s">
        <v>249</v>
      </c>
      <c r="D168" s="10" t="s">
        <v>10</v>
      </c>
      <c r="E168" s="10" t="s">
        <v>10</v>
      </c>
      <c r="F168" s="10" t="s">
        <v>8</v>
      </c>
      <c r="G168" s="10" t="s">
        <v>8</v>
      </c>
      <c r="H168" s="10" t="s">
        <v>8</v>
      </c>
    </row>
    <row r="169" spans="1:8" ht="18" customHeight="1" x14ac:dyDescent="0.25">
      <c r="A169" s="9" t="s">
        <v>26</v>
      </c>
      <c r="B169" s="12">
        <v>1911036</v>
      </c>
      <c r="C169" s="11" t="s">
        <v>70</v>
      </c>
      <c r="D169" s="10" t="s">
        <v>3</v>
      </c>
      <c r="E169" s="10" t="s">
        <v>2</v>
      </c>
      <c r="F169" s="10" t="s">
        <v>11</v>
      </c>
      <c r="G169" s="10" t="s">
        <v>3</v>
      </c>
      <c r="H169" s="10" t="s">
        <v>11</v>
      </c>
    </row>
    <row r="170" spans="1:8" ht="18" customHeight="1" x14ac:dyDescent="0.25">
      <c r="A170" s="9" t="s">
        <v>26</v>
      </c>
      <c r="B170" s="12">
        <v>1911037</v>
      </c>
      <c r="C170" s="11" t="s">
        <v>91</v>
      </c>
      <c r="D170" s="10" t="s">
        <v>7</v>
      </c>
      <c r="E170" s="10" t="s">
        <v>7</v>
      </c>
      <c r="F170" s="10" t="s">
        <v>2</v>
      </c>
      <c r="G170" s="10" t="s">
        <v>5</v>
      </c>
      <c r="H170" s="10" t="s">
        <v>7</v>
      </c>
    </row>
    <row r="171" spans="1:8" ht="18" customHeight="1" x14ac:dyDescent="0.25">
      <c r="A171" s="9" t="s">
        <v>26</v>
      </c>
      <c r="B171" s="12">
        <v>1911038</v>
      </c>
      <c r="C171" s="11" t="s">
        <v>177</v>
      </c>
      <c r="D171" s="10" t="s">
        <v>6</v>
      </c>
      <c r="E171" s="10" t="s">
        <v>7</v>
      </c>
      <c r="F171" s="10" t="s">
        <v>11</v>
      </c>
      <c r="G171" s="10" t="s">
        <v>7</v>
      </c>
      <c r="H171" s="10" t="s">
        <v>4</v>
      </c>
    </row>
    <row r="172" spans="1:8" ht="18" customHeight="1" x14ac:dyDescent="0.25">
      <c r="A172" s="9" t="s">
        <v>26</v>
      </c>
      <c r="B172" s="12">
        <v>1911039</v>
      </c>
      <c r="C172" s="11" t="s">
        <v>250</v>
      </c>
      <c r="D172" s="10" t="s">
        <v>10</v>
      </c>
      <c r="E172" s="10" t="s">
        <v>10</v>
      </c>
      <c r="F172" s="10" t="s">
        <v>3</v>
      </c>
      <c r="G172" s="10" t="s">
        <v>7</v>
      </c>
      <c r="H172" s="10" t="s">
        <v>6</v>
      </c>
    </row>
    <row r="173" spans="1:8" ht="18" customHeight="1" x14ac:dyDescent="0.25">
      <c r="A173" s="9" t="s">
        <v>26</v>
      </c>
      <c r="B173" s="12">
        <v>1911040</v>
      </c>
      <c r="C173" s="11" t="s">
        <v>251</v>
      </c>
      <c r="D173" s="10" t="s">
        <v>10</v>
      </c>
      <c r="E173" s="10" t="s">
        <v>2</v>
      </c>
      <c r="F173" s="10" t="s">
        <v>11</v>
      </c>
      <c r="G173" s="10" t="s">
        <v>4</v>
      </c>
      <c r="H173" s="10" t="s">
        <v>1</v>
      </c>
    </row>
    <row r="174" spans="1:8" ht="18" customHeight="1" x14ac:dyDescent="0.25">
      <c r="A174" s="9" t="s">
        <v>26</v>
      </c>
      <c r="B174" s="12">
        <v>1911041</v>
      </c>
      <c r="C174" s="11" t="s">
        <v>142</v>
      </c>
      <c r="D174" s="10" t="s">
        <v>10</v>
      </c>
      <c r="E174" s="10" t="s">
        <v>8</v>
      </c>
      <c r="F174" s="10" t="s">
        <v>10</v>
      </c>
      <c r="G174" s="10" t="s">
        <v>8</v>
      </c>
      <c r="H174" s="10" t="s">
        <v>10</v>
      </c>
    </row>
    <row r="175" spans="1:8" ht="18" customHeight="1" x14ac:dyDescent="0.25">
      <c r="A175" s="9" t="s">
        <v>26</v>
      </c>
      <c r="B175" s="12">
        <v>1911042</v>
      </c>
      <c r="C175" s="11" t="s">
        <v>190</v>
      </c>
      <c r="D175" s="10" t="s">
        <v>6</v>
      </c>
      <c r="E175" s="10" t="s">
        <v>3</v>
      </c>
      <c r="F175" s="10" t="s">
        <v>1</v>
      </c>
      <c r="G175" s="10" t="s">
        <v>2</v>
      </c>
      <c r="H175" s="10" t="s">
        <v>3</v>
      </c>
    </row>
    <row r="176" spans="1:8" ht="18" customHeight="1" x14ac:dyDescent="0.25">
      <c r="A176" s="9" t="s">
        <v>26</v>
      </c>
      <c r="B176" s="12">
        <v>1911043</v>
      </c>
      <c r="C176" s="11" t="s">
        <v>252</v>
      </c>
      <c r="D176" s="10" t="s">
        <v>8</v>
      </c>
      <c r="E176" s="10" t="s">
        <v>8</v>
      </c>
      <c r="F176" s="10" t="s">
        <v>5</v>
      </c>
      <c r="G176" s="10" t="s">
        <v>6</v>
      </c>
      <c r="H176" s="10" t="s">
        <v>5</v>
      </c>
    </row>
    <row r="177" spans="1:8" ht="18" customHeight="1" x14ac:dyDescent="0.25">
      <c r="A177" s="9" t="s">
        <v>26</v>
      </c>
      <c r="B177" s="12">
        <v>1911044</v>
      </c>
      <c r="C177" s="11" t="s">
        <v>253</v>
      </c>
      <c r="D177" s="10" t="s">
        <v>7</v>
      </c>
      <c r="E177" s="10" t="s">
        <v>7</v>
      </c>
      <c r="F177" s="10" t="s">
        <v>5</v>
      </c>
      <c r="G177" s="10" t="s">
        <v>8</v>
      </c>
      <c r="H177" s="10" t="s">
        <v>7</v>
      </c>
    </row>
    <row r="178" spans="1:8" ht="18" customHeight="1" x14ac:dyDescent="0.25">
      <c r="A178" s="9" t="s">
        <v>26</v>
      </c>
      <c r="B178" s="12">
        <v>1911045</v>
      </c>
      <c r="C178" s="11" t="s">
        <v>158</v>
      </c>
      <c r="D178" s="10" t="s">
        <v>10</v>
      </c>
      <c r="E178" s="10" t="s">
        <v>10</v>
      </c>
      <c r="F178" s="10" t="s">
        <v>10</v>
      </c>
      <c r="G178" s="10" t="s">
        <v>10</v>
      </c>
      <c r="H178" s="10" t="s">
        <v>10</v>
      </c>
    </row>
    <row r="179" spans="1:8" ht="18" customHeight="1" x14ac:dyDescent="0.25">
      <c r="A179" s="9" t="s">
        <v>26</v>
      </c>
      <c r="B179" s="12">
        <v>1911046</v>
      </c>
      <c r="C179" s="11" t="s">
        <v>64</v>
      </c>
      <c r="D179" s="10" t="s">
        <v>8</v>
      </c>
      <c r="E179" s="10" t="s">
        <v>8</v>
      </c>
      <c r="F179" s="10" t="s">
        <v>3</v>
      </c>
      <c r="G179" s="10" t="s">
        <v>8</v>
      </c>
      <c r="H179" s="10" t="s">
        <v>8</v>
      </c>
    </row>
    <row r="180" spans="1:8" ht="18" customHeight="1" x14ac:dyDescent="0.25">
      <c r="A180" s="9" t="s">
        <v>26</v>
      </c>
      <c r="B180" s="12">
        <v>1911047</v>
      </c>
      <c r="C180" s="11" t="s">
        <v>254</v>
      </c>
      <c r="D180" s="10" t="s">
        <v>10</v>
      </c>
      <c r="E180" s="10" t="s">
        <v>10</v>
      </c>
      <c r="F180" s="10" t="s">
        <v>8</v>
      </c>
      <c r="G180" s="10" t="s">
        <v>8</v>
      </c>
      <c r="H180" s="10" t="s">
        <v>8</v>
      </c>
    </row>
    <row r="181" spans="1:8" ht="18" customHeight="1" x14ac:dyDescent="0.25">
      <c r="A181" s="9" t="s">
        <v>26</v>
      </c>
      <c r="B181" s="12">
        <v>1911048</v>
      </c>
      <c r="C181" s="11" t="s">
        <v>255</v>
      </c>
      <c r="D181" s="10" t="s">
        <v>5</v>
      </c>
      <c r="E181" s="10" t="s">
        <v>4</v>
      </c>
      <c r="F181" s="10" t="s">
        <v>3</v>
      </c>
      <c r="G181" s="10" t="s">
        <v>4</v>
      </c>
      <c r="H181" s="10" t="s">
        <v>2</v>
      </c>
    </row>
    <row r="182" spans="1:8" ht="18" customHeight="1" x14ac:dyDescent="0.25">
      <c r="A182" s="9" t="s">
        <v>26</v>
      </c>
      <c r="B182" s="12">
        <v>1911049</v>
      </c>
      <c r="C182" s="11" t="s">
        <v>158</v>
      </c>
      <c r="D182" s="10" t="s">
        <v>7</v>
      </c>
      <c r="E182" s="10" t="s">
        <v>8</v>
      </c>
      <c r="F182" s="10" t="s">
        <v>10</v>
      </c>
      <c r="G182" s="10" t="s">
        <v>8</v>
      </c>
      <c r="H182" s="10" t="s">
        <v>8</v>
      </c>
    </row>
    <row r="183" spans="1:8" ht="18" customHeight="1" x14ac:dyDescent="0.25">
      <c r="A183" s="9" t="s">
        <v>26</v>
      </c>
      <c r="B183" s="12">
        <v>1911050</v>
      </c>
      <c r="C183" s="11" t="s">
        <v>54</v>
      </c>
      <c r="D183" s="10" t="s">
        <v>10</v>
      </c>
      <c r="E183" s="10" t="s">
        <v>8</v>
      </c>
      <c r="F183" s="10" t="s">
        <v>8</v>
      </c>
      <c r="G183" s="10" t="s">
        <v>8</v>
      </c>
      <c r="H183" s="10" t="s">
        <v>8</v>
      </c>
    </row>
    <row r="184" spans="1:8" ht="18" customHeight="1" x14ac:dyDescent="0.25">
      <c r="A184" s="9" t="s">
        <v>26</v>
      </c>
      <c r="B184" s="12">
        <v>1911051</v>
      </c>
      <c r="C184" s="11" t="s">
        <v>256</v>
      </c>
      <c r="D184" s="10" t="s">
        <v>7</v>
      </c>
      <c r="E184" s="10" t="s">
        <v>10</v>
      </c>
      <c r="F184" s="10" t="s">
        <v>5</v>
      </c>
      <c r="G184" s="10" t="s">
        <v>3</v>
      </c>
      <c r="H184" s="10" t="s">
        <v>5</v>
      </c>
    </row>
    <row r="185" spans="1:8" ht="18" customHeight="1" x14ac:dyDescent="0.25">
      <c r="A185" s="9" t="s">
        <v>26</v>
      </c>
      <c r="B185" s="12">
        <v>1911052</v>
      </c>
      <c r="C185" s="11" t="s">
        <v>88</v>
      </c>
      <c r="D185" s="10" t="s">
        <v>10</v>
      </c>
      <c r="E185" s="10" t="s">
        <v>8</v>
      </c>
      <c r="F185" s="10" t="s">
        <v>8</v>
      </c>
      <c r="G185" s="10" t="s">
        <v>10</v>
      </c>
      <c r="H185" s="10" t="s">
        <v>8</v>
      </c>
    </row>
    <row r="186" spans="1:8" ht="18" customHeight="1" x14ac:dyDescent="0.25">
      <c r="A186" s="9" t="s">
        <v>26</v>
      </c>
      <c r="B186" s="12">
        <v>1911053</v>
      </c>
      <c r="C186" s="11" t="s">
        <v>170</v>
      </c>
      <c r="D186" s="10" t="s">
        <v>10</v>
      </c>
      <c r="E186" s="10" t="s">
        <v>7</v>
      </c>
      <c r="F186" s="10" t="s">
        <v>8</v>
      </c>
      <c r="G186" s="10" t="s">
        <v>5</v>
      </c>
      <c r="H186" s="10" t="s">
        <v>5</v>
      </c>
    </row>
    <row r="187" spans="1:8" ht="18" customHeight="1" x14ac:dyDescent="0.25">
      <c r="A187" s="9" t="s">
        <v>26</v>
      </c>
      <c r="B187" s="12">
        <v>1911054</v>
      </c>
      <c r="C187" s="11" t="s">
        <v>257</v>
      </c>
      <c r="D187" s="10" t="s">
        <v>8</v>
      </c>
      <c r="E187" s="10" t="s">
        <v>7</v>
      </c>
      <c r="F187" s="10" t="s">
        <v>2</v>
      </c>
      <c r="G187" s="10" t="s">
        <v>7</v>
      </c>
      <c r="H187" s="10" t="s">
        <v>7</v>
      </c>
    </row>
    <row r="188" spans="1:8" ht="18" customHeight="1" x14ac:dyDescent="0.25">
      <c r="A188" s="9" t="s">
        <v>26</v>
      </c>
      <c r="B188" s="12">
        <v>1911055</v>
      </c>
      <c r="C188" s="11" t="s">
        <v>44</v>
      </c>
      <c r="D188" s="10" t="s">
        <v>8</v>
      </c>
      <c r="E188" s="10" t="s">
        <v>8</v>
      </c>
      <c r="F188" s="10" t="s">
        <v>7</v>
      </c>
      <c r="G188" s="10" t="s">
        <v>6</v>
      </c>
      <c r="H188" s="10" t="s">
        <v>8</v>
      </c>
    </row>
    <row r="189" spans="1:8" ht="18" customHeight="1" x14ac:dyDescent="0.25">
      <c r="A189" s="9" t="s">
        <v>26</v>
      </c>
      <c r="B189" s="12">
        <v>1911056</v>
      </c>
      <c r="C189" s="11" t="s">
        <v>124</v>
      </c>
      <c r="D189" s="10" t="s">
        <v>10</v>
      </c>
      <c r="E189" s="10" t="s">
        <v>10</v>
      </c>
      <c r="F189" s="10" t="s">
        <v>10</v>
      </c>
      <c r="G189" s="10" t="s">
        <v>7</v>
      </c>
      <c r="H189" s="10" t="s">
        <v>4</v>
      </c>
    </row>
    <row r="190" spans="1:8" ht="18" customHeight="1" x14ac:dyDescent="0.25">
      <c r="A190" s="9" t="s">
        <v>26</v>
      </c>
      <c r="B190" s="12">
        <v>1911057</v>
      </c>
      <c r="C190" s="11" t="s">
        <v>258</v>
      </c>
      <c r="D190" s="10" t="s">
        <v>2</v>
      </c>
      <c r="E190" s="10" t="s">
        <v>4</v>
      </c>
      <c r="F190" s="10" t="s">
        <v>5</v>
      </c>
      <c r="G190" s="10" t="s">
        <v>11</v>
      </c>
      <c r="H190" s="10" t="s">
        <v>4</v>
      </c>
    </row>
    <row r="191" spans="1:8" ht="18" customHeight="1" x14ac:dyDescent="0.25">
      <c r="A191" s="9" t="s">
        <v>26</v>
      </c>
      <c r="B191" s="12">
        <v>1911058</v>
      </c>
      <c r="C191" s="11" t="s">
        <v>238</v>
      </c>
      <c r="D191" s="10" t="s">
        <v>10</v>
      </c>
      <c r="E191" s="10" t="s">
        <v>8</v>
      </c>
      <c r="F191" s="10" t="s">
        <v>8</v>
      </c>
      <c r="G191" s="10" t="s">
        <v>6</v>
      </c>
      <c r="H191" s="10" t="s">
        <v>8</v>
      </c>
    </row>
    <row r="192" spans="1:8" ht="18" customHeight="1" x14ac:dyDescent="0.25">
      <c r="A192" s="9" t="s">
        <v>26</v>
      </c>
      <c r="B192" s="12">
        <v>1911059</v>
      </c>
      <c r="C192" s="11" t="s">
        <v>53</v>
      </c>
      <c r="D192" s="10" t="s">
        <v>8</v>
      </c>
      <c r="E192" s="10" t="s">
        <v>6</v>
      </c>
      <c r="F192" s="10" t="s">
        <v>7</v>
      </c>
      <c r="G192" s="10" t="s">
        <v>4</v>
      </c>
      <c r="H192" s="10" t="s">
        <v>4</v>
      </c>
    </row>
    <row r="193" spans="1:8" ht="18" customHeight="1" x14ac:dyDescent="0.25">
      <c r="A193" s="9" t="s">
        <v>26</v>
      </c>
      <c r="B193" s="12">
        <v>1911060</v>
      </c>
      <c r="C193" s="11" t="s">
        <v>250</v>
      </c>
      <c r="D193" s="10" t="s">
        <v>2</v>
      </c>
      <c r="E193" s="10" t="s">
        <v>1</v>
      </c>
      <c r="F193" s="10" t="s">
        <v>1</v>
      </c>
      <c r="G193" s="10" t="s">
        <v>6</v>
      </c>
      <c r="H193" s="10" t="s">
        <v>3</v>
      </c>
    </row>
    <row r="194" spans="1:8" ht="18" customHeight="1" x14ac:dyDescent="0.25">
      <c r="A194" s="9" t="s">
        <v>26</v>
      </c>
      <c r="B194" s="12">
        <v>1911061</v>
      </c>
      <c r="C194" s="11" t="s">
        <v>79</v>
      </c>
      <c r="D194" s="10" t="s">
        <v>6</v>
      </c>
      <c r="E194" s="10" t="s">
        <v>8</v>
      </c>
      <c r="F194" s="10" t="s">
        <v>8</v>
      </c>
      <c r="G194" s="10" t="s">
        <v>7</v>
      </c>
      <c r="H194" s="10" t="s">
        <v>8</v>
      </c>
    </row>
    <row r="195" spans="1:8" ht="18" customHeight="1" x14ac:dyDescent="0.25">
      <c r="A195" s="9" t="s">
        <v>26</v>
      </c>
      <c r="B195" s="12">
        <v>1911062</v>
      </c>
      <c r="C195" s="11" t="s">
        <v>259</v>
      </c>
      <c r="D195" s="10" t="s">
        <v>3</v>
      </c>
      <c r="E195" s="10" t="s">
        <v>2</v>
      </c>
      <c r="F195" s="10" t="s">
        <v>9</v>
      </c>
      <c r="G195" s="10" t="s">
        <v>6</v>
      </c>
      <c r="H195" s="10" t="s">
        <v>1</v>
      </c>
    </row>
    <row r="196" spans="1:8" ht="18" customHeight="1" x14ac:dyDescent="0.25">
      <c r="A196" s="9" t="s">
        <v>26</v>
      </c>
      <c r="B196" s="12">
        <v>1911063</v>
      </c>
      <c r="C196" s="11" t="s">
        <v>260</v>
      </c>
      <c r="D196" s="10" t="s">
        <v>10</v>
      </c>
      <c r="E196" s="10" t="s">
        <v>7</v>
      </c>
      <c r="F196" s="10" t="s">
        <v>4</v>
      </c>
      <c r="G196" s="10" t="s">
        <v>5</v>
      </c>
      <c r="H196" s="10" t="s">
        <v>10</v>
      </c>
    </row>
    <row r="197" spans="1:8" ht="18" customHeight="1" x14ac:dyDescent="0.25">
      <c r="A197" s="9" t="s">
        <v>26</v>
      </c>
      <c r="B197" s="12">
        <v>1911064</v>
      </c>
      <c r="C197" s="11" t="s">
        <v>261</v>
      </c>
      <c r="D197" s="10" t="s">
        <v>10</v>
      </c>
      <c r="E197" s="10" t="s">
        <v>8</v>
      </c>
      <c r="F197" s="10" t="s">
        <v>4</v>
      </c>
      <c r="G197" s="10" t="s">
        <v>7</v>
      </c>
      <c r="H197" s="10" t="s">
        <v>4</v>
      </c>
    </row>
    <row r="198" spans="1:8" ht="18" customHeight="1" x14ac:dyDescent="0.25">
      <c r="A198" s="9" t="s">
        <v>26</v>
      </c>
      <c r="B198" s="12">
        <v>1911065</v>
      </c>
      <c r="C198" s="11" t="s">
        <v>39</v>
      </c>
      <c r="D198" s="10" t="s">
        <v>10</v>
      </c>
      <c r="E198" s="10" t="s">
        <v>8</v>
      </c>
      <c r="F198" s="10" t="s">
        <v>5</v>
      </c>
      <c r="G198" s="10" t="s">
        <v>8</v>
      </c>
      <c r="H198" s="10" t="s">
        <v>5</v>
      </c>
    </row>
    <row r="199" spans="1:8" ht="18" customHeight="1" x14ac:dyDescent="0.25">
      <c r="A199" s="9" t="s">
        <v>26</v>
      </c>
      <c r="B199" s="12">
        <v>1911066</v>
      </c>
      <c r="C199" s="11" t="s">
        <v>262</v>
      </c>
      <c r="D199" s="10" t="s">
        <v>10</v>
      </c>
      <c r="E199" s="10" t="s">
        <v>8</v>
      </c>
      <c r="F199" s="10" t="s">
        <v>8</v>
      </c>
      <c r="G199" s="10" t="s">
        <v>10</v>
      </c>
      <c r="H199" s="10" t="s">
        <v>8</v>
      </c>
    </row>
    <row r="200" spans="1:8" ht="18" customHeight="1" x14ac:dyDescent="0.25">
      <c r="A200" s="9" t="s">
        <v>26</v>
      </c>
      <c r="B200" s="12">
        <v>1911067</v>
      </c>
      <c r="C200" s="11" t="s">
        <v>78</v>
      </c>
      <c r="D200" s="10" t="s">
        <v>5</v>
      </c>
      <c r="E200" s="10" t="s">
        <v>7</v>
      </c>
      <c r="F200" s="10" t="s">
        <v>7</v>
      </c>
      <c r="G200" s="10" t="s">
        <v>8</v>
      </c>
      <c r="H200" s="10" t="s">
        <v>8</v>
      </c>
    </row>
    <row r="201" spans="1:8" ht="18" customHeight="1" x14ac:dyDescent="0.25">
      <c r="A201" s="9" t="s">
        <v>26</v>
      </c>
      <c r="B201" s="12">
        <v>1911068</v>
      </c>
      <c r="C201" s="11" t="s">
        <v>263</v>
      </c>
      <c r="D201" s="10" t="s">
        <v>1</v>
      </c>
      <c r="E201" s="10" t="s">
        <v>3</v>
      </c>
      <c r="F201" s="10" t="s">
        <v>11</v>
      </c>
      <c r="G201" s="10" t="s">
        <v>11</v>
      </c>
      <c r="H201" s="10" t="s">
        <v>3</v>
      </c>
    </row>
    <row r="202" spans="1:8" ht="18" customHeight="1" x14ac:dyDescent="0.25">
      <c r="A202" s="9" t="s">
        <v>26</v>
      </c>
      <c r="B202" s="12">
        <v>1911069</v>
      </c>
      <c r="C202" s="11" t="s">
        <v>124</v>
      </c>
      <c r="D202" s="10" t="s">
        <v>10</v>
      </c>
      <c r="E202" s="10" t="s">
        <v>8</v>
      </c>
      <c r="F202" s="10" t="s">
        <v>7</v>
      </c>
      <c r="G202" s="10" t="s">
        <v>8</v>
      </c>
      <c r="H202" s="10" t="s">
        <v>8</v>
      </c>
    </row>
    <row r="203" spans="1:8" ht="18" customHeight="1" x14ac:dyDescent="0.25">
      <c r="A203" s="9" t="s">
        <v>25</v>
      </c>
      <c r="B203" s="12">
        <v>1372002</v>
      </c>
      <c r="C203" s="11" t="s">
        <v>104</v>
      </c>
      <c r="D203" s="10" t="s">
        <v>9</v>
      </c>
      <c r="E203" s="10" t="s">
        <v>5</v>
      </c>
      <c r="F203" s="10" t="s">
        <v>2</v>
      </c>
      <c r="G203" s="10" t="s">
        <v>4</v>
      </c>
      <c r="H203" s="10" t="s">
        <v>6</v>
      </c>
    </row>
    <row r="204" spans="1:8" ht="18" customHeight="1" x14ac:dyDescent="0.25">
      <c r="A204" s="9" t="s">
        <v>25</v>
      </c>
      <c r="B204" s="12">
        <v>1372003</v>
      </c>
      <c r="C204" s="11" t="s">
        <v>123</v>
      </c>
      <c r="D204" s="10" t="s">
        <v>4</v>
      </c>
      <c r="E204" s="10" t="s">
        <v>3</v>
      </c>
      <c r="F204" s="10" t="s">
        <v>5</v>
      </c>
      <c r="G204" s="10" t="s">
        <v>6</v>
      </c>
      <c r="H204" s="10" t="s">
        <v>6</v>
      </c>
    </row>
    <row r="205" spans="1:8" ht="18" customHeight="1" x14ac:dyDescent="0.25">
      <c r="A205" s="9" t="s">
        <v>25</v>
      </c>
      <c r="B205" s="12">
        <v>1372004</v>
      </c>
      <c r="C205" s="11" t="s">
        <v>78</v>
      </c>
      <c r="D205" s="10" t="s">
        <v>2</v>
      </c>
      <c r="E205" s="10" t="s">
        <v>1</v>
      </c>
      <c r="F205" s="10" t="s">
        <v>5</v>
      </c>
      <c r="G205" s="10" t="s">
        <v>7</v>
      </c>
      <c r="H205" s="10" t="s">
        <v>5</v>
      </c>
    </row>
    <row r="206" spans="1:8" ht="18" customHeight="1" x14ac:dyDescent="0.25">
      <c r="A206" s="9" t="s">
        <v>25</v>
      </c>
      <c r="B206" s="12">
        <v>1372007</v>
      </c>
      <c r="C206" s="11" t="s">
        <v>153</v>
      </c>
      <c r="D206" s="10" t="s">
        <v>11</v>
      </c>
      <c r="E206" s="10" t="s">
        <v>1</v>
      </c>
      <c r="F206" s="10" t="s">
        <v>2</v>
      </c>
      <c r="G206" s="10" t="s">
        <v>4</v>
      </c>
      <c r="H206" s="10" t="s">
        <v>4</v>
      </c>
    </row>
    <row r="207" spans="1:8" ht="18" customHeight="1" x14ac:dyDescent="0.25">
      <c r="A207" s="9" t="s">
        <v>25</v>
      </c>
      <c r="B207" s="12">
        <v>1372008</v>
      </c>
      <c r="C207" s="11" t="s">
        <v>72</v>
      </c>
      <c r="D207" s="10" t="s">
        <v>7</v>
      </c>
      <c r="E207" s="10" t="s">
        <v>8</v>
      </c>
      <c r="F207" s="10" t="s">
        <v>6</v>
      </c>
      <c r="G207" s="10" t="s">
        <v>6</v>
      </c>
      <c r="H207" s="10" t="s">
        <v>7</v>
      </c>
    </row>
    <row r="208" spans="1:8" ht="18" customHeight="1" x14ac:dyDescent="0.25">
      <c r="A208" s="9" t="s">
        <v>25</v>
      </c>
      <c r="B208" s="12">
        <v>1372009</v>
      </c>
      <c r="C208" s="11" t="s">
        <v>154</v>
      </c>
      <c r="D208" s="10" t="s">
        <v>6</v>
      </c>
      <c r="E208" s="10" t="s">
        <v>5</v>
      </c>
      <c r="F208" s="10" t="s">
        <v>6</v>
      </c>
      <c r="G208" s="10" t="s">
        <v>8</v>
      </c>
      <c r="H208" s="10" t="s">
        <v>8</v>
      </c>
    </row>
    <row r="209" spans="1:8" ht="18" customHeight="1" x14ac:dyDescent="0.25">
      <c r="A209" s="9" t="s">
        <v>25</v>
      </c>
      <c r="B209" s="12">
        <v>1372010</v>
      </c>
      <c r="C209" s="11" t="s">
        <v>142</v>
      </c>
      <c r="D209" s="10" t="s">
        <v>1</v>
      </c>
      <c r="E209" s="10" t="s">
        <v>3</v>
      </c>
      <c r="F209" s="10" t="s">
        <v>2</v>
      </c>
      <c r="G209" s="10" t="s">
        <v>4</v>
      </c>
      <c r="H209" s="10" t="s">
        <v>5</v>
      </c>
    </row>
    <row r="210" spans="1:8" ht="18" customHeight="1" x14ac:dyDescent="0.25">
      <c r="A210" s="9" t="s">
        <v>25</v>
      </c>
      <c r="B210" s="12">
        <v>1372011</v>
      </c>
      <c r="C210" s="11" t="s">
        <v>155</v>
      </c>
      <c r="D210" s="10" t="s">
        <v>6</v>
      </c>
      <c r="E210" s="10" t="s">
        <v>5</v>
      </c>
      <c r="F210" s="10" t="s">
        <v>4</v>
      </c>
      <c r="G210" s="10" t="s">
        <v>6</v>
      </c>
      <c r="H210" s="10" t="s">
        <v>5</v>
      </c>
    </row>
    <row r="211" spans="1:8" ht="18" customHeight="1" x14ac:dyDescent="0.25">
      <c r="A211" s="9" t="s">
        <v>25</v>
      </c>
      <c r="B211" s="12">
        <v>1372012</v>
      </c>
      <c r="C211" s="11" t="s">
        <v>156</v>
      </c>
      <c r="D211" s="10" t="s">
        <v>5</v>
      </c>
      <c r="E211" s="10" t="s">
        <v>2</v>
      </c>
      <c r="F211" s="10" t="s">
        <v>2</v>
      </c>
      <c r="G211" s="10" t="s">
        <v>5</v>
      </c>
      <c r="H211" s="10" t="s">
        <v>3</v>
      </c>
    </row>
    <row r="212" spans="1:8" ht="18" customHeight="1" x14ac:dyDescent="0.25">
      <c r="A212" s="9" t="s">
        <v>25</v>
      </c>
      <c r="B212" s="12">
        <v>1372014</v>
      </c>
      <c r="C212" s="11" t="s">
        <v>158</v>
      </c>
      <c r="D212" s="10" t="s">
        <v>3</v>
      </c>
      <c r="E212" s="10" t="s">
        <v>6</v>
      </c>
      <c r="F212" s="10" t="s">
        <v>5</v>
      </c>
      <c r="G212" s="10" t="s">
        <v>4</v>
      </c>
      <c r="H212" s="10" t="s">
        <v>5</v>
      </c>
    </row>
    <row r="213" spans="1:8" ht="18" customHeight="1" x14ac:dyDescent="0.25">
      <c r="A213" s="9" t="s">
        <v>25</v>
      </c>
      <c r="B213" s="12">
        <v>1372015</v>
      </c>
      <c r="C213" s="11" t="s">
        <v>44</v>
      </c>
      <c r="D213" s="10" t="s">
        <v>6</v>
      </c>
      <c r="E213" s="10" t="s">
        <v>2</v>
      </c>
      <c r="F213" s="10" t="s">
        <v>4</v>
      </c>
      <c r="G213" s="10" t="s">
        <v>6</v>
      </c>
      <c r="H213" s="10" t="s">
        <v>3</v>
      </c>
    </row>
    <row r="214" spans="1:8" ht="18" customHeight="1" x14ac:dyDescent="0.25">
      <c r="A214" s="9" t="s">
        <v>25</v>
      </c>
      <c r="B214" s="12">
        <v>1372016</v>
      </c>
      <c r="C214" s="11" t="s">
        <v>68</v>
      </c>
      <c r="D214" s="10" t="s">
        <v>5</v>
      </c>
      <c r="E214" s="10" t="s">
        <v>5</v>
      </c>
      <c r="F214" s="10" t="s">
        <v>2</v>
      </c>
      <c r="G214" s="10" t="s">
        <v>7</v>
      </c>
      <c r="H214" s="10" t="s">
        <v>7</v>
      </c>
    </row>
    <row r="215" spans="1:8" ht="18" customHeight="1" x14ac:dyDescent="0.25">
      <c r="A215" s="9" t="s">
        <v>25</v>
      </c>
      <c r="B215" s="12">
        <v>1372017</v>
      </c>
      <c r="C215" s="11" t="s">
        <v>66</v>
      </c>
      <c r="D215" s="10" t="s">
        <v>6</v>
      </c>
      <c r="E215" s="10" t="s">
        <v>10</v>
      </c>
      <c r="F215" s="10" t="s">
        <v>10</v>
      </c>
      <c r="G215" s="10" t="s">
        <v>10</v>
      </c>
      <c r="H215" s="10" t="s">
        <v>10</v>
      </c>
    </row>
    <row r="216" spans="1:8" ht="18" customHeight="1" x14ac:dyDescent="0.25">
      <c r="A216" s="9" t="s">
        <v>25</v>
      </c>
      <c r="B216" s="12">
        <v>1372018</v>
      </c>
      <c r="C216" s="11" t="s">
        <v>62</v>
      </c>
      <c r="D216" s="10" t="s">
        <v>11</v>
      </c>
      <c r="E216" s="10" t="s">
        <v>2</v>
      </c>
      <c r="F216" s="10" t="s">
        <v>4</v>
      </c>
      <c r="G216" s="10" t="s">
        <v>11</v>
      </c>
      <c r="H216" s="10" t="s">
        <v>9</v>
      </c>
    </row>
    <row r="217" spans="1:8" ht="18" customHeight="1" x14ac:dyDescent="0.25">
      <c r="A217" s="9" t="s">
        <v>25</v>
      </c>
      <c r="B217" s="12">
        <v>1372019</v>
      </c>
      <c r="C217" s="11" t="s">
        <v>145</v>
      </c>
      <c r="D217" s="10" t="s">
        <v>7</v>
      </c>
      <c r="E217" s="10" t="s">
        <v>10</v>
      </c>
      <c r="F217" s="10" t="s">
        <v>8</v>
      </c>
      <c r="G217" s="10" t="s">
        <v>8</v>
      </c>
      <c r="H217" s="10" t="s">
        <v>8</v>
      </c>
    </row>
    <row r="218" spans="1:8" ht="18" customHeight="1" x14ac:dyDescent="0.25">
      <c r="A218" s="9" t="s">
        <v>25</v>
      </c>
      <c r="B218" s="12">
        <v>1372020</v>
      </c>
      <c r="C218" s="11" t="s">
        <v>159</v>
      </c>
      <c r="D218" s="10" t="s">
        <v>6</v>
      </c>
      <c r="E218" s="10" t="s">
        <v>10</v>
      </c>
      <c r="F218" s="10" t="s">
        <v>7</v>
      </c>
      <c r="G218" s="10" t="s">
        <v>7</v>
      </c>
      <c r="H218" s="10" t="s">
        <v>10</v>
      </c>
    </row>
    <row r="219" spans="1:8" ht="18" customHeight="1" x14ac:dyDescent="0.25">
      <c r="A219" s="9" t="s">
        <v>25</v>
      </c>
      <c r="B219" s="12">
        <v>1372021</v>
      </c>
      <c r="C219" s="11" t="s">
        <v>160</v>
      </c>
      <c r="D219" s="10" t="s">
        <v>8</v>
      </c>
      <c r="E219" s="10" t="s">
        <v>7</v>
      </c>
      <c r="F219" s="10" t="s">
        <v>6</v>
      </c>
      <c r="G219" s="10" t="s">
        <v>6</v>
      </c>
      <c r="H219" s="10" t="s">
        <v>6</v>
      </c>
    </row>
    <row r="220" spans="1:8" ht="18" customHeight="1" x14ac:dyDescent="0.25">
      <c r="A220" s="9" t="s">
        <v>25</v>
      </c>
      <c r="B220" s="12">
        <v>1372023</v>
      </c>
      <c r="C220" s="11" t="s">
        <v>161</v>
      </c>
      <c r="D220" s="10" t="s">
        <v>10</v>
      </c>
      <c r="E220" s="10" t="s">
        <v>10</v>
      </c>
      <c r="F220" s="10" t="s">
        <v>10</v>
      </c>
      <c r="G220" s="10" t="s">
        <v>8</v>
      </c>
      <c r="H220" s="10" t="s">
        <v>10</v>
      </c>
    </row>
    <row r="221" spans="1:8" ht="18" customHeight="1" x14ac:dyDescent="0.25">
      <c r="A221" s="9" t="s">
        <v>25</v>
      </c>
      <c r="B221" s="12">
        <v>1372025</v>
      </c>
      <c r="C221" s="11" t="s">
        <v>120</v>
      </c>
      <c r="D221" s="10" t="s">
        <v>7</v>
      </c>
      <c r="E221" s="10" t="s">
        <v>6</v>
      </c>
      <c r="F221" s="10" t="s">
        <v>4</v>
      </c>
      <c r="G221" s="10" t="s">
        <v>3</v>
      </c>
      <c r="H221" s="10" t="s">
        <v>5</v>
      </c>
    </row>
    <row r="222" spans="1:8" ht="18" customHeight="1" x14ac:dyDescent="0.25">
      <c r="A222" s="9" t="s">
        <v>25</v>
      </c>
      <c r="B222" s="12">
        <v>1372027</v>
      </c>
      <c r="C222" s="11" t="s">
        <v>163</v>
      </c>
      <c r="D222" s="10" t="s">
        <v>10</v>
      </c>
      <c r="E222" s="10" t="s">
        <v>6</v>
      </c>
      <c r="F222" s="10" t="s">
        <v>8</v>
      </c>
      <c r="G222" s="10" t="s">
        <v>3</v>
      </c>
      <c r="H222" s="10" t="s">
        <v>8</v>
      </c>
    </row>
    <row r="223" spans="1:8" ht="18" customHeight="1" x14ac:dyDescent="0.25">
      <c r="A223" s="9" t="s">
        <v>25</v>
      </c>
      <c r="B223" s="12">
        <v>1372030</v>
      </c>
      <c r="C223" s="11" t="s">
        <v>165</v>
      </c>
      <c r="D223" s="10" t="s">
        <v>7</v>
      </c>
      <c r="E223" s="10" t="s">
        <v>2</v>
      </c>
      <c r="F223" s="10" t="s">
        <v>5</v>
      </c>
      <c r="G223" s="10" t="s">
        <v>6</v>
      </c>
      <c r="H223" s="10" t="s">
        <v>7</v>
      </c>
    </row>
    <row r="224" spans="1:8" ht="18" customHeight="1" x14ac:dyDescent="0.25">
      <c r="A224" s="9" t="s">
        <v>25</v>
      </c>
      <c r="B224" s="12">
        <v>1372031</v>
      </c>
      <c r="C224" s="11" t="s">
        <v>166</v>
      </c>
      <c r="D224" s="10" t="s">
        <v>10</v>
      </c>
      <c r="E224" s="10" t="s">
        <v>3</v>
      </c>
      <c r="F224" s="10" t="s">
        <v>2</v>
      </c>
      <c r="G224" s="10" t="s">
        <v>2</v>
      </c>
      <c r="H224" s="10" t="s">
        <v>4</v>
      </c>
    </row>
    <row r="225" spans="1:8" ht="18" customHeight="1" x14ac:dyDescent="0.25">
      <c r="A225" s="9" t="s">
        <v>25</v>
      </c>
      <c r="B225" s="12">
        <v>1372032</v>
      </c>
      <c r="C225" s="11" t="s">
        <v>165</v>
      </c>
      <c r="D225" s="10" t="s">
        <v>10</v>
      </c>
      <c r="E225" s="10" t="s">
        <v>10</v>
      </c>
      <c r="F225" s="10" t="s">
        <v>10</v>
      </c>
      <c r="G225" s="10" t="s">
        <v>10</v>
      </c>
      <c r="H225" s="10" t="s">
        <v>10</v>
      </c>
    </row>
    <row r="226" spans="1:8" ht="18" customHeight="1" x14ac:dyDescent="0.25">
      <c r="A226" s="9" t="s">
        <v>25</v>
      </c>
      <c r="B226" s="12">
        <v>1372035</v>
      </c>
      <c r="C226" s="11" t="s">
        <v>36</v>
      </c>
      <c r="D226" s="10" t="s">
        <v>7</v>
      </c>
      <c r="E226" s="10" t="s">
        <v>6</v>
      </c>
      <c r="F226" s="10" t="s">
        <v>8</v>
      </c>
      <c r="G226" s="10" t="s">
        <v>7</v>
      </c>
      <c r="H226" s="10" t="s">
        <v>6</v>
      </c>
    </row>
    <row r="227" spans="1:8" ht="18" customHeight="1" x14ac:dyDescent="0.25">
      <c r="A227" s="9" t="s">
        <v>25</v>
      </c>
      <c r="B227" s="12">
        <v>1372037</v>
      </c>
      <c r="C227" s="11" t="s">
        <v>62</v>
      </c>
      <c r="D227" s="10" t="s">
        <v>10</v>
      </c>
      <c r="E227" s="10" t="s">
        <v>10</v>
      </c>
      <c r="F227" s="10" t="s">
        <v>10</v>
      </c>
      <c r="G227" s="10" t="s">
        <v>8</v>
      </c>
      <c r="H227" s="10" t="s">
        <v>8</v>
      </c>
    </row>
    <row r="228" spans="1:8" ht="18" customHeight="1" x14ac:dyDescent="0.25">
      <c r="A228" s="9" t="s">
        <v>25</v>
      </c>
      <c r="B228" s="12">
        <v>1372039</v>
      </c>
      <c r="C228" s="11" t="s">
        <v>171</v>
      </c>
      <c r="D228" s="10" t="s">
        <v>10</v>
      </c>
      <c r="E228" s="10" t="s">
        <v>8</v>
      </c>
      <c r="F228" s="10" t="s">
        <v>8</v>
      </c>
      <c r="G228" s="10" t="s">
        <v>6</v>
      </c>
      <c r="H228" s="10" t="s">
        <v>6</v>
      </c>
    </row>
    <row r="229" spans="1:8" ht="18" customHeight="1" x14ac:dyDescent="0.25">
      <c r="A229" s="9" t="s">
        <v>25</v>
      </c>
      <c r="B229" s="12">
        <v>1372040</v>
      </c>
      <c r="C229" s="11" t="s">
        <v>172</v>
      </c>
      <c r="D229" s="10" t="s">
        <v>3</v>
      </c>
      <c r="E229" s="10" t="s">
        <v>11</v>
      </c>
      <c r="F229" s="10" t="s">
        <v>5</v>
      </c>
      <c r="G229" s="10" t="s">
        <v>5</v>
      </c>
      <c r="H229" s="10" t="s">
        <v>8</v>
      </c>
    </row>
    <row r="230" spans="1:8" ht="18" customHeight="1" x14ac:dyDescent="0.25">
      <c r="A230" s="9" t="s">
        <v>25</v>
      </c>
      <c r="B230" s="12">
        <v>1372042</v>
      </c>
      <c r="C230" s="11" t="s">
        <v>174</v>
      </c>
      <c r="D230" s="10" t="s">
        <v>10</v>
      </c>
      <c r="E230" s="10" t="s">
        <v>10</v>
      </c>
      <c r="F230" s="10" t="s">
        <v>8</v>
      </c>
      <c r="G230" s="10" t="s">
        <v>8</v>
      </c>
      <c r="H230" s="10" t="s">
        <v>10</v>
      </c>
    </row>
    <row r="231" spans="1:8" ht="18" customHeight="1" x14ac:dyDescent="0.25">
      <c r="A231" s="9" t="s">
        <v>25</v>
      </c>
      <c r="B231" s="12">
        <v>1372044</v>
      </c>
      <c r="C231" s="11" t="s">
        <v>176</v>
      </c>
      <c r="D231" s="10" t="s">
        <v>5</v>
      </c>
      <c r="E231" s="10" t="s">
        <v>6</v>
      </c>
      <c r="F231" s="10" t="s">
        <v>6</v>
      </c>
      <c r="G231" s="10" t="s">
        <v>7</v>
      </c>
      <c r="H231" s="10" t="s">
        <v>8</v>
      </c>
    </row>
    <row r="232" spans="1:8" ht="18" customHeight="1" x14ac:dyDescent="0.25">
      <c r="A232" s="9" t="s">
        <v>25</v>
      </c>
      <c r="B232" s="12">
        <v>1372045</v>
      </c>
      <c r="C232" s="11" t="s">
        <v>177</v>
      </c>
      <c r="D232" s="10" t="s">
        <v>3</v>
      </c>
      <c r="E232" s="10" t="s">
        <v>3</v>
      </c>
      <c r="F232" s="10" t="s">
        <v>4</v>
      </c>
      <c r="G232" s="10" t="s">
        <v>4</v>
      </c>
      <c r="H232" s="10" t="s">
        <v>2</v>
      </c>
    </row>
    <row r="233" spans="1:8" ht="18" customHeight="1" x14ac:dyDescent="0.25">
      <c r="A233" s="9" t="s">
        <v>25</v>
      </c>
      <c r="B233" s="12">
        <v>1372046</v>
      </c>
      <c r="C233" s="11" t="s">
        <v>161</v>
      </c>
      <c r="D233" s="10" t="s">
        <v>7</v>
      </c>
      <c r="E233" s="10" t="s">
        <v>8</v>
      </c>
      <c r="F233" s="10" t="s">
        <v>7</v>
      </c>
      <c r="G233" s="10" t="s">
        <v>6</v>
      </c>
      <c r="H233" s="10" t="s">
        <v>7</v>
      </c>
    </row>
    <row r="234" spans="1:8" ht="18" customHeight="1" x14ac:dyDescent="0.25">
      <c r="A234" s="9" t="s">
        <v>25</v>
      </c>
      <c r="B234" s="12">
        <v>1372047</v>
      </c>
      <c r="C234" s="11" t="s">
        <v>178</v>
      </c>
      <c r="D234" s="10" t="s">
        <v>6</v>
      </c>
      <c r="E234" s="10" t="s">
        <v>8</v>
      </c>
      <c r="F234" s="10" t="s">
        <v>8</v>
      </c>
      <c r="G234" s="10" t="s">
        <v>8</v>
      </c>
      <c r="H234" s="10" t="s">
        <v>8</v>
      </c>
    </row>
    <row r="235" spans="1:8" ht="18" customHeight="1" x14ac:dyDescent="0.25">
      <c r="A235" s="9" t="s">
        <v>25</v>
      </c>
      <c r="B235" s="12">
        <v>1372048</v>
      </c>
      <c r="C235" s="11" t="s">
        <v>124</v>
      </c>
      <c r="D235" s="10" t="s">
        <v>10</v>
      </c>
      <c r="E235" s="10" t="s">
        <v>10</v>
      </c>
      <c r="F235" s="10" t="s">
        <v>8</v>
      </c>
      <c r="G235" s="10" t="s">
        <v>5</v>
      </c>
      <c r="H235" s="10" t="s">
        <v>8</v>
      </c>
    </row>
    <row r="236" spans="1:8" ht="18" customHeight="1" x14ac:dyDescent="0.25">
      <c r="A236" s="9" t="s">
        <v>25</v>
      </c>
      <c r="B236" s="12">
        <v>1372054</v>
      </c>
      <c r="C236" s="11" t="s">
        <v>183</v>
      </c>
      <c r="D236" s="10" t="s">
        <v>10</v>
      </c>
      <c r="E236" s="10" t="s">
        <v>8</v>
      </c>
      <c r="F236" s="10" t="s">
        <v>8</v>
      </c>
      <c r="G236" s="10" t="s">
        <v>8</v>
      </c>
      <c r="H236" s="10" t="s">
        <v>6</v>
      </c>
    </row>
    <row r="237" spans="1:8" ht="18" customHeight="1" x14ac:dyDescent="0.25">
      <c r="A237" s="9" t="s">
        <v>25</v>
      </c>
      <c r="B237" s="12">
        <v>1372055</v>
      </c>
      <c r="C237" s="11" t="s">
        <v>137</v>
      </c>
      <c r="D237" s="10" t="s">
        <v>10</v>
      </c>
      <c r="E237" s="10" t="s">
        <v>6</v>
      </c>
      <c r="F237" s="10" t="s">
        <v>6</v>
      </c>
      <c r="G237" s="10" t="s">
        <v>7</v>
      </c>
      <c r="H237" s="10" t="s">
        <v>8</v>
      </c>
    </row>
    <row r="238" spans="1:8" ht="18" customHeight="1" x14ac:dyDescent="0.25">
      <c r="A238" s="9" t="s">
        <v>25</v>
      </c>
      <c r="B238" s="12">
        <v>1372058</v>
      </c>
      <c r="C238" s="11" t="s">
        <v>184</v>
      </c>
      <c r="D238" s="10" t="s">
        <v>10</v>
      </c>
      <c r="E238" s="10" t="s">
        <v>10</v>
      </c>
      <c r="F238" s="10" t="s">
        <v>10</v>
      </c>
      <c r="G238" s="10" t="s">
        <v>10</v>
      </c>
      <c r="H238" s="10" t="s">
        <v>10</v>
      </c>
    </row>
    <row r="239" spans="1:8" ht="18" customHeight="1" x14ac:dyDescent="0.25">
      <c r="A239" s="9" t="s">
        <v>25</v>
      </c>
      <c r="B239" s="12">
        <v>1372059</v>
      </c>
      <c r="C239" s="11" t="s">
        <v>91</v>
      </c>
      <c r="D239" s="10" t="s">
        <v>10</v>
      </c>
      <c r="E239" s="10" t="s">
        <v>8</v>
      </c>
      <c r="F239" s="10" t="s">
        <v>8</v>
      </c>
      <c r="G239" s="10" t="s">
        <v>8</v>
      </c>
      <c r="H239" s="10" t="s">
        <v>8</v>
      </c>
    </row>
    <row r="240" spans="1:8" ht="18" customHeight="1" x14ac:dyDescent="0.25">
      <c r="A240" s="9" t="s">
        <v>25</v>
      </c>
      <c r="B240" s="12">
        <v>1372060</v>
      </c>
      <c r="C240" s="11" t="s">
        <v>185</v>
      </c>
      <c r="D240" s="10" t="s">
        <v>10</v>
      </c>
      <c r="E240" s="10" t="s">
        <v>10</v>
      </c>
      <c r="F240" s="10" t="s">
        <v>10</v>
      </c>
      <c r="G240" s="10" t="s">
        <v>10</v>
      </c>
      <c r="H240" s="10" t="s">
        <v>10</v>
      </c>
    </row>
    <row r="241" spans="1:8" ht="18" customHeight="1" x14ac:dyDescent="0.25">
      <c r="A241" s="9" t="s">
        <v>25</v>
      </c>
      <c r="B241" s="12">
        <v>1372063</v>
      </c>
      <c r="C241" s="11" t="s">
        <v>149</v>
      </c>
      <c r="D241" s="10" t="s">
        <v>4</v>
      </c>
      <c r="E241" s="10" t="s">
        <v>2</v>
      </c>
      <c r="F241" s="10" t="s">
        <v>4</v>
      </c>
      <c r="G241" s="10" t="s">
        <v>4</v>
      </c>
      <c r="H241" s="10" t="s">
        <v>8</v>
      </c>
    </row>
    <row r="242" spans="1:8" ht="18" customHeight="1" x14ac:dyDescent="0.25">
      <c r="A242" s="9" t="s">
        <v>25</v>
      </c>
      <c r="B242" s="12">
        <v>1372066</v>
      </c>
      <c r="C242" s="11" t="s">
        <v>188</v>
      </c>
      <c r="D242" s="10" t="s">
        <v>7</v>
      </c>
      <c r="E242" s="10" t="s">
        <v>3</v>
      </c>
      <c r="F242" s="10" t="s">
        <v>4</v>
      </c>
      <c r="G242" s="10" t="s">
        <v>3</v>
      </c>
      <c r="H242" s="10" t="s">
        <v>5</v>
      </c>
    </row>
    <row r="243" spans="1:8" ht="18" customHeight="1" x14ac:dyDescent="0.25">
      <c r="A243" s="9" t="s">
        <v>25</v>
      </c>
      <c r="B243" s="12">
        <v>1372068</v>
      </c>
      <c r="C243" s="11" t="s">
        <v>164</v>
      </c>
      <c r="D243" s="10" t="s">
        <v>10</v>
      </c>
      <c r="E243" s="10" t="s">
        <v>5</v>
      </c>
      <c r="F243" s="10" t="s">
        <v>8</v>
      </c>
      <c r="G243" s="10" t="s">
        <v>6</v>
      </c>
      <c r="H243" s="10" t="s">
        <v>7</v>
      </c>
    </row>
    <row r="244" spans="1:8" ht="18" customHeight="1" x14ac:dyDescent="0.25">
      <c r="A244" s="9" t="s">
        <v>25</v>
      </c>
      <c r="B244" s="12">
        <v>1372070</v>
      </c>
      <c r="C244" s="11" t="s">
        <v>191</v>
      </c>
      <c r="D244" s="10" t="s">
        <v>10</v>
      </c>
      <c r="E244" s="10" t="s">
        <v>6</v>
      </c>
      <c r="F244" s="10" t="s">
        <v>8</v>
      </c>
      <c r="G244" s="10" t="s">
        <v>8</v>
      </c>
      <c r="H244" s="10" t="s">
        <v>6</v>
      </c>
    </row>
    <row r="245" spans="1:8" ht="18" customHeight="1" x14ac:dyDescent="0.25">
      <c r="A245" s="9" t="s">
        <v>25</v>
      </c>
      <c r="B245" s="12">
        <v>1372071</v>
      </c>
      <c r="C245" s="11" t="s">
        <v>193</v>
      </c>
      <c r="D245" s="10" t="s">
        <v>4</v>
      </c>
      <c r="E245" s="10" t="s">
        <v>3</v>
      </c>
      <c r="F245" s="10" t="s">
        <v>7</v>
      </c>
      <c r="G245" s="10" t="s">
        <v>2</v>
      </c>
      <c r="H245" s="10" t="s">
        <v>5</v>
      </c>
    </row>
    <row r="246" spans="1:8" ht="18" customHeight="1" x14ac:dyDescent="0.25">
      <c r="A246" s="9" t="s">
        <v>25</v>
      </c>
      <c r="B246" s="12">
        <v>1372072</v>
      </c>
      <c r="C246" s="11" t="s">
        <v>194</v>
      </c>
      <c r="D246" s="10" t="s">
        <v>3</v>
      </c>
      <c r="E246" s="10" t="s">
        <v>3</v>
      </c>
      <c r="F246" s="10" t="s">
        <v>7</v>
      </c>
      <c r="G246" s="10" t="s">
        <v>4</v>
      </c>
      <c r="H246" s="10" t="s">
        <v>4</v>
      </c>
    </row>
    <row r="247" spans="1:8" ht="18" customHeight="1" x14ac:dyDescent="0.25">
      <c r="A247" s="9" t="s">
        <v>25</v>
      </c>
      <c r="B247" s="12">
        <v>1372076</v>
      </c>
      <c r="C247" s="11" t="s">
        <v>33</v>
      </c>
      <c r="D247" s="10" t="s">
        <v>1</v>
      </c>
      <c r="E247" s="10" t="s">
        <v>1</v>
      </c>
      <c r="F247" s="10" t="s">
        <v>4</v>
      </c>
      <c r="G247" s="10" t="s">
        <v>5</v>
      </c>
      <c r="H247" s="10" t="s">
        <v>5</v>
      </c>
    </row>
    <row r="248" spans="1:8" ht="18" customHeight="1" x14ac:dyDescent="0.25">
      <c r="A248" s="9" t="s">
        <v>25</v>
      </c>
      <c r="B248" s="12">
        <v>1372077</v>
      </c>
      <c r="C248" s="11" t="s">
        <v>32</v>
      </c>
      <c r="D248" s="10" t="s">
        <v>4</v>
      </c>
      <c r="E248" s="10" t="s">
        <v>3</v>
      </c>
      <c r="F248" s="10" t="s">
        <v>3</v>
      </c>
      <c r="G248" s="10" t="s">
        <v>4</v>
      </c>
      <c r="H248" s="10" t="s">
        <v>2</v>
      </c>
    </row>
    <row r="249" spans="1:8" ht="18" customHeight="1" x14ac:dyDescent="0.25">
      <c r="A249" s="9" t="s">
        <v>25</v>
      </c>
      <c r="B249" s="12">
        <v>1372078</v>
      </c>
      <c r="C249" s="11" t="s">
        <v>198</v>
      </c>
      <c r="D249" s="10" t="s">
        <v>10</v>
      </c>
      <c r="E249" s="10" t="s">
        <v>10</v>
      </c>
      <c r="F249" s="10" t="s">
        <v>8</v>
      </c>
      <c r="G249" s="10" t="s">
        <v>8</v>
      </c>
      <c r="H249" s="10" t="s">
        <v>10</v>
      </c>
    </row>
    <row r="250" spans="1:8" ht="18" customHeight="1" x14ac:dyDescent="0.25">
      <c r="A250" s="9" t="s">
        <v>25</v>
      </c>
      <c r="B250" s="12">
        <v>1372087</v>
      </c>
      <c r="C250" s="11" t="s">
        <v>203</v>
      </c>
      <c r="D250" s="10" t="s">
        <v>10</v>
      </c>
      <c r="E250" s="10" t="s">
        <v>10</v>
      </c>
      <c r="F250" s="10" t="s">
        <v>10</v>
      </c>
      <c r="G250" s="10" t="s">
        <v>10</v>
      </c>
      <c r="H250" s="10" t="s">
        <v>10</v>
      </c>
    </row>
    <row r="251" spans="1:8" ht="18" customHeight="1" x14ac:dyDescent="0.25">
      <c r="A251" s="9" t="s">
        <v>25</v>
      </c>
      <c r="B251" s="12">
        <v>1372092</v>
      </c>
      <c r="C251" s="11" t="s">
        <v>207</v>
      </c>
      <c r="D251" s="10" t="s">
        <v>6</v>
      </c>
      <c r="E251" s="10" t="s">
        <v>5</v>
      </c>
      <c r="F251" s="10" t="s">
        <v>7</v>
      </c>
      <c r="G251" s="10" t="s">
        <v>5</v>
      </c>
      <c r="H251" s="10" t="s">
        <v>7</v>
      </c>
    </row>
    <row r="252" spans="1:8" ht="18" customHeight="1" x14ac:dyDescent="0.25">
      <c r="A252" s="9" t="s">
        <v>25</v>
      </c>
      <c r="B252" s="12">
        <v>1372093</v>
      </c>
      <c r="C252" s="11" t="s">
        <v>44</v>
      </c>
      <c r="D252" s="10" t="s">
        <v>10</v>
      </c>
      <c r="E252" s="10" t="s">
        <v>10</v>
      </c>
      <c r="F252" s="10" t="s">
        <v>10</v>
      </c>
      <c r="G252" s="10" t="s">
        <v>7</v>
      </c>
      <c r="H252" s="10" t="s">
        <v>8</v>
      </c>
    </row>
    <row r="253" spans="1:8" ht="18" customHeight="1" x14ac:dyDescent="0.25">
      <c r="A253" s="9" t="s">
        <v>25</v>
      </c>
      <c r="B253" s="12">
        <v>1372094</v>
      </c>
      <c r="C253" s="11" t="s">
        <v>208</v>
      </c>
      <c r="D253" s="10" t="s">
        <v>10</v>
      </c>
      <c r="E253" s="10" t="s">
        <v>7</v>
      </c>
      <c r="F253" s="10" t="s">
        <v>6</v>
      </c>
      <c r="G253" s="10" t="s">
        <v>6</v>
      </c>
      <c r="H253" s="10" t="s">
        <v>10</v>
      </c>
    </row>
    <row r="254" spans="1:8" ht="18" customHeight="1" x14ac:dyDescent="0.25">
      <c r="A254" s="9" t="s">
        <v>25</v>
      </c>
      <c r="B254" s="12">
        <v>1372096</v>
      </c>
      <c r="C254" s="11" t="s">
        <v>210</v>
      </c>
      <c r="D254" s="10" t="s">
        <v>10</v>
      </c>
      <c r="E254" s="10" t="s">
        <v>6</v>
      </c>
      <c r="F254" s="10" t="s">
        <v>7</v>
      </c>
      <c r="G254" s="10" t="s">
        <v>3</v>
      </c>
      <c r="H254" s="10" t="s">
        <v>8</v>
      </c>
    </row>
    <row r="255" spans="1:8" ht="18" customHeight="1" x14ac:dyDescent="0.25">
      <c r="A255" s="9" t="s">
        <v>25</v>
      </c>
      <c r="B255" s="12">
        <v>1372097</v>
      </c>
      <c r="C255" s="11" t="s">
        <v>164</v>
      </c>
      <c r="D255" s="10" t="s">
        <v>11</v>
      </c>
      <c r="E255" s="10" t="s">
        <v>5</v>
      </c>
      <c r="F255" s="10" t="s">
        <v>8</v>
      </c>
      <c r="G255" s="10" t="s">
        <v>7</v>
      </c>
      <c r="H255" s="10" t="s">
        <v>5</v>
      </c>
    </row>
    <row r="256" spans="1:8" ht="18" customHeight="1" x14ac:dyDescent="0.25">
      <c r="A256" s="9" t="s">
        <v>25</v>
      </c>
      <c r="B256" s="12">
        <v>1372098</v>
      </c>
      <c r="C256" s="11" t="s">
        <v>211</v>
      </c>
      <c r="D256" s="10" t="s">
        <v>5</v>
      </c>
      <c r="E256" s="10" t="s">
        <v>3</v>
      </c>
      <c r="F256" s="10" t="s">
        <v>5</v>
      </c>
      <c r="G256" s="10" t="s">
        <v>8</v>
      </c>
      <c r="H256" s="10" t="s">
        <v>8</v>
      </c>
    </row>
    <row r="257" spans="1:8" ht="18" customHeight="1" x14ac:dyDescent="0.25">
      <c r="A257" s="9" t="s">
        <v>25</v>
      </c>
      <c r="B257" s="12">
        <v>1372100</v>
      </c>
      <c r="C257" s="11" t="s">
        <v>213</v>
      </c>
      <c r="D257" s="10" t="s">
        <v>10</v>
      </c>
      <c r="E257" s="10" t="s">
        <v>10</v>
      </c>
      <c r="F257" s="10" t="s">
        <v>8</v>
      </c>
      <c r="G257" s="10" t="s">
        <v>10</v>
      </c>
      <c r="H257" s="10" t="s">
        <v>10</v>
      </c>
    </row>
    <row r="258" spans="1:8" ht="18" customHeight="1" x14ac:dyDescent="0.25">
      <c r="A258" s="9" t="s">
        <v>25</v>
      </c>
      <c r="B258" s="12">
        <v>1372105</v>
      </c>
      <c r="C258" s="11" t="s">
        <v>33</v>
      </c>
      <c r="D258" s="10" t="s">
        <v>1</v>
      </c>
      <c r="E258" s="10" t="s">
        <v>11</v>
      </c>
      <c r="F258" s="10" t="s">
        <v>4</v>
      </c>
      <c r="G258" s="10" t="s">
        <v>1</v>
      </c>
      <c r="H258" s="10" t="s">
        <v>2</v>
      </c>
    </row>
    <row r="259" spans="1:8" ht="18" customHeight="1" x14ac:dyDescent="0.25">
      <c r="A259" s="9" t="s">
        <v>25</v>
      </c>
      <c r="B259" s="12">
        <v>1372106</v>
      </c>
      <c r="C259" s="11" t="s">
        <v>164</v>
      </c>
      <c r="D259" s="10" t="s">
        <v>10</v>
      </c>
      <c r="E259" s="10" t="s">
        <v>10</v>
      </c>
      <c r="F259" s="10" t="s">
        <v>10</v>
      </c>
      <c r="G259" s="10" t="s">
        <v>8</v>
      </c>
      <c r="H259" s="10" t="s">
        <v>8</v>
      </c>
    </row>
    <row r="260" spans="1:8" ht="18" customHeight="1" x14ac:dyDescent="0.25">
      <c r="A260" s="9" t="s">
        <v>25</v>
      </c>
      <c r="B260" s="12">
        <v>1372108</v>
      </c>
      <c r="C260" s="11" t="s">
        <v>216</v>
      </c>
      <c r="D260" s="10" t="s">
        <v>10</v>
      </c>
      <c r="E260" s="10" t="s">
        <v>10</v>
      </c>
      <c r="F260" s="10" t="s">
        <v>3</v>
      </c>
      <c r="G260" s="10" t="s">
        <v>10</v>
      </c>
      <c r="H260" s="10" t="s">
        <v>10</v>
      </c>
    </row>
    <row r="261" spans="1:8" ht="18" customHeight="1" x14ac:dyDescent="0.25">
      <c r="A261" s="9" t="s">
        <v>25</v>
      </c>
      <c r="B261" s="12">
        <v>1372111</v>
      </c>
      <c r="C261" s="11" t="s">
        <v>93</v>
      </c>
      <c r="D261" s="10" t="s">
        <v>10</v>
      </c>
      <c r="E261" s="10" t="s">
        <v>10</v>
      </c>
      <c r="F261" s="10" t="s">
        <v>10</v>
      </c>
      <c r="G261" s="10" t="s">
        <v>8</v>
      </c>
      <c r="H261" s="10" t="s">
        <v>10</v>
      </c>
    </row>
    <row r="262" spans="1:8" ht="18" customHeight="1" x14ac:dyDescent="0.25">
      <c r="A262" s="9" t="s">
        <v>25</v>
      </c>
      <c r="B262" s="12">
        <v>1372113</v>
      </c>
      <c r="C262" s="11" t="s">
        <v>61</v>
      </c>
      <c r="D262" s="10" t="s">
        <v>10</v>
      </c>
      <c r="E262" s="10" t="s">
        <v>10</v>
      </c>
      <c r="F262" s="10" t="s">
        <v>10</v>
      </c>
      <c r="G262" s="10" t="s">
        <v>8</v>
      </c>
      <c r="H262" s="10" t="s">
        <v>10</v>
      </c>
    </row>
    <row r="263" spans="1:8" ht="18" customHeight="1" x14ac:dyDescent="0.25">
      <c r="A263" s="9" t="s">
        <v>25</v>
      </c>
      <c r="B263" s="12">
        <v>1372114</v>
      </c>
      <c r="C263" s="11" t="s">
        <v>218</v>
      </c>
      <c r="D263" s="10" t="s">
        <v>3</v>
      </c>
      <c r="E263" s="10" t="s">
        <v>11</v>
      </c>
      <c r="F263" s="10" t="s">
        <v>3</v>
      </c>
      <c r="G263" s="10" t="s">
        <v>2</v>
      </c>
      <c r="H263" s="10" t="s">
        <v>2</v>
      </c>
    </row>
    <row r="264" spans="1:8" ht="18" customHeight="1" x14ac:dyDescent="0.25">
      <c r="A264" s="9" t="s">
        <v>25</v>
      </c>
      <c r="B264" s="12">
        <v>1372118</v>
      </c>
      <c r="C264" s="11" t="s">
        <v>222</v>
      </c>
      <c r="D264" s="10" t="s">
        <v>10</v>
      </c>
      <c r="E264" s="10" t="s">
        <v>10</v>
      </c>
      <c r="F264" s="10" t="s">
        <v>8</v>
      </c>
      <c r="G264" s="10" t="s">
        <v>10</v>
      </c>
      <c r="H264" s="10" t="s">
        <v>10</v>
      </c>
    </row>
    <row r="265" spans="1:8" ht="18" customHeight="1" x14ac:dyDescent="0.25">
      <c r="A265" s="9" t="s">
        <v>25</v>
      </c>
      <c r="B265" s="12">
        <v>1372119</v>
      </c>
      <c r="C265" s="11" t="s">
        <v>223</v>
      </c>
      <c r="D265" s="10" t="s">
        <v>10</v>
      </c>
      <c r="E265" s="10" t="s">
        <v>8</v>
      </c>
      <c r="F265" s="10" t="s">
        <v>7</v>
      </c>
      <c r="G265" s="10" t="s">
        <v>7</v>
      </c>
      <c r="H265" s="10" t="s">
        <v>8</v>
      </c>
    </row>
    <row r="266" spans="1:8" ht="18" customHeight="1" x14ac:dyDescent="0.25">
      <c r="A266" s="9" t="s">
        <v>25</v>
      </c>
      <c r="B266" s="12">
        <v>1372120</v>
      </c>
      <c r="C266" s="11" t="s">
        <v>224</v>
      </c>
      <c r="D266" s="10" t="s">
        <v>10</v>
      </c>
      <c r="E266" s="10" t="s">
        <v>6</v>
      </c>
      <c r="F266" s="10" t="s">
        <v>7</v>
      </c>
      <c r="G266" s="10" t="s">
        <v>7</v>
      </c>
      <c r="H266" s="10" t="s">
        <v>4</v>
      </c>
    </row>
    <row r="267" spans="1:8" ht="18" customHeight="1" x14ac:dyDescent="0.25">
      <c r="A267" s="9" t="s">
        <v>25</v>
      </c>
      <c r="B267" s="12">
        <v>1372121</v>
      </c>
      <c r="C267" s="11" t="s">
        <v>225</v>
      </c>
      <c r="D267" s="10" t="s">
        <v>1</v>
      </c>
      <c r="E267" s="10" t="s">
        <v>3</v>
      </c>
      <c r="F267" s="10" t="s">
        <v>4</v>
      </c>
      <c r="G267" s="10" t="s">
        <v>3</v>
      </c>
      <c r="H267" s="10" t="s">
        <v>3</v>
      </c>
    </row>
    <row r="268" spans="1:8" ht="18" customHeight="1" x14ac:dyDescent="0.25">
      <c r="A268" s="9" t="s">
        <v>25</v>
      </c>
      <c r="B268" s="12">
        <v>1372125</v>
      </c>
      <c r="C268" s="11" t="s">
        <v>61</v>
      </c>
      <c r="D268" s="10" t="s">
        <v>10</v>
      </c>
      <c r="E268" s="10" t="s">
        <v>10</v>
      </c>
      <c r="F268" s="10" t="s">
        <v>10</v>
      </c>
      <c r="G268" s="10" t="s">
        <v>10</v>
      </c>
      <c r="H268" s="10" t="s">
        <v>10</v>
      </c>
    </row>
    <row r="269" spans="1:8" ht="18" customHeight="1" x14ac:dyDescent="0.25">
      <c r="A269" s="9" t="s">
        <v>25</v>
      </c>
      <c r="B269" s="12">
        <v>1372127</v>
      </c>
      <c r="C269" s="11" t="s">
        <v>228</v>
      </c>
      <c r="D269" s="10" t="s">
        <v>10</v>
      </c>
      <c r="E269" s="10" t="s">
        <v>10</v>
      </c>
      <c r="F269" s="10" t="s">
        <v>4</v>
      </c>
      <c r="G269" s="10" t="s">
        <v>5</v>
      </c>
      <c r="H269" s="10" t="s">
        <v>8</v>
      </c>
    </row>
    <row r="270" spans="1:8" ht="18" customHeight="1" x14ac:dyDescent="0.25">
      <c r="A270" s="9" t="s">
        <v>29</v>
      </c>
      <c r="B270" s="12">
        <v>1372001</v>
      </c>
      <c r="C270" s="11" t="s">
        <v>33</v>
      </c>
      <c r="D270" s="10" t="s">
        <v>8</v>
      </c>
      <c r="E270" s="10" t="s">
        <v>8</v>
      </c>
      <c r="F270" s="10" t="s">
        <v>8</v>
      </c>
      <c r="G270" s="10" t="s">
        <v>5</v>
      </c>
      <c r="H270" s="10" t="s">
        <v>7</v>
      </c>
    </row>
    <row r="271" spans="1:8" ht="18" customHeight="1" x14ac:dyDescent="0.25">
      <c r="A271" s="9" t="s">
        <v>29</v>
      </c>
      <c r="B271" s="12">
        <v>1372005</v>
      </c>
      <c r="C271" s="11" t="s">
        <v>151</v>
      </c>
      <c r="D271" s="10" t="s">
        <v>1</v>
      </c>
      <c r="E271" s="10" t="s">
        <v>3</v>
      </c>
      <c r="F271" s="10" t="s">
        <v>6</v>
      </c>
      <c r="G271" s="10" t="s">
        <v>3</v>
      </c>
      <c r="H271" s="10" t="s">
        <v>4</v>
      </c>
    </row>
    <row r="272" spans="1:8" ht="18" customHeight="1" x14ac:dyDescent="0.25">
      <c r="A272" s="9" t="s">
        <v>29</v>
      </c>
      <c r="B272" s="12">
        <v>1372006</v>
      </c>
      <c r="C272" s="11" t="s">
        <v>63</v>
      </c>
      <c r="D272" s="10" t="s">
        <v>9</v>
      </c>
      <c r="E272" s="10" t="s">
        <v>7</v>
      </c>
      <c r="F272" s="10" t="s">
        <v>1</v>
      </c>
      <c r="G272" s="10" t="s">
        <v>8</v>
      </c>
      <c r="H272" s="10" t="s">
        <v>7</v>
      </c>
    </row>
    <row r="273" spans="1:8" ht="18" customHeight="1" x14ac:dyDescent="0.25">
      <c r="A273" s="9" t="s">
        <v>29</v>
      </c>
      <c r="B273" s="12">
        <v>1372013</v>
      </c>
      <c r="C273" s="11" t="s">
        <v>157</v>
      </c>
      <c r="D273" s="10" t="s">
        <v>7</v>
      </c>
      <c r="E273" s="10" t="s">
        <v>8</v>
      </c>
      <c r="F273" s="10" t="s">
        <v>8</v>
      </c>
      <c r="G273" s="10" t="s">
        <v>4</v>
      </c>
      <c r="H273" s="10" t="s">
        <v>8</v>
      </c>
    </row>
    <row r="274" spans="1:8" ht="18" customHeight="1" x14ac:dyDescent="0.25">
      <c r="A274" s="9" t="s">
        <v>29</v>
      </c>
      <c r="B274" s="12">
        <v>1372022</v>
      </c>
      <c r="C274" s="11" t="s">
        <v>68</v>
      </c>
      <c r="D274" s="10" t="s">
        <v>10</v>
      </c>
      <c r="E274" s="10" t="s">
        <v>10</v>
      </c>
      <c r="F274" s="10" t="s">
        <v>8</v>
      </c>
      <c r="G274" s="10" t="s">
        <v>4</v>
      </c>
      <c r="H274" s="10" t="s">
        <v>10</v>
      </c>
    </row>
    <row r="275" spans="1:8" ht="18" customHeight="1" x14ac:dyDescent="0.25">
      <c r="A275" s="9" t="s">
        <v>29</v>
      </c>
      <c r="B275" s="12">
        <v>1372024</v>
      </c>
      <c r="C275" s="11" t="s">
        <v>88</v>
      </c>
      <c r="D275" s="10" t="s">
        <v>8</v>
      </c>
      <c r="E275" s="10" t="s">
        <v>10</v>
      </c>
      <c r="F275" s="10" t="s">
        <v>8</v>
      </c>
      <c r="G275" s="10" t="s">
        <v>7</v>
      </c>
      <c r="H275" s="10" t="s">
        <v>5</v>
      </c>
    </row>
    <row r="276" spans="1:8" ht="18" customHeight="1" x14ac:dyDescent="0.25">
      <c r="A276" s="9" t="s">
        <v>29</v>
      </c>
      <c r="B276" s="12">
        <v>1372026</v>
      </c>
      <c r="C276" s="11" t="s">
        <v>162</v>
      </c>
      <c r="D276" s="10" t="s">
        <v>8</v>
      </c>
      <c r="E276" s="10" t="s">
        <v>7</v>
      </c>
      <c r="F276" s="10" t="s">
        <v>7</v>
      </c>
      <c r="G276" s="10" t="s">
        <v>7</v>
      </c>
      <c r="H276" s="10" t="s">
        <v>8</v>
      </c>
    </row>
    <row r="277" spans="1:8" ht="18" customHeight="1" x14ac:dyDescent="0.25">
      <c r="A277" s="9" t="s">
        <v>29</v>
      </c>
      <c r="B277" s="12">
        <v>1372028</v>
      </c>
      <c r="C277" s="11" t="s">
        <v>164</v>
      </c>
      <c r="D277" s="10" t="s">
        <v>10</v>
      </c>
      <c r="E277" s="10" t="s">
        <v>8</v>
      </c>
      <c r="F277" s="10" t="s">
        <v>6</v>
      </c>
      <c r="G277" s="10" t="s">
        <v>8</v>
      </c>
      <c r="H277" s="10" t="s">
        <v>8</v>
      </c>
    </row>
    <row r="278" spans="1:8" ht="18" customHeight="1" x14ac:dyDescent="0.25">
      <c r="A278" s="9" t="s">
        <v>29</v>
      </c>
      <c r="B278" s="12">
        <v>1372029</v>
      </c>
      <c r="C278" s="11" t="s">
        <v>127</v>
      </c>
      <c r="D278" s="10" t="s">
        <v>5</v>
      </c>
      <c r="E278" s="10" t="s">
        <v>6</v>
      </c>
      <c r="F278" s="10" t="s">
        <v>6</v>
      </c>
      <c r="G278" s="10" t="s">
        <v>6</v>
      </c>
      <c r="H278" s="10" t="s">
        <v>7</v>
      </c>
    </row>
    <row r="279" spans="1:8" ht="18" customHeight="1" x14ac:dyDescent="0.25">
      <c r="A279" s="9" t="s">
        <v>29</v>
      </c>
      <c r="B279" s="12">
        <v>1372033</v>
      </c>
      <c r="C279" s="11" t="s">
        <v>167</v>
      </c>
      <c r="D279" s="10" t="s">
        <v>10</v>
      </c>
      <c r="E279" s="10" t="s">
        <v>10</v>
      </c>
      <c r="F279" s="10" t="s">
        <v>10</v>
      </c>
      <c r="G279" s="10" t="s">
        <v>10</v>
      </c>
      <c r="H279" s="10" t="s">
        <v>10</v>
      </c>
    </row>
    <row r="280" spans="1:8" ht="18" customHeight="1" x14ac:dyDescent="0.25">
      <c r="A280" s="9" t="s">
        <v>29</v>
      </c>
      <c r="B280" s="12">
        <v>1372034</v>
      </c>
      <c r="C280" s="11" t="s">
        <v>168</v>
      </c>
      <c r="D280" s="10" t="s">
        <v>10</v>
      </c>
      <c r="E280" s="10" t="s">
        <v>6</v>
      </c>
      <c r="F280" s="10" t="s">
        <v>8</v>
      </c>
      <c r="G280" s="10" t="s">
        <v>8</v>
      </c>
      <c r="H280" s="10" t="s">
        <v>10</v>
      </c>
    </row>
    <row r="281" spans="1:8" ht="18" customHeight="1" x14ac:dyDescent="0.25">
      <c r="A281" s="9" t="s">
        <v>29</v>
      </c>
      <c r="B281" s="12">
        <v>1372036</v>
      </c>
      <c r="C281" s="11" t="s">
        <v>169</v>
      </c>
      <c r="D281" s="10" t="s">
        <v>10</v>
      </c>
      <c r="E281" s="10" t="s">
        <v>10</v>
      </c>
      <c r="F281" s="10" t="s">
        <v>8</v>
      </c>
      <c r="G281" s="10" t="s">
        <v>7</v>
      </c>
      <c r="H281" s="10" t="s">
        <v>8</v>
      </c>
    </row>
    <row r="282" spans="1:8" ht="18" customHeight="1" x14ac:dyDescent="0.25">
      <c r="A282" s="9" t="s">
        <v>29</v>
      </c>
      <c r="B282" s="12">
        <v>1372038</v>
      </c>
      <c r="C282" s="11" t="s">
        <v>170</v>
      </c>
      <c r="D282" s="10" t="s">
        <v>2</v>
      </c>
      <c r="E282" s="10" t="s">
        <v>2</v>
      </c>
      <c r="F282" s="10" t="s">
        <v>9</v>
      </c>
      <c r="G282" s="10" t="s">
        <v>5</v>
      </c>
      <c r="H282" s="10" t="s">
        <v>3</v>
      </c>
    </row>
    <row r="283" spans="1:8" ht="18" customHeight="1" x14ac:dyDescent="0.25">
      <c r="A283" s="9" t="s">
        <v>29</v>
      </c>
      <c r="B283" s="12">
        <v>1372041</v>
      </c>
      <c r="C283" s="11" t="s">
        <v>173</v>
      </c>
      <c r="D283" s="10" t="s">
        <v>2</v>
      </c>
      <c r="E283" s="10" t="s">
        <v>2</v>
      </c>
      <c r="F283" s="10" t="s">
        <v>2</v>
      </c>
      <c r="G283" s="10" t="s">
        <v>2</v>
      </c>
      <c r="H283" s="10" t="s">
        <v>1</v>
      </c>
    </row>
    <row r="284" spans="1:8" ht="18" customHeight="1" x14ac:dyDescent="0.25">
      <c r="A284" s="9" t="s">
        <v>29</v>
      </c>
      <c r="B284" s="12">
        <v>1372043</v>
      </c>
      <c r="C284" s="11" t="s">
        <v>175</v>
      </c>
      <c r="D284" s="10" t="s">
        <v>8</v>
      </c>
      <c r="E284" s="10" t="s">
        <v>6</v>
      </c>
      <c r="F284" s="10" t="s">
        <v>8</v>
      </c>
      <c r="G284" s="10" t="s">
        <v>7</v>
      </c>
      <c r="H284" s="10" t="s">
        <v>6</v>
      </c>
    </row>
    <row r="285" spans="1:8" ht="18" customHeight="1" x14ac:dyDescent="0.25">
      <c r="A285" s="9" t="s">
        <v>29</v>
      </c>
      <c r="B285" s="12">
        <v>1372049</v>
      </c>
      <c r="C285" s="11" t="s">
        <v>60</v>
      </c>
      <c r="D285" s="10" t="s">
        <v>8</v>
      </c>
      <c r="E285" s="10" t="s">
        <v>3</v>
      </c>
      <c r="F285" s="10" t="s">
        <v>8</v>
      </c>
      <c r="G285" s="10" t="s">
        <v>5</v>
      </c>
      <c r="H285" s="10" t="s">
        <v>4</v>
      </c>
    </row>
    <row r="286" spans="1:8" ht="18" customHeight="1" x14ac:dyDescent="0.25">
      <c r="A286" s="9" t="s">
        <v>29</v>
      </c>
      <c r="B286" s="12">
        <v>1372050</v>
      </c>
      <c r="C286" s="11" t="s">
        <v>179</v>
      </c>
      <c r="D286" s="10" t="s">
        <v>10</v>
      </c>
      <c r="E286" s="10" t="s">
        <v>10</v>
      </c>
      <c r="F286" s="10" t="s">
        <v>6</v>
      </c>
      <c r="G286" s="10" t="s">
        <v>7</v>
      </c>
      <c r="H286" s="10" t="s">
        <v>7</v>
      </c>
    </row>
    <row r="287" spans="1:8" ht="18" customHeight="1" x14ac:dyDescent="0.25">
      <c r="A287" s="9" t="s">
        <v>29</v>
      </c>
      <c r="B287" s="12">
        <v>1372051</v>
      </c>
      <c r="C287" s="11" t="s">
        <v>180</v>
      </c>
      <c r="D287" s="10" t="s">
        <v>10</v>
      </c>
      <c r="E287" s="10" t="s">
        <v>8</v>
      </c>
      <c r="F287" s="10" t="s">
        <v>6</v>
      </c>
      <c r="G287" s="10" t="s">
        <v>8</v>
      </c>
      <c r="H287" s="10" t="s">
        <v>7</v>
      </c>
    </row>
    <row r="288" spans="1:8" ht="18" customHeight="1" x14ac:dyDescent="0.25">
      <c r="A288" s="9" t="s">
        <v>29</v>
      </c>
      <c r="B288" s="12">
        <v>1372052</v>
      </c>
      <c r="C288" s="11" t="s">
        <v>181</v>
      </c>
      <c r="D288" s="10" t="s">
        <v>1</v>
      </c>
      <c r="E288" s="10" t="s">
        <v>3</v>
      </c>
      <c r="F288" s="10" t="s">
        <v>3</v>
      </c>
      <c r="G288" s="10" t="s">
        <v>5</v>
      </c>
      <c r="H288" s="10" t="s">
        <v>3</v>
      </c>
    </row>
    <row r="289" spans="1:8" ht="18" customHeight="1" x14ac:dyDescent="0.25">
      <c r="A289" s="9" t="s">
        <v>29</v>
      </c>
      <c r="B289" s="12">
        <v>1372053</v>
      </c>
      <c r="C289" s="11" t="s">
        <v>182</v>
      </c>
      <c r="D289" s="10" t="s">
        <v>2</v>
      </c>
      <c r="E289" s="10" t="s">
        <v>3</v>
      </c>
      <c r="F289" s="10" t="s">
        <v>4</v>
      </c>
      <c r="G289" s="10" t="s">
        <v>4</v>
      </c>
      <c r="H289" s="10" t="s">
        <v>5</v>
      </c>
    </row>
    <row r="290" spans="1:8" ht="18" customHeight="1" x14ac:dyDescent="0.25">
      <c r="A290" s="9" t="s">
        <v>29</v>
      </c>
      <c r="B290" s="12">
        <v>1372056</v>
      </c>
      <c r="C290" s="11" t="s">
        <v>110</v>
      </c>
      <c r="D290" s="10" t="s">
        <v>10</v>
      </c>
      <c r="E290" s="10" t="s">
        <v>10</v>
      </c>
      <c r="F290" s="10" t="s">
        <v>10</v>
      </c>
      <c r="G290" s="10" t="s">
        <v>6</v>
      </c>
      <c r="H290" s="10" t="s">
        <v>8</v>
      </c>
    </row>
    <row r="291" spans="1:8" ht="18" customHeight="1" x14ac:dyDescent="0.25">
      <c r="A291" s="9" t="s">
        <v>29</v>
      </c>
      <c r="B291" s="12">
        <v>1372057</v>
      </c>
      <c r="C291" s="11" t="s">
        <v>32</v>
      </c>
      <c r="D291" s="10" t="s">
        <v>10</v>
      </c>
      <c r="E291" s="10" t="s">
        <v>7</v>
      </c>
      <c r="F291" s="10" t="s">
        <v>7</v>
      </c>
      <c r="G291" s="10" t="s">
        <v>3</v>
      </c>
      <c r="H291" s="10" t="s">
        <v>8</v>
      </c>
    </row>
    <row r="292" spans="1:8" ht="18" customHeight="1" x14ac:dyDescent="0.25">
      <c r="A292" s="9" t="s">
        <v>29</v>
      </c>
      <c r="B292" s="12">
        <v>1372061</v>
      </c>
      <c r="C292" s="11" t="s">
        <v>75</v>
      </c>
      <c r="D292" s="10" t="s">
        <v>1</v>
      </c>
      <c r="E292" s="10" t="s">
        <v>2</v>
      </c>
      <c r="F292" s="10" t="s">
        <v>6</v>
      </c>
      <c r="G292" s="10" t="s">
        <v>6</v>
      </c>
      <c r="H292" s="10" t="s">
        <v>4</v>
      </c>
    </row>
    <row r="293" spans="1:8" ht="18" customHeight="1" x14ac:dyDescent="0.25">
      <c r="A293" s="9" t="s">
        <v>29</v>
      </c>
      <c r="B293" s="12">
        <v>1372062</v>
      </c>
      <c r="C293" s="11" t="s">
        <v>186</v>
      </c>
      <c r="D293" s="10" t="s">
        <v>8</v>
      </c>
      <c r="E293" s="10" t="s">
        <v>10</v>
      </c>
      <c r="F293" s="10" t="s">
        <v>8</v>
      </c>
      <c r="G293" s="10" t="s">
        <v>10</v>
      </c>
      <c r="H293" s="10" t="s">
        <v>10</v>
      </c>
    </row>
    <row r="294" spans="1:8" ht="18" customHeight="1" x14ac:dyDescent="0.25">
      <c r="A294" s="9" t="s">
        <v>29</v>
      </c>
      <c r="B294" s="12">
        <v>1372064</v>
      </c>
      <c r="C294" s="11" t="s">
        <v>187</v>
      </c>
      <c r="D294" s="10" t="s">
        <v>8</v>
      </c>
      <c r="E294" s="10" t="s">
        <v>5</v>
      </c>
      <c r="F294" s="10" t="s">
        <v>8</v>
      </c>
      <c r="G294" s="10" t="s">
        <v>2</v>
      </c>
      <c r="H294" s="10" t="s">
        <v>4</v>
      </c>
    </row>
    <row r="295" spans="1:8" ht="18" customHeight="1" x14ac:dyDescent="0.25">
      <c r="A295" s="9" t="s">
        <v>29</v>
      </c>
      <c r="B295" s="12">
        <v>1372065</v>
      </c>
      <c r="C295" s="11" t="s">
        <v>146</v>
      </c>
      <c r="D295" s="10" t="s">
        <v>10</v>
      </c>
      <c r="E295" s="10" t="s">
        <v>8</v>
      </c>
      <c r="F295" s="10" t="s">
        <v>7</v>
      </c>
      <c r="G295" s="10" t="s">
        <v>7</v>
      </c>
      <c r="H295" s="10" t="s">
        <v>10</v>
      </c>
    </row>
    <row r="296" spans="1:8" ht="18" customHeight="1" x14ac:dyDescent="0.25">
      <c r="A296" s="9" t="s">
        <v>29</v>
      </c>
      <c r="B296" s="12">
        <v>1372067</v>
      </c>
      <c r="C296" s="11" t="s">
        <v>189</v>
      </c>
      <c r="D296" s="10" t="s">
        <v>4</v>
      </c>
      <c r="E296" s="10" t="s">
        <v>4</v>
      </c>
      <c r="F296" s="10" t="s">
        <v>5</v>
      </c>
      <c r="G296" s="10" t="s">
        <v>6</v>
      </c>
      <c r="H296" s="10" t="s">
        <v>5</v>
      </c>
    </row>
    <row r="297" spans="1:8" ht="18" customHeight="1" x14ac:dyDescent="0.25">
      <c r="A297" s="9" t="s">
        <v>29</v>
      </c>
      <c r="B297" s="12">
        <v>1372073</v>
      </c>
      <c r="C297" s="11" t="s">
        <v>195</v>
      </c>
      <c r="D297" s="10" t="s">
        <v>8</v>
      </c>
      <c r="E297" s="10" t="s">
        <v>4</v>
      </c>
      <c r="F297" s="10" t="s">
        <v>3</v>
      </c>
      <c r="G297" s="10" t="s">
        <v>3</v>
      </c>
      <c r="H297" s="10" t="s">
        <v>4</v>
      </c>
    </row>
    <row r="298" spans="1:8" ht="18" customHeight="1" x14ac:dyDescent="0.25">
      <c r="A298" s="9" t="s">
        <v>29</v>
      </c>
      <c r="B298" s="12">
        <v>1372074</v>
      </c>
      <c r="C298" s="11" t="s">
        <v>196</v>
      </c>
      <c r="D298" s="10" t="s">
        <v>7</v>
      </c>
      <c r="E298" s="10" t="s">
        <v>1</v>
      </c>
      <c r="F298" s="10" t="s">
        <v>4</v>
      </c>
      <c r="G298" s="10" t="s">
        <v>4</v>
      </c>
      <c r="H298" s="10" t="s">
        <v>4</v>
      </c>
    </row>
    <row r="299" spans="1:8" ht="18" customHeight="1" x14ac:dyDescent="0.25">
      <c r="A299" s="9" t="s">
        <v>29</v>
      </c>
      <c r="B299" s="12">
        <v>1372075</v>
      </c>
      <c r="C299" s="11" t="s">
        <v>197</v>
      </c>
      <c r="D299" s="10" t="s">
        <v>10</v>
      </c>
      <c r="E299" s="10" t="s">
        <v>10</v>
      </c>
      <c r="F299" s="10" t="s">
        <v>10</v>
      </c>
      <c r="G299" s="10" t="s">
        <v>10</v>
      </c>
      <c r="H299" s="10" t="s">
        <v>10</v>
      </c>
    </row>
    <row r="300" spans="1:8" ht="18" customHeight="1" x14ac:dyDescent="0.25">
      <c r="A300" s="9" t="s">
        <v>29</v>
      </c>
      <c r="B300" s="12">
        <v>1372079</v>
      </c>
      <c r="C300" s="11" t="s">
        <v>169</v>
      </c>
      <c r="D300" s="10" t="s">
        <v>10</v>
      </c>
      <c r="E300" s="10" t="s">
        <v>10</v>
      </c>
      <c r="F300" s="10" t="s">
        <v>8</v>
      </c>
      <c r="G300" s="10" t="s">
        <v>5</v>
      </c>
      <c r="H300" s="10" t="s">
        <v>6</v>
      </c>
    </row>
    <row r="301" spans="1:8" ht="18" customHeight="1" x14ac:dyDescent="0.25">
      <c r="A301" s="9" t="s">
        <v>29</v>
      </c>
      <c r="B301" s="12">
        <v>1372081</v>
      </c>
      <c r="C301" s="11" t="s">
        <v>86</v>
      </c>
      <c r="D301" s="10" t="s">
        <v>10</v>
      </c>
      <c r="E301" s="10" t="s">
        <v>8</v>
      </c>
      <c r="F301" s="10" t="s">
        <v>8</v>
      </c>
      <c r="G301" s="10" t="s">
        <v>8</v>
      </c>
      <c r="H301" s="10" t="s">
        <v>8</v>
      </c>
    </row>
    <row r="302" spans="1:8" ht="18" customHeight="1" x14ac:dyDescent="0.25">
      <c r="A302" s="9" t="s">
        <v>29</v>
      </c>
      <c r="B302" s="12">
        <v>1372082</v>
      </c>
      <c r="C302" s="11" t="s">
        <v>199</v>
      </c>
      <c r="D302" s="10" t="s">
        <v>10</v>
      </c>
      <c r="E302" s="10" t="s">
        <v>7</v>
      </c>
      <c r="F302" s="10" t="s">
        <v>6</v>
      </c>
      <c r="G302" s="10" t="s">
        <v>6</v>
      </c>
      <c r="H302" s="10" t="s">
        <v>7</v>
      </c>
    </row>
    <row r="303" spans="1:8" ht="18" customHeight="1" x14ac:dyDescent="0.25">
      <c r="A303" s="9" t="s">
        <v>29</v>
      </c>
      <c r="B303" s="12">
        <v>1372083</v>
      </c>
      <c r="C303" s="11" t="s">
        <v>200</v>
      </c>
      <c r="D303" s="10" t="s">
        <v>10</v>
      </c>
      <c r="E303" s="10" t="s">
        <v>10</v>
      </c>
      <c r="F303" s="10" t="s">
        <v>6</v>
      </c>
      <c r="G303" s="10" t="s">
        <v>10</v>
      </c>
      <c r="H303" s="10" t="s">
        <v>8</v>
      </c>
    </row>
    <row r="304" spans="1:8" ht="18" customHeight="1" x14ac:dyDescent="0.25">
      <c r="A304" s="9" t="s">
        <v>29</v>
      </c>
      <c r="B304" s="12">
        <v>1372084</v>
      </c>
      <c r="C304" s="11" t="s">
        <v>201</v>
      </c>
      <c r="D304" s="10" t="s">
        <v>10</v>
      </c>
      <c r="E304" s="10" t="s">
        <v>10</v>
      </c>
      <c r="F304" s="10" t="s">
        <v>10</v>
      </c>
      <c r="G304" s="10" t="s">
        <v>5</v>
      </c>
      <c r="H304" s="10" t="s">
        <v>8</v>
      </c>
    </row>
    <row r="305" spans="1:8" ht="18" customHeight="1" x14ac:dyDescent="0.25">
      <c r="A305" s="9" t="s">
        <v>29</v>
      </c>
      <c r="B305" s="12">
        <v>1372085</v>
      </c>
      <c r="C305" s="11" t="s">
        <v>202</v>
      </c>
      <c r="D305" s="10" t="s">
        <v>5</v>
      </c>
      <c r="E305" s="10" t="s">
        <v>8</v>
      </c>
      <c r="F305" s="10" t="s">
        <v>2</v>
      </c>
      <c r="G305" s="10" t="s">
        <v>5</v>
      </c>
      <c r="H305" s="10" t="s">
        <v>6</v>
      </c>
    </row>
    <row r="306" spans="1:8" ht="18" customHeight="1" x14ac:dyDescent="0.25">
      <c r="A306" s="9" t="s">
        <v>29</v>
      </c>
      <c r="B306" s="12">
        <v>1372086</v>
      </c>
      <c r="C306" s="11" t="s">
        <v>70</v>
      </c>
      <c r="D306" s="10" t="s">
        <v>7</v>
      </c>
      <c r="E306" s="10" t="s">
        <v>8</v>
      </c>
      <c r="F306" s="10" t="s">
        <v>5</v>
      </c>
      <c r="G306" s="10" t="s">
        <v>8</v>
      </c>
      <c r="H306" s="10" t="s">
        <v>8</v>
      </c>
    </row>
    <row r="307" spans="1:8" ht="18" customHeight="1" x14ac:dyDescent="0.25">
      <c r="A307" s="9" t="s">
        <v>29</v>
      </c>
      <c r="B307" s="12">
        <v>1372088</v>
      </c>
      <c r="C307" s="11" t="s">
        <v>152</v>
      </c>
      <c r="D307" s="10" t="s">
        <v>6</v>
      </c>
      <c r="E307" s="10" t="s">
        <v>3</v>
      </c>
      <c r="F307" s="10" t="s">
        <v>7</v>
      </c>
      <c r="G307" s="10" t="s">
        <v>5</v>
      </c>
      <c r="H307" s="10" t="s">
        <v>4</v>
      </c>
    </row>
    <row r="308" spans="1:8" ht="18" customHeight="1" x14ac:dyDescent="0.25">
      <c r="A308" s="9" t="s">
        <v>29</v>
      </c>
      <c r="B308" s="12">
        <v>1372089</v>
      </c>
      <c r="C308" s="11" t="s">
        <v>42</v>
      </c>
      <c r="D308" s="10" t="s">
        <v>7</v>
      </c>
      <c r="E308" s="10" t="s">
        <v>5</v>
      </c>
      <c r="F308" s="10" t="s">
        <v>4</v>
      </c>
      <c r="G308" s="10" t="s">
        <v>4</v>
      </c>
      <c r="H308" s="10" t="s">
        <v>6</v>
      </c>
    </row>
    <row r="309" spans="1:8" ht="18" customHeight="1" x14ac:dyDescent="0.25">
      <c r="A309" s="9" t="s">
        <v>29</v>
      </c>
      <c r="B309" s="12">
        <v>1372090</v>
      </c>
      <c r="C309" s="11" t="s">
        <v>205</v>
      </c>
      <c r="D309" s="10" t="s">
        <v>2</v>
      </c>
      <c r="E309" s="10" t="s">
        <v>8</v>
      </c>
      <c r="F309" s="10" t="s">
        <v>5</v>
      </c>
      <c r="G309" s="10" t="s">
        <v>8</v>
      </c>
      <c r="H309" s="10" t="s">
        <v>8</v>
      </c>
    </row>
    <row r="310" spans="1:8" ht="18" customHeight="1" x14ac:dyDescent="0.25">
      <c r="A310" s="9" t="s">
        <v>29</v>
      </c>
      <c r="B310" s="12">
        <v>1372091</v>
      </c>
      <c r="C310" s="11" t="s">
        <v>206</v>
      </c>
      <c r="D310" s="10" t="s">
        <v>5</v>
      </c>
      <c r="E310" s="10" t="s">
        <v>2</v>
      </c>
      <c r="F310" s="10" t="s">
        <v>9</v>
      </c>
      <c r="G310" s="10" t="s">
        <v>2</v>
      </c>
      <c r="H310" s="10" t="s">
        <v>3</v>
      </c>
    </row>
    <row r="311" spans="1:8" ht="18" customHeight="1" x14ac:dyDescent="0.25">
      <c r="A311" s="9" t="s">
        <v>29</v>
      </c>
      <c r="B311" s="12">
        <v>1372095</v>
      </c>
      <c r="C311" s="11" t="s">
        <v>209</v>
      </c>
      <c r="D311" s="10" t="s">
        <v>1</v>
      </c>
      <c r="E311" s="10" t="s">
        <v>11</v>
      </c>
      <c r="F311" s="10" t="s">
        <v>3</v>
      </c>
      <c r="G311" s="10" t="s">
        <v>2</v>
      </c>
      <c r="H311" s="10" t="s">
        <v>3</v>
      </c>
    </row>
    <row r="312" spans="1:8" ht="18" customHeight="1" x14ac:dyDescent="0.25">
      <c r="A312" s="9" t="s">
        <v>29</v>
      </c>
      <c r="B312" s="12">
        <v>1372099</v>
      </c>
      <c r="C312" s="11" t="s">
        <v>212</v>
      </c>
      <c r="D312" s="10" t="s">
        <v>1</v>
      </c>
      <c r="E312" s="10" t="s">
        <v>2</v>
      </c>
      <c r="F312" s="10" t="s">
        <v>9</v>
      </c>
      <c r="G312" s="10" t="s">
        <v>1</v>
      </c>
      <c r="H312" s="10" t="s">
        <v>3</v>
      </c>
    </row>
    <row r="313" spans="1:8" ht="18" customHeight="1" x14ac:dyDescent="0.25">
      <c r="A313" s="9" t="s">
        <v>29</v>
      </c>
      <c r="B313" s="12">
        <v>1372101</v>
      </c>
      <c r="C313" s="11" t="s">
        <v>123</v>
      </c>
      <c r="D313" s="10" t="s">
        <v>10</v>
      </c>
      <c r="E313" s="10" t="s">
        <v>10</v>
      </c>
      <c r="F313" s="10" t="s">
        <v>10</v>
      </c>
      <c r="G313" s="10" t="s">
        <v>8</v>
      </c>
      <c r="H313" s="10" t="s">
        <v>10</v>
      </c>
    </row>
    <row r="314" spans="1:8" ht="18" customHeight="1" x14ac:dyDescent="0.25">
      <c r="A314" s="9" t="s">
        <v>29</v>
      </c>
      <c r="B314" s="12">
        <v>1372102</v>
      </c>
      <c r="C314" s="11" t="s">
        <v>214</v>
      </c>
      <c r="D314" s="10" t="s">
        <v>10</v>
      </c>
      <c r="E314" s="10" t="s">
        <v>6</v>
      </c>
      <c r="F314" s="10" t="s">
        <v>8</v>
      </c>
      <c r="G314" s="10" t="s">
        <v>5</v>
      </c>
      <c r="H314" s="10" t="s">
        <v>7</v>
      </c>
    </row>
    <row r="315" spans="1:8" ht="18" customHeight="1" x14ac:dyDescent="0.25">
      <c r="A315" s="9" t="s">
        <v>29</v>
      </c>
      <c r="B315" s="12">
        <v>1372103</v>
      </c>
      <c r="C315" s="11" t="s">
        <v>194</v>
      </c>
      <c r="D315" s="10" t="s">
        <v>10</v>
      </c>
      <c r="E315" s="10" t="s">
        <v>10</v>
      </c>
      <c r="F315" s="10" t="s">
        <v>5</v>
      </c>
      <c r="G315" s="10" t="s">
        <v>5</v>
      </c>
      <c r="H315" s="10" t="s">
        <v>8</v>
      </c>
    </row>
    <row r="316" spans="1:8" ht="18" customHeight="1" x14ac:dyDescent="0.25">
      <c r="A316" s="9" t="s">
        <v>29</v>
      </c>
      <c r="B316" s="12">
        <v>1372104</v>
      </c>
      <c r="C316" s="11" t="s">
        <v>164</v>
      </c>
      <c r="D316" s="10" t="s">
        <v>6</v>
      </c>
      <c r="E316" s="10" t="s">
        <v>3</v>
      </c>
      <c r="F316" s="10" t="s">
        <v>6</v>
      </c>
      <c r="G316" s="10" t="s">
        <v>4</v>
      </c>
      <c r="H316" s="10" t="s">
        <v>3</v>
      </c>
    </row>
    <row r="317" spans="1:8" ht="18" customHeight="1" x14ac:dyDescent="0.25">
      <c r="A317" s="9" t="s">
        <v>29</v>
      </c>
      <c r="B317" s="12">
        <v>1372107</v>
      </c>
      <c r="C317" s="11" t="s">
        <v>215</v>
      </c>
      <c r="D317" s="10" t="s">
        <v>7</v>
      </c>
      <c r="E317" s="10" t="s">
        <v>8</v>
      </c>
      <c r="F317" s="10" t="s">
        <v>8</v>
      </c>
      <c r="G317" s="10" t="s">
        <v>8</v>
      </c>
      <c r="H317" s="10" t="s">
        <v>8</v>
      </c>
    </row>
    <row r="318" spans="1:8" ht="18" customHeight="1" x14ac:dyDescent="0.25">
      <c r="A318" s="9" t="s">
        <v>29</v>
      </c>
      <c r="B318" s="12">
        <v>1372109</v>
      </c>
      <c r="C318" s="11" t="s">
        <v>217</v>
      </c>
      <c r="D318" s="10" t="s">
        <v>6</v>
      </c>
      <c r="E318" s="10" t="s">
        <v>4</v>
      </c>
      <c r="F318" s="10" t="s">
        <v>8</v>
      </c>
      <c r="G318" s="10" t="s">
        <v>5</v>
      </c>
      <c r="H318" s="10" t="s">
        <v>5</v>
      </c>
    </row>
    <row r="319" spans="1:8" ht="18" customHeight="1" x14ac:dyDescent="0.25">
      <c r="A319" s="9" t="s">
        <v>29</v>
      </c>
      <c r="B319" s="12">
        <v>1372110</v>
      </c>
      <c r="C319" s="11" t="s">
        <v>33</v>
      </c>
      <c r="D319" s="10" t="s">
        <v>10</v>
      </c>
      <c r="E319" s="10" t="s">
        <v>8</v>
      </c>
      <c r="F319" s="10" t="s">
        <v>8</v>
      </c>
      <c r="G319" s="10" t="s">
        <v>8</v>
      </c>
      <c r="H319" s="10" t="s">
        <v>8</v>
      </c>
    </row>
    <row r="320" spans="1:8" ht="18" customHeight="1" x14ac:dyDescent="0.25">
      <c r="A320" s="9" t="s">
        <v>29</v>
      </c>
      <c r="B320" s="12">
        <v>1372112</v>
      </c>
      <c r="C320" s="11" t="s">
        <v>36</v>
      </c>
      <c r="D320" s="10" t="s">
        <v>10</v>
      </c>
      <c r="E320" s="10" t="s">
        <v>10</v>
      </c>
      <c r="F320" s="10" t="s">
        <v>8</v>
      </c>
      <c r="G320" s="10" t="s">
        <v>7</v>
      </c>
      <c r="H320" s="10" t="s">
        <v>7</v>
      </c>
    </row>
    <row r="321" spans="1:8" ht="18" customHeight="1" x14ac:dyDescent="0.25">
      <c r="A321" s="9" t="s">
        <v>29</v>
      </c>
      <c r="B321" s="12">
        <v>1372115</v>
      </c>
      <c r="C321" s="11" t="s">
        <v>219</v>
      </c>
      <c r="D321" s="10" t="s">
        <v>8</v>
      </c>
      <c r="E321" s="10" t="s">
        <v>10</v>
      </c>
      <c r="F321" s="10" t="s">
        <v>10</v>
      </c>
      <c r="G321" s="10" t="s">
        <v>8</v>
      </c>
      <c r="H321" s="10" t="s">
        <v>6</v>
      </c>
    </row>
    <row r="322" spans="1:8" ht="18" customHeight="1" x14ac:dyDescent="0.25">
      <c r="A322" s="9" t="s">
        <v>29</v>
      </c>
      <c r="B322" s="12">
        <v>1372116</v>
      </c>
      <c r="C322" s="11" t="s">
        <v>220</v>
      </c>
      <c r="D322" s="10" t="s">
        <v>10</v>
      </c>
      <c r="E322" s="10" t="s">
        <v>10</v>
      </c>
      <c r="F322" s="10" t="s">
        <v>10</v>
      </c>
      <c r="G322" s="10" t="s">
        <v>10</v>
      </c>
      <c r="H322" s="10" t="s">
        <v>10</v>
      </c>
    </row>
    <row r="323" spans="1:8" ht="18" customHeight="1" x14ac:dyDescent="0.25">
      <c r="A323" s="9" t="s">
        <v>29</v>
      </c>
      <c r="B323" s="12">
        <v>1372117</v>
      </c>
      <c r="C323" s="11" t="s">
        <v>221</v>
      </c>
      <c r="D323" s="10" t="s">
        <v>10</v>
      </c>
      <c r="E323" s="10" t="s">
        <v>8</v>
      </c>
      <c r="F323" s="10" t="s">
        <v>8</v>
      </c>
      <c r="G323" s="10" t="s">
        <v>7</v>
      </c>
      <c r="H323" s="10" t="s">
        <v>8</v>
      </c>
    </row>
    <row r="324" spans="1:8" ht="18" customHeight="1" x14ac:dyDescent="0.25">
      <c r="A324" s="9" t="s">
        <v>29</v>
      </c>
      <c r="B324" s="12">
        <v>1372122</v>
      </c>
      <c r="C324" s="11" t="s">
        <v>226</v>
      </c>
      <c r="D324" s="10" t="s">
        <v>5</v>
      </c>
      <c r="E324" s="10" t="s">
        <v>3</v>
      </c>
      <c r="F324" s="10" t="s">
        <v>8</v>
      </c>
      <c r="G324" s="10" t="s">
        <v>6</v>
      </c>
      <c r="H324" s="10" t="s">
        <v>7</v>
      </c>
    </row>
    <row r="325" spans="1:8" ht="18" customHeight="1" x14ac:dyDescent="0.25">
      <c r="A325" s="9" t="s">
        <v>29</v>
      </c>
      <c r="B325" s="12">
        <v>1372123</v>
      </c>
      <c r="C325" s="11" t="s">
        <v>60</v>
      </c>
      <c r="D325" s="10" t="s">
        <v>10</v>
      </c>
      <c r="E325" s="10" t="s">
        <v>8</v>
      </c>
      <c r="F325" s="10" t="s">
        <v>8</v>
      </c>
      <c r="G325" s="10" t="s">
        <v>6</v>
      </c>
      <c r="H325" s="10" t="s">
        <v>8</v>
      </c>
    </row>
    <row r="326" spans="1:8" ht="18" customHeight="1" x14ac:dyDescent="0.25">
      <c r="A326" s="9" t="s">
        <v>29</v>
      </c>
      <c r="B326" s="12">
        <v>1372124</v>
      </c>
      <c r="C326" s="11" t="s">
        <v>72</v>
      </c>
      <c r="D326" s="10" t="s">
        <v>8</v>
      </c>
      <c r="E326" s="10" t="s">
        <v>8</v>
      </c>
      <c r="F326" s="10" t="s">
        <v>8</v>
      </c>
      <c r="G326" s="10" t="s">
        <v>7</v>
      </c>
      <c r="H326" s="10" t="s">
        <v>8</v>
      </c>
    </row>
    <row r="327" spans="1:8" ht="18" customHeight="1" x14ac:dyDescent="0.25">
      <c r="A327" s="9" t="s">
        <v>29</v>
      </c>
      <c r="B327" s="12">
        <v>1372126</v>
      </c>
      <c r="C327" s="11" t="s">
        <v>227</v>
      </c>
      <c r="D327" s="10" t="s">
        <v>10</v>
      </c>
      <c r="E327" s="10" t="s">
        <v>10</v>
      </c>
      <c r="F327" s="10" t="s">
        <v>10</v>
      </c>
      <c r="G327" s="10" t="s">
        <v>7</v>
      </c>
      <c r="H327" s="10" t="s">
        <v>7</v>
      </c>
    </row>
    <row r="328" spans="1:8" ht="18" customHeight="1" x14ac:dyDescent="0.25">
      <c r="A328" s="9" t="s">
        <v>29</v>
      </c>
      <c r="B328" s="12">
        <v>1372128</v>
      </c>
      <c r="C328" s="11" t="s">
        <v>51</v>
      </c>
      <c r="D328" s="10" t="s">
        <v>10</v>
      </c>
      <c r="E328" s="10" t="s">
        <v>10</v>
      </c>
      <c r="F328" s="10" t="s">
        <v>10</v>
      </c>
      <c r="G328" s="10" t="s">
        <v>8</v>
      </c>
      <c r="H328" s="10" t="s">
        <v>10</v>
      </c>
    </row>
    <row r="329" spans="1:8" ht="18" customHeight="1" x14ac:dyDescent="0.25">
      <c r="A329" s="9" t="s">
        <v>29</v>
      </c>
      <c r="B329" s="12">
        <v>1372129</v>
      </c>
      <c r="C329" s="11" t="s">
        <v>229</v>
      </c>
      <c r="D329" s="10" t="s">
        <v>3</v>
      </c>
      <c r="E329" s="10" t="s">
        <v>6</v>
      </c>
      <c r="F329" s="10" t="s">
        <v>2</v>
      </c>
      <c r="G329" s="10" t="s">
        <v>4</v>
      </c>
      <c r="H329" s="10" t="s">
        <v>6</v>
      </c>
    </row>
    <row r="330" spans="1:8" ht="18" customHeight="1" x14ac:dyDescent="0.25">
      <c r="A330" s="9" t="s">
        <v>29</v>
      </c>
      <c r="B330" s="12">
        <v>1372130</v>
      </c>
      <c r="C330" s="11" t="s">
        <v>124</v>
      </c>
      <c r="D330" s="10" t="s">
        <v>6</v>
      </c>
      <c r="E330" s="10" t="s">
        <v>3</v>
      </c>
      <c r="F330" s="10" t="s">
        <v>2</v>
      </c>
      <c r="G330" s="10" t="s">
        <v>1</v>
      </c>
      <c r="H330" s="10" t="s">
        <v>4</v>
      </c>
    </row>
    <row r="331" spans="1:8" ht="18" customHeight="1" x14ac:dyDescent="0.25">
      <c r="A331" s="9" t="s">
        <v>29</v>
      </c>
      <c r="B331" s="12">
        <v>1372131</v>
      </c>
      <c r="C331" s="11" t="s">
        <v>230</v>
      </c>
      <c r="D331" s="10" t="s">
        <v>9</v>
      </c>
      <c r="E331" s="10" t="s">
        <v>1</v>
      </c>
      <c r="F331" s="10" t="s">
        <v>1</v>
      </c>
      <c r="G331" s="10" t="s">
        <v>3</v>
      </c>
      <c r="H331" s="10" t="s">
        <v>4</v>
      </c>
    </row>
    <row r="332" spans="1:8" ht="18" customHeight="1" x14ac:dyDescent="0.25">
      <c r="A332" s="9" t="s">
        <v>29</v>
      </c>
      <c r="B332" s="12">
        <v>1372132</v>
      </c>
      <c r="C332" s="11" t="s">
        <v>231</v>
      </c>
      <c r="D332" s="10" t="s">
        <v>7</v>
      </c>
      <c r="E332" s="10" t="s">
        <v>7</v>
      </c>
      <c r="F332" s="10" t="s">
        <v>2</v>
      </c>
      <c r="G332" s="10" t="s">
        <v>3</v>
      </c>
      <c r="H332" s="10" t="s">
        <v>6</v>
      </c>
    </row>
    <row r="333" spans="1:8" ht="18" customHeight="1" x14ac:dyDescent="0.25">
      <c r="A333" s="9" t="s">
        <v>29</v>
      </c>
      <c r="B333" s="12">
        <v>1372133</v>
      </c>
      <c r="C333" s="11" t="s">
        <v>194</v>
      </c>
      <c r="D333" s="10" t="s">
        <v>10</v>
      </c>
      <c r="E333" s="10" t="s">
        <v>8</v>
      </c>
      <c r="F333" s="10" t="s">
        <v>5</v>
      </c>
      <c r="G333" s="10" t="s">
        <v>4</v>
      </c>
      <c r="H333" s="10" t="s">
        <v>7</v>
      </c>
    </row>
    <row r="334" spans="1:8" ht="18" customHeight="1" x14ac:dyDescent="0.25">
      <c r="A334" s="9" t="s">
        <v>29</v>
      </c>
      <c r="B334" s="12">
        <v>1372134</v>
      </c>
      <c r="C334" s="11" t="s">
        <v>104</v>
      </c>
      <c r="D334" s="10" t="s">
        <v>10</v>
      </c>
      <c r="E334" s="10" t="s">
        <v>8</v>
      </c>
      <c r="F334" s="10" t="s">
        <v>8</v>
      </c>
      <c r="G334" s="10" t="s">
        <v>6</v>
      </c>
      <c r="H334" s="10" t="s">
        <v>8</v>
      </c>
    </row>
    <row r="335" spans="1:8" ht="18" customHeight="1" x14ac:dyDescent="0.25">
      <c r="A335" s="9" t="s">
        <v>29</v>
      </c>
      <c r="B335" s="12">
        <v>1372135</v>
      </c>
      <c r="C335" s="11" t="s">
        <v>192</v>
      </c>
      <c r="D335" s="10" t="s">
        <v>8</v>
      </c>
      <c r="E335" s="10" t="s">
        <v>8</v>
      </c>
      <c r="F335" s="10" t="s">
        <v>8</v>
      </c>
      <c r="G335" s="10" t="s">
        <v>6</v>
      </c>
      <c r="H335" s="10" t="s">
        <v>6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6319-B02F-48E0-A062-B24DD58A0823}">
  <dimension ref="A1:N25"/>
  <sheetViews>
    <sheetView showGridLines="0" workbookViewId="0">
      <selection activeCell="I1" sqref="I1:N7"/>
    </sheetView>
  </sheetViews>
  <sheetFormatPr defaultRowHeight="13.2" x14ac:dyDescent="0.25"/>
  <cols>
    <col min="1" max="1" width="14.88671875" customWidth="1"/>
    <col min="2" max="2" width="20.33203125" bestFit="1" customWidth="1"/>
    <col min="3" max="3" width="10.44140625" bestFit="1" customWidth="1"/>
    <col min="4" max="4" width="12.109375" bestFit="1" customWidth="1"/>
    <col min="5" max="5" width="9.88671875" bestFit="1" customWidth="1"/>
    <col min="6" max="6" width="9.44140625" bestFit="1" customWidth="1"/>
    <col min="9" max="9" width="8.21875" bestFit="1" customWidth="1"/>
    <col min="10" max="10" width="7.5546875" bestFit="1" customWidth="1"/>
    <col min="12" max="12" width="12.109375" bestFit="1" customWidth="1"/>
    <col min="13" max="13" width="9.88671875" bestFit="1" customWidth="1"/>
    <col min="14" max="14" width="9.44140625" bestFit="1" customWidth="1"/>
  </cols>
  <sheetData>
    <row r="1" spans="1:14" ht="19.8" customHeight="1" thickBot="1" x14ac:dyDescent="0.3">
      <c r="B1" s="44" t="s">
        <v>276</v>
      </c>
      <c r="C1" s="45"/>
      <c r="I1" s="77"/>
      <c r="J1" s="76" t="s">
        <v>281</v>
      </c>
      <c r="K1" s="76" t="s">
        <v>287</v>
      </c>
      <c r="L1" s="76" t="s">
        <v>288</v>
      </c>
      <c r="M1" s="76" t="s">
        <v>289</v>
      </c>
      <c r="N1" s="76" t="s">
        <v>290</v>
      </c>
    </row>
    <row r="2" spans="1:14" ht="19.8" customHeight="1" x14ac:dyDescent="0.25">
      <c r="B2" s="44" t="s">
        <v>280</v>
      </c>
      <c r="C2" s="45">
        <v>334</v>
      </c>
      <c r="I2" s="76" t="s">
        <v>282</v>
      </c>
      <c r="J2" s="77">
        <v>39</v>
      </c>
      <c r="K2" s="77">
        <v>52</v>
      </c>
      <c r="L2" s="77">
        <v>54</v>
      </c>
      <c r="M2" s="77">
        <v>61</v>
      </c>
      <c r="N2" s="77">
        <v>55</v>
      </c>
    </row>
    <row r="3" spans="1:14" ht="19.8" customHeight="1" x14ac:dyDescent="0.25">
      <c r="B3" s="46" t="s">
        <v>277</v>
      </c>
      <c r="C3" s="47" t="s">
        <v>269</v>
      </c>
      <c r="I3" s="76" t="s">
        <v>283</v>
      </c>
      <c r="J3" s="77">
        <v>41</v>
      </c>
      <c r="K3" s="77">
        <v>53</v>
      </c>
      <c r="L3" s="77">
        <v>51</v>
      </c>
      <c r="M3" s="77">
        <v>61</v>
      </c>
      <c r="N3" s="77">
        <v>56</v>
      </c>
    </row>
    <row r="4" spans="1:14" ht="19.8" customHeight="1" x14ac:dyDescent="0.25">
      <c r="B4" s="48" t="s">
        <v>268</v>
      </c>
      <c r="C4" s="43">
        <v>200</v>
      </c>
      <c r="I4" s="76" t="s">
        <v>284</v>
      </c>
      <c r="J4" s="77">
        <v>45</v>
      </c>
      <c r="K4" s="77">
        <v>58</v>
      </c>
      <c r="L4" s="77">
        <v>65</v>
      </c>
      <c r="M4" s="77">
        <v>66</v>
      </c>
      <c r="N4" s="77">
        <v>64</v>
      </c>
    </row>
    <row r="5" spans="1:14" ht="19.8" customHeight="1" x14ac:dyDescent="0.25">
      <c r="B5" s="48" t="s">
        <v>264</v>
      </c>
      <c r="C5" s="50">
        <v>257</v>
      </c>
      <c r="I5" s="76" t="s">
        <v>285</v>
      </c>
      <c r="J5" s="77">
        <v>37</v>
      </c>
      <c r="K5" s="77">
        <v>46</v>
      </c>
      <c r="L5" s="77">
        <v>55</v>
      </c>
      <c r="M5" s="77">
        <v>58</v>
      </c>
      <c r="N5" s="77">
        <v>51</v>
      </c>
    </row>
    <row r="6" spans="1:14" ht="19.8" customHeight="1" x14ac:dyDescent="0.25">
      <c r="B6" s="48" t="s">
        <v>278</v>
      </c>
      <c r="C6" s="50">
        <v>282</v>
      </c>
      <c r="I6" s="76" t="s">
        <v>286</v>
      </c>
      <c r="J6" s="77">
        <v>38</v>
      </c>
      <c r="K6" s="77">
        <v>48</v>
      </c>
      <c r="L6" s="77">
        <v>57</v>
      </c>
      <c r="M6" s="77">
        <v>61</v>
      </c>
      <c r="N6" s="77">
        <v>57</v>
      </c>
    </row>
    <row r="7" spans="1:14" ht="19.8" customHeight="1" x14ac:dyDescent="0.25">
      <c r="B7" s="48" t="s">
        <v>279</v>
      </c>
      <c r="C7" s="50">
        <v>307</v>
      </c>
      <c r="I7" s="78" t="s">
        <v>291</v>
      </c>
      <c r="J7" s="79">
        <v>200</v>
      </c>
      <c r="K7" s="79">
        <v>257</v>
      </c>
      <c r="L7" s="79">
        <v>282</v>
      </c>
      <c r="M7" s="79">
        <v>307</v>
      </c>
      <c r="N7" s="79">
        <v>283</v>
      </c>
    </row>
    <row r="8" spans="1:14" ht="19.8" customHeight="1" thickBot="1" x14ac:dyDescent="0.3">
      <c r="B8" s="49" t="s">
        <v>267</v>
      </c>
      <c r="C8" s="51">
        <v>283</v>
      </c>
    </row>
    <row r="12" spans="1:14" x14ac:dyDescent="0.25">
      <c r="A12" s="1"/>
    </row>
    <row r="19" s="13" customFormat="1" ht="28.2" customHeight="1" x14ac:dyDescent="0.25"/>
    <row r="20" s="13" customFormat="1" ht="28.2" customHeight="1" x14ac:dyDescent="0.25"/>
    <row r="21" s="13" customFormat="1" ht="28.2" customHeight="1" x14ac:dyDescent="0.25"/>
    <row r="22" s="13" customFormat="1" ht="28.2" customHeight="1" x14ac:dyDescent="0.25"/>
    <row r="23" s="13" customFormat="1" ht="28.2" customHeight="1" x14ac:dyDescent="0.25"/>
    <row r="24" s="13" customFormat="1" ht="28.2" customHeight="1" x14ac:dyDescent="0.25"/>
    <row r="25" s="13" customFormat="1" ht="28.2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B33F-58DD-4E4E-98E7-6D22DC295280}">
  <dimension ref="B2:L343"/>
  <sheetViews>
    <sheetView topLeftCell="A314" workbookViewId="0">
      <selection activeCell="N327" sqref="N327"/>
    </sheetView>
  </sheetViews>
  <sheetFormatPr defaultRowHeight="13.2" x14ac:dyDescent="0.25"/>
  <cols>
    <col min="2" max="2" width="17.6640625" bestFit="1" customWidth="1"/>
    <col min="5" max="5" width="17.6640625" style="3" bestFit="1" customWidth="1"/>
    <col min="8" max="8" width="17.6640625" bestFit="1" customWidth="1"/>
    <col min="11" max="11" width="17.6640625" bestFit="1" customWidth="1"/>
  </cols>
  <sheetData>
    <row r="2" spans="2:6" x14ac:dyDescent="0.25">
      <c r="B2" s="3">
        <v>23021141191082</v>
      </c>
      <c r="C2" s="1" t="s">
        <v>12</v>
      </c>
      <c r="E2" s="3">
        <v>23021141242128</v>
      </c>
      <c r="F2" s="1" t="s">
        <v>16</v>
      </c>
    </row>
    <row r="3" spans="2:6" x14ac:dyDescent="0.25">
      <c r="B3" s="3">
        <v>23021141191068</v>
      </c>
      <c r="C3" s="1" t="s">
        <v>12</v>
      </c>
      <c r="E3" s="3">
        <v>23021141242014</v>
      </c>
      <c r="F3" s="1" t="s">
        <v>16</v>
      </c>
    </row>
    <row r="4" spans="2:6" x14ac:dyDescent="0.25">
      <c r="B4" s="3">
        <v>23021141191093</v>
      </c>
      <c r="C4" s="1" t="s">
        <v>12</v>
      </c>
      <c r="E4" s="3">
        <v>23021141242117</v>
      </c>
      <c r="F4" s="1" t="s">
        <v>16</v>
      </c>
    </row>
    <row r="5" spans="2:6" x14ac:dyDescent="0.25">
      <c r="B5" s="3">
        <v>23021141191025</v>
      </c>
      <c r="C5" s="1" t="s">
        <v>12</v>
      </c>
      <c r="E5" s="3">
        <v>23021141242027</v>
      </c>
      <c r="F5" s="1" t="s">
        <v>16</v>
      </c>
    </row>
    <row r="6" spans="2:6" x14ac:dyDescent="0.25">
      <c r="B6" s="3">
        <v>23021141191058</v>
      </c>
      <c r="C6" s="1" t="s">
        <v>12</v>
      </c>
      <c r="E6" s="3">
        <v>23021141242053</v>
      </c>
      <c r="F6" s="1" t="s">
        <v>16</v>
      </c>
    </row>
    <row r="7" spans="2:6" x14ac:dyDescent="0.25">
      <c r="B7" s="3">
        <v>23021141191104</v>
      </c>
      <c r="C7" s="1" t="s">
        <v>12</v>
      </c>
      <c r="E7" s="3">
        <v>23021141242130</v>
      </c>
      <c r="F7" s="1" t="s">
        <v>16</v>
      </c>
    </row>
    <row r="8" spans="2:6" x14ac:dyDescent="0.25">
      <c r="B8" s="3">
        <v>23021141191001</v>
      </c>
      <c r="C8" s="1" t="s">
        <v>12</v>
      </c>
      <c r="E8" s="3">
        <v>23021141242059</v>
      </c>
      <c r="F8" s="1" t="s">
        <v>16</v>
      </c>
    </row>
    <row r="9" spans="2:6" x14ac:dyDescent="0.25">
      <c r="B9" s="3">
        <v>23021141191079</v>
      </c>
      <c r="C9" s="1" t="s">
        <v>12</v>
      </c>
      <c r="E9" s="3">
        <v>23021141242057</v>
      </c>
      <c r="F9" s="1" t="s">
        <v>16</v>
      </c>
    </row>
    <row r="10" spans="2:6" x14ac:dyDescent="0.25">
      <c r="B10" s="3">
        <v>23021141191028</v>
      </c>
      <c r="C10" s="1" t="s">
        <v>12</v>
      </c>
      <c r="E10" s="3">
        <v>23021141242101</v>
      </c>
      <c r="F10" s="1" t="s">
        <v>16</v>
      </c>
    </row>
    <row r="11" spans="2:6" x14ac:dyDescent="0.25">
      <c r="B11" s="3">
        <v>23021141191067</v>
      </c>
      <c r="C11" s="1" t="s">
        <v>12</v>
      </c>
      <c r="E11" s="3">
        <v>23021141242070</v>
      </c>
      <c r="F11" s="1" t="s">
        <v>16</v>
      </c>
    </row>
    <row r="12" spans="2:6" x14ac:dyDescent="0.25">
      <c r="B12" s="3">
        <v>23021141191087</v>
      </c>
      <c r="C12" s="1" t="s">
        <v>12</v>
      </c>
      <c r="E12" s="3">
        <v>23021141242108</v>
      </c>
      <c r="F12" s="1" t="s">
        <v>16</v>
      </c>
    </row>
    <row r="13" spans="2:6" x14ac:dyDescent="0.25">
      <c r="B13" s="3">
        <v>23021141191026</v>
      </c>
      <c r="C13" s="1" t="s">
        <v>12</v>
      </c>
      <c r="E13" s="3">
        <v>23021141242025</v>
      </c>
      <c r="F13" s="1" t="s">
        <v>16</v>
      </c>
    </row>
    <row r="14" spans="2:6" x14ac:dyDescent="0.25">
      <c r="B14" s="3">
        <v>23021141191066</v>
      </c>
      <c r="C14" s="1" t="s">
        <v>12</v>
      </c>
      <c r="E14" s="3">
        <v>23021141242123</v>
      </c>
      <c r="F14" s="1" t="s">
        <v>16</v>
      </c>
    </row>
    <row r="15" spans="2:6" x14ac:dyDescent="0.25">
      <c r="B15" s="3">
        <v>23021141191048</v>
      </c>
      <c r="C15" s="1" t="s">
        <v>12</v>
      </c>
      <c r="E15" s="3">
        <v>23021141242087</v>
      </c>
      <c r="F15" s="1" t="s">
        <v>16</v>
      </c>
    </row>
    <row r="16" spans="2:6" x14ac:dyDescent="0.25">
      <c r="B16" s="3">
        <v>23021141191127</v>
      </c>
      <c r="C16" s="1" t="s">
        <v>12</v>
      </c>
      <c r="E16" s="3">
        <v>23021141242028</v>
      </c>
      <c r="F16" s="1" t="s">
        <v>16</v>
      </c>
    </row>
    <row r="17" spans="2:6" x14ac:dyDescent="0.25">
      <c r="B17" s="3">
        <v>23021141191126</v>
      </c>
      <c r="C17" s="1" t="s">
        <v>12</v>
      </c>
      <c r="E17" s="3">
        <v>23021141242055</v>
      </c>
      <c r="F17" s="1" t="s">
        <v>16</v>
      </c>
    </row>
    <row r="18" spans="2:6" x14ac:dyDescent="0.25">
      <c r="B18" s="3">
        <v>23021141191131</v>
      </c>
      <c r="C18" s="1" t="s">
        <v>12</v>
      </c>
      <c r="E18" s="3">
        <v>23021141242024</v>
      </c>
      <c r="F18" s="1" t="s">
        <v>16</v>
      </c>
    </row>
    <row r="19" spans="2:6" x14ac:dyDescent="0.25">
      <c r="B19" s="3">
        <v>23021141191045</v>
      </c>
      <c r="C19" s="1" t="s">
        <v>12</v>
      </c>
      <c r="E19" s="3">
        <v>23021141242035</v>
      </c>
      <c r="F19" s="1" t="s">
        <v>16</v>
      </c>
    </row>
    <row r="20" spans="2:6" x14ac:dyDescent="0.25">
      <c r="B20" s="3">
        <v>23021141191116</v>
      </c>
      <c r="C20" s="1" t="s">
        <v>12</v>
      </c>
      <c r="E20" s="3">
        <v>23021141242049</v>
      </c>
      <c r="F20" s="1" t="s">
        <v>16</v>
      </c>
    </row>
    <row r="21" spans="2:6" x14ac:dyDescent="0.25">
      <c r="B21" s="3">
        <v>23021141191062</v>
      </c>
      <c r="C21" s="1" t="s">
        <v>12</v>
      </c>
      <c r="E21" s="3">
        <v>23021141242009</v>
      </c>
      <c r="F21" s="1" t="s">
        <v>16</v>
      </c>
    </row>
    <row r="22" spans="2:6" x14ac:dyDescent="0.25">
      <c r="B22" s="3">
        <v>23021141191130</v>
      </c>
      <c r="C22" s="1" t="s">
        <v>12</v>
      </c>
      <c r="E22" s="3">
        <v>23021141242051</v>
      </c>
      <c r="F22" s="1" t="s">
        <v>16</v>
      </c>
    </row>
    <row r="23" spans="2:6" x14ac:dyDescent="0.25">
      <c r="B23" s="3">
        <v>23021141191124</v>
      </c>
      <c r="C23" s="1" t="s">
        <v>12</v>
      </c>
      <c r="E23" s="3">
        <v>23021141242127</v>
      </c>
      <c r="F23" s="1" t="s">
        <v>16</v>
      </c>
    </row>
    <row r="24" spans="2:6" x14ac:dyDescent="0.25">
      <c r="B24" s="3">
        <v>23021141191004</v>
      </c>
      <c r="C24" s="1" t="s">
        <v>12</v>
      </c>
      <c r="E24" s="3">
        <v>23021141242092</v>
      </c>
      <c r="F24" s="1" t="s">
        <v>16</v>
      </c>
    </row>
    <row r="25" spans="2:6" x14ac:dyDescent="0.25">
      <c r="B25" s="3">
        <v>23021141191061</v>
      </c>
      <c r="C25" s="1" t="s">
        <v>12</v>
      </c>
      <c r="E25" s="3">
        <v>23021141242036</v>
      </c>
      <c r="F25" s="1" t="s">
        <v>16</v>
      </c>
    </row>
    <row r="26" spans="2:6" x14ac:dyDescent="0.25">
      <c r="B26" s="3">
        <v>23021141191041</v>
      </c>
      <c r="C26" s="1" t="s">
        <v>12</v>
      </c>
      <c r="E26" s="3">
        <v>23021141242094</v>
      </c>
      <c r="F26" s="1" t="s">
        <v>16</v>
      </c>
    </row>
    <row r="27" spans="2:6" x14ac:dyDescent="0.25">
      <c r="B27" s="3">
        <v>23021141191089</v>
      </c>
      <c r="C27" s="1" t="s">
        <v>12</v>
      </c>
      <c r="E27" s="3">
        <v>23021141242019</v>
      </c>
      <c r="F27" s="1" t="s">
        <v>16</v>
      </c>
    </row>
    <row r="28" spans="2:6" x14ac:dyDescent="0.25">
      <c r="B28" s="3">
        <v>23021141191034</v>
      </c>
      <c r="C28" s="1" t="s">
        <v>12</v>
      </c>
      <c r="E28" s="3">
        <v>23021141242109</v>
      </c>
      <c r="F28" s="1" t="s">
        <v>16</v>
      </c>
    </row>
    <row r="29" spans="2:6" x14ac:dyDescent="0.25">
      <c r="B29" s="3">
        <v>23021141191077</v>
      </c>
      <c r="C29" s="1" t="s">
        <v>12</v>
      </c>
      <c r="E29" s="3">
        <v>23021141242060</v>
      </c>
      <c r="F29" s="1" t="s">
        <v>16</v>
      </c>
    </row>
    <row r="30" spans="2:6" x14ac:dyDescent="0.25">
      <c r="B30" s="3">
        <v>23021141191017</v>
      </c>
      <c r="C30" s="1" t="s">
        <v>12</v>
      </c>
      <c r="E30" s="3">
        <v>23021141242074</v>
      </c>
      <c r="F30" s="1" t="s">
        <v>16</v>
      </c>
    </row>
    <row r="31" spans="2:6" x14ac:dyDescent="0.25">
      <c r="B31" s="3">
        <v>23021141191038</v>
      </c>
      <c r="C31" s="1" t="s">
        <v>12</v>
      </c>
      <c r="E31" s="3">
        <v>23021141242091</v>
      </c>
      <c r="F31" s="1" t="s">
        <v>16</v>
      </c>
    </row>
    <row r="32" spans="2:6" x14ac:dyDescent="0.25">
      <c r="B32" s="3">
        <v>23021141191009</v>
      </c>
      <c r="C32" s="1" t="s">
        <v>12</v>
      </c>
      <c r="E32" s="3">
        <v>23021141242116</v>
      </c>
      <c r="F32" s="1" t="s">
        <v>16</v>
      </c>
    </row>
    <row r="33" spans="2:6" x14ac:dyDescent="0.25">
      <c r="B33" s="3">
        <v>23021141191102</v>
      </c>
      <c r="C33" s="1" t="s">
        <v>12</v>
      </c>
      <c r="E33" s="3">
        <v>23021141242016</v>
      </c>
      <c r="F33" s="1" t="s">
        <v>16</v>
      </c>
    </row>
    <row r="34" spans="2:6" x14ac:dyDescent="0.25">
      <c r="B34" s="3">
        <v>23021141191080</v>
      </c>
      <c r="C34" s="1" t="s">
        <v>12</v>
      </c>
      <c r="E34" s="3">
        <v>23021141242102</v>
      </c>
      <c r="F34" s="1" t="s">
        <v>16</v>
      </c>
    </row>
    <row r="35" spans="2:6" x14ac:dyDescent="0.25">
      <c r="B35" s="3">
        <v>23021141191049</v>
      </c>
      <c r="C35" s="1" t="s">
        <v>12</v>
      </c>
      <c r="E35" s="3">
        <v>23021141242103</v>
      </c>
      <c r="F35" s="1" t="s">
        <v>16</v>
      </c>
    </row>
    <row r="36" spans="2:6" x14ac:dyDescent="0.25">
      <c r="B36" s="3">
        <v>23021141191019</v>
      </c>
      <c r="C36" s="1" t="s">
        <v>12</v>
      </c>
      <c r="E36" s="3">
        <v>23021141242111</v>
      </c>
      <c r="F36" s="1" t="s">
        <v>16</v>
      </c>
    </row>
    <row r="37" spans="2:6" x14ac:dyDescent="0.25">
      <c r="B37" s="3">
        <v>23021141191010</v>
      </c>
      <c r="C37" s="1" t="s">
        <v>12</v>
      </c>
      <c r="E37" s="3">
        <v>23021141242062</v>
      </c>
      <c r="F37" s="1" t="s">
        <v>16</v>
      </c>
    </row>
    <row r="38" spans="2:6" x14ac:dyDescent="0.25">
      <c r="B38" s="3">
        <v>23021141191105</v>
      </c>
      <c r="C38" s="1" t="s">
        <v>12</v>
      </c>
      <c r="E38" s="3">
        <v>23021141242032</v>
      </c>
      <c r="F38" s="1" t="s">
        <v>16</v>
      </c>
    </row>
    <row r="39" spans="2:6" x14ac:dyDescent="0.25">
      <c r="B39" s="3">
        <v>23021141191097</v>
      </c>
      <c r="C39" s="1" t="s">
        <v>12</v>
      </c>
      <c r="E39" s="3">
        <v>23021141242088</v>
      </c>
      <c r="F39" s="1" t="s">
        <v>16</v>
      </c>
    </row>
    <row r="40" spans="2:6" x14ac:dyDescent="0.25">
      <c r="B40" s="3">
        <v>23021141191073</v>
      </c>
      <c r="C40" s="1" t="s">
        <v>12</v>
      </c>
      <c r="E40" s="3">
        <v>23021141242100</v>
      </c>
      <c r="F40" s="1" t="s">
        <v>16</v>
      </c>
    </row>
    <row r="41" spans="2:6" x14ac:dyDescent="0.25">
      <c r="B41" s="3">
        <v>23021141191072</v>
      </c>
      <c r="C41" s="1" t="s">
        <v>12</v>
      </c>
      <c r="E41" s="3">
        <v>23021141242042</v>
      </c>
      <c r="F41" s="1" t="s">
        <v>16</v>
      </c>
    </row>
    <row r="42" spans="2:6" x14ac:dyDescent="0.25">
      <c r="B42" s="3">
        <v>23021141191040</v>
      </c>
      <c r="C42" s="1" t="s">
        <v>12</v>
      </c>
      <c r="E42" s="3">
        <v>23021141242010</v>
      </c>
      <c r="F42" s="1" t="s">
        <v>16</v>
      </c>
    </row>
    <row r="43" spans="2:6" x14ac:dyDescent="0.25">
      <c r="B43" s="3">
        <v>23021141191012</v>
      </c>
      <c r="C43" s="1" t="s">
        <v>12</v>
      </c>
      <c r="E43" s="3">
        <v>23021141242114</v>
      </c>
      <c r="F43" s="1" t="s">
        <v>16</v>
      </c>
    </row>
    <row r="44" spans="2:6" x14ac:dyDescent="0.25">
      <c r="B44" s="3">
        <v>23021141191081</v>
      </c>
      <c r="C44" s="1" t="s">
        <v>12</v>
      </c>
      <c r="E44" s="3">
        <v>23021141242086</v>
      </c>
      <c r="F44" s="1" t="s">
        <v>16</v>
      </c>
    </row>
    <row r="45" spans="2:6" x14ac:dyDescent="0.25">
      <c r="B45" s="3">
        <v>23021141191121</v>
      </c>
      <c r="C45" s="1" t="s">
        <v>12</v>
      </c>
      <c r="E45" s="3">
        <v>23021141242065</v>
      </c>
      <c r="F45" s="1" t="s">
        <v>16</v>
      </c>
    </row>
    <row r="46" spans="2:6" x14ac:dyDescent="0.25">
      <c r="B46" s="3">
        <v>23021141191084</v>
      </c>
      <c r="C46" s="1" t="s">
        <v>12</v>
      </c>
      <c r="E46" s="3">
        <v>23021141242001</v>
      </c>
      <c r="F46" s="1" t="s">
        <v>16</v>
      </c>
    </row>
    <row r="47" spans="2:6" x14ac:dyDescent="0.25">
      <c r="B47" s="3">
        <v>23021141191122</v>
      </c>
      <c r="C47" s="1" t="s">
        <v>12</v>
      </c>
      <c r="E47" s="3">
        <v>23021141242089</v>
      </c>
      <c r="F47" s="1" t="s">
        <v>16</v>
      </c>
    </row>
    <row r="48" spans="2:6" x14ac:dyDescent="0.25">
      <c r="B48" s="3">
        <v>23021141191030</v>
      </c>
      <c r="C48" s="1" t="s">
        <v>12</v>
      </c>
      <c r="E48" s="3">
        <v>23021141242056</v>
      </c>
      <c r="F48" s="1" t="s">
        <v>16</v>
      </c>
    </row>
    <row r="49" spans="2:6" x14ac:dyDescent="0.25">
      <c r="B49" s="3">
        <v>23021141191085</v>
      </c>
      <c r="C49" s="1" t="s">
        <v>12</v>
      </c>
      <c r="E49" s="3">
        <v>23021141242007</v>
      </c>
      <c r="F49" s="1" t="s">
        <v>16</v>
      </c>
    </row>
    <row r="50" spans="2:6" x14ac:dyDescent="0.25">
      <c r="B50" s="3">
        <v>23021141191055</v>
      </c>
      <c r="C50" s="1" t="s">
        <v>12</v>
      </c>
      <c r="E50" s="3">
        <v>23021141242058</v>
      </c>
      <c r="F50" s="1" t="s">
        <v>16</v>
      </c>
    </row>
    <row r="51" spans="2:6" x14ac:dyDescent="0.25">
      <c r="B51" s="3">
        <v>23021141191056</v>
      </c>
      <c r="C51" s="1" t="s">
        <v>12</v>
      </c>
      <c r="E51" s="3">
        <v>23021141242013</v>
      </c>
      <c r="F51" s="1" t="s">
        <v>16</v>
      </c>
    </row>
    <row r="52" spans="2:6" x14ac:dyDescent="0.25">
      <c r="B52" s="3">
        <v>23021141191021</v>
      </c>
      <c r="C52" s="1" t="s">
        <v>12</v>
      </c>
      <c r="E52" s="3">
        <v>23021141242124</v>
      </c>
      <c r="F52" s="1" t="s">
        <v>16</v>
      </c>
    </row>
    <row r="53" spans="2:6" x14ac:dyDescent="0.25">
      <c r="B53" s="3">
        <v>23021141191047</v>
      </c>
      <c r="C53" s="1" t="s">
        <v>12</v>
      </c>
      <c r="E53" s="3">
        <v>23021141242023</v>
      </c>
      <c r="F53" s="1" t="s">
        <v>16</v>
      </c>
    </row>
    <row r="54" spans="2:6" x14ac:dyDescent="0.25">
      <c r="B54" s="3">
        <v>23021141191133</v>
      </c>
      <c r="C54" s="1" t="s">
        <v>12</v>
      </c>
      <c r="E54" s="3">
        <v>23021141242107</v>
      </c>
      <c r="F54" s="1" t="s">
        <v>16</v>
      </c>
    </row>
    <row r="55" spans="2:6" x14ac:dyDescent="0.25">
      <c r="B55" s="3">
        <v>23021141191090</v>
      </c>
      <c r="C55" s="1" t="s">
        <v>12</v>
      </c>
      <c r="E55" s="3">
        <v>23021141242075</v>
      </c>
      <c r="F55" s="1" t="s">
        <v>16</v>
      </c>
    </row>
    <row r="56" spans="2:6" x14ac:dyDescent="0.25">
      <c r="B56" s="3">
        <v>23021141191134</v>
      </c>
      <c r="C56" s="1" t="s">
        <v>12</v>
      </c>
      <c r="E56" s="3">
        <v>23021141242061</v>
      </c>
      <c r="F56" s="1" t="s">
        <v>16</v>
      </c>
    </row>
    <row r="57" spans="2:6" x14ac:dyDescent="0.25">
      <c r="B57" s="3">
        <v>23021141191065</v>
      </c>
      <c r="C57" s="1" t="s">
        <v>12</v>
      </c>
      <c r="E57" s="3">
        <v>23021141242003</v>
      </c>
      <c r="F57" s="1" t="s">
        <v>16</v>
      </c>
    </row>
    <row r="58" spans="2:6" x14ac:dyDescent="0.25">
      <c r="B58" s="3">
        <v>23021141191069</v>
      </c>
      <c r="C58" s="1" t="s">
        <v>12</v>
      </c>
      <c r="E58" s="3">
        <v>23021141242043</v>
      </c>
      <c r="F58" s="1" t="s">
        <v>16</v>
      </c>
    </row>
    <row r="59" spans="2:6" x14ac:dyDescent="0.25">
      <c r="B59" s="3">
        <v>23021141191106</v>
      </c>
      <c r="C59" s="1" t="s">
        <v>12</v>
      </c>
      <c r="E59" s="3">
        <v>23021141242077</v>
      </c>
      <c r="F59" s="1" t="s">
        <v>16</v>
      </c>
    </row>
    <row r="60" spans="2:6" x14ac:dyDescent="0.25">
      <c r="B60" s="3">
        <v>23021141191015</v>
      </c>
      <c r="C60" s="1" t="s">
        <v>12</v>
      </c>
      <c r="E60" s="3">
        <v>23021141242021</v>
      </c>
      <c r="F60" s="1" t="s">
        <v>16</v>
      </c>
    </row>
    <row r="61" spans="2:6" x14ac:dyDescent="0.25">
      <c r="B61" s="3">
        <v>23021141191064</v>
      </c>
      <c r="C61" s="1" t="s">
        <v>12</v>
      </c>
      <c r="E61" s="3">
        <v>23021141242105</v>
      </c>
      <c r="F61" s="1" t="s">
        <v>16</v>
      </c>
    </row>
    <row r="62" spans="2:6" x14ac:dyDescent="0.25">
      <c r="B62" s="3">
        <v>23021141191107</v>
      </c>
      <c r="C62" s="1" t="s">
        <v>12</v>
      </c>
      <c r="E62" s="3">
        <v>23021141242044</v>
      </c>
      <c r="F62" s="1" t="s">
        <v>16</v>
      </c>
    </row>
    <row r="63" spans="2:6" x14ac:dyDescent="0.25">
      <c r="B63" s="3">
        <v>23021141191108</v>
      </c>
      <c r="C63" s="1" t="s">
        <v>12</v>
      </c>
      <c r="E63" s="3">
        <v>23021141242045</v>
      </c>
      <c r="F63" s="1" t="s">
        <v>16</v>
      </c>
    </row>
    <row r="64" spans="2:6" x14ac:dyDescent="0.25">
      <c r="B64" s="3">
        <v>23021141191128</v>
      </c>
      <c r="C64" s="1" t="s">
        <v>12</v>
      </c>
      <c r="E64" s="3">
        <v>23021141242040</v>
      </c>
      <c r="F64" s="1" t="s">
        <v>16</v>
      </c>
    </row>
    <row r="65" spans="2:6" x14ac:dyDescent="0.25">
      <c r="B65" s="3">
        <v>23021141191022</v>
      </c>
      <c r="C65" s="1" t="s">
        <v>13</v>
      </c>
      <c r="E65" s="3">
        <v>23021141242129</v>
      </c>
      <c r="F65" s="1" t="s">
        <v>16</v>
      </c>
    </row>
    <row r="66" spans="2:6" x14ac:dyDescent="0.25">
      <c r="B66" s="3">
        <v>23021141191101</v>
      </c>
      <c r="C66" s="1" t="s">
        <v>13</v>
      </c>
      <c r="E66" s="3">
        <v>23021141242022</v>
      </c>
      <c r="F66" s="1" t="s">
        <v>16</v>
      </c>
    </row>
    <row r="67" spans="2:6" x14ac:dyDescent="0.25">
      <c r="B67" s="3">
        <v>23021141191024</v>
      </c>
      <c r="C67" s="1" t="s">
        <v>13</v>
      </c>
      <c r="E67" s="3">
        <v>23021141242017</v>
      </c>
      <c r="F67" s="1" t="s">
        <v>16</v>
      </c>
    </row>
    <row r="68" spans="2:6" x14ac:dyDescent="0.25">
      <c r="B68" s="3">
        <v>23021141191092</v>
      </c>
      <c r="C68" s="1" t="s">
        <v>13</v>
      </c>
      <c r="E68" s="3">
        <v>23021141242064</v>
      </c>
      <c r="F68" s="1" t="s">
        <v>16</v>
      </c>
    </row>
    <row r="69" spans="2:6" x14ac:dyDescent="0.25">
      <c r="B69" s="3">
        <v>23021141191063</v>
      </c>
      <c r="C69" s="1" t="s">
        <v>13</v>
      </c>
      <c r="E69" s="3">
        <v>23021141242083</v>
      </c>
      <c r="F69" s="1" t="s">
        <v>16</v>
      </c>
    </row>
    <row r="70" spans="2:6" x14ac:dyDescent="0.25">
      <c r="B70" s="3">
        <v>23021141191114</v>
      </c>
      <c r="C70" s="1" t="s">
        <v>13</v>
      </c>
      <c r="E70" s="3">
        <v>23021141242131</v>
      </c>
      <c r="F70" s="1" t="s">
        <v>17</v>
      </c>
    </row>
    <row r="71" spans="2:6" x14ac:dyDescent="0.25">
      <c r="B71" s="3">
        <v>23021141191053</v>
      </c>
      <c r="C71" s="1" t="s">
        <v>13</v>
      </c>
      <c r="E71" s="3">
        <v>23021141242020</v>
      </c>
      <c r="F71" s="1" t="s">
        <v>17</v>
      </c>
    </row>
    <row r="72" spans="2:6" x14ac:dyDescent="0.25">
      <c r="B72" s="3">
        <v>23021141191091</v>
      </c>
      <c r="C72" s="1" t="s">
        <v>13</v>
      </c>
      <c r="E72" s="3">
        <v>23021141242082</v>
      </c>
      <c r="F72" s="1" t="s">
        <v>17</v>
      </c>
    </row>
    <row r="73" spans="2:6" x14ac:dyDescent="0.25">
      <c r="B73" s="3">
        <v>23021141191052</v>
      </c>
      <c r="C73" s="1" t="s">
        <v>13</v>
      </c>
      <c r="E73" s="3">
        <v>23021141242066</v>
      </c>
      <c r="F73" s="1" t="s">
        <v>17</v>
      </c>
    </row>
    <row r="74" spans="2:6" x14ac:dyDescent="0.25">
      <c r="B74" s="3">
        <v>23021141191071</v>
      </c>
      <c r="C74" s="1" t="s">
        <v>13</v>
      </c>
      <c r="E74" s="3">
        <v>23021141242006</v>
      </c>
      <c r="F74" s="1" t="s">
        <v>17</v>
      </c>
    </row>
    <row r="75" spans="2:6" x14ac:dyDescent="0.25">
      <c r="B75" s="3">
        <v>23021141191103</v>
      </c>
      <c r="C75" s="1" t="s">
        <v>13</v>
      </c>
      <c r="E75" s="3">
        <v>23021141242037</v>
      </c>
      <c r="F75" s="1" t="s">
        <v>17</v>
      </c>
    </row>
    <row r="76" spans="2:6" x14ac:dyDescent="0.25">
      <c r="B76" s="3">
        <v>23021141191076</v>
      </c>
      <c r="C76" s="1" t="s">
        <v>13</v>
      </c>
      <c r="E76" s="3">
        <v>23021141242029</v>
      </c>
      <c r="F76" s="1" t="s">
        <v>17</v>
      </c>
    </row>
    <row r="77" spans="2:6" x14ac:dyDescent="0.25">
      <c r="B77" s="3">
        <v>23021141191115</v>
      </c>
      <c r="C77" s="1" t="s">
        <v>13</v>
      </c>
      <c r="E77" s="3">
        <v>23021141242004</v>
      </c>
      <c r="F77" s="1" t="s">
        <v>17</v>
      </c>
    </row>
    <row r="78" spans="2:6" x14ac:dyDescent="0.25">
      <c r="B78" s="3">
        <v>23021141191051</v>
      </c>
      <c r="C78" s="1" t="s">
        <v>13</v>
      </c>
      <c r="E78" s="3">
        <v>23021141242097</v>
      </c>
      <c r="F78" s="1" t="s">
        <v>17</v>
      </c>
    </row>
    <row r="79" spans="2:6" x14ac:dyDescent="0.25">
      <c r="B79" s="3">
        <v>23021141191027</v>
      </c>
      <c r="C79" s="1" t="s">
        <v>13</v>
      </c>
      <c r="E79" s="3">
        <v>23021141242113</v>
      </c>
      <c r="F79" s="1" t="s">
        <v>17</v>
      </c>
    </row>
    <row r="80" spans="2:6" x14ac:dyDescent="0.25">
      <c r="B80" s="3">
        <v>23021141191112</v>
      </c>
      <c r="C80" s="1" t="s">
        <v>13</v>
      </c>
      <c r="E80" s="3">
        <v>23021141242115</v>
      </c>
      <c r="F80" s="1" t="s">
        <v>17</v>
      </c>
    </row>
    <row r="81" spans="2:6" x14ac:dyDescent="0.25">
      <c r="B81" s="3">
        <v>23021141191120</v>
      </c>
      <c r="C81" s="1" t="s">
        <v>13</v>
      </c>
      <c r="E81" s="3">
        <v>23021141242038</v>
      </c>
      <c r="F81" s="1" t="s">
        <v>17</v>
      </c>
    </row>
    <row r="82" spans="2:6" x14ac:dyDescent="0.25">
      <c r="B82" s="3">
        <v>23021141191075</v>
      </c>
      <c r="C82" s="1" t="s">
        <v>13</v>
      </c>
      <c r="E82" s="3">
        <v>23021141242026</v>
      </c>
      <c r="F82" s="1" t="s">
        <v>17</v>
      </c>
    </row>
    <row r="83" spans="2:6" x14ac:dyDescent="0.25">
      <c r="B83" s="3">
        <v>23021141191050</v>
      </c>
      <c r="C83" s="1" t="s">
        <v>13</v>
      </c>
      <c r="E83" s="3">
        <v>23021141242090</v>
      </c>
      <c r="F83" s="1" t="s">
        <v>17</v>
      </c>
    </row>
    <row r="84" spans="2:6" x14ac:dyDescent="0.25">
      <c r="B84" s="3">
        <v>23021141191054</v>
      </c>
      <c r="C84" s="1" t="s">
        <v>13</v>
      </c>
      <c r="E84" s="3">
        <v>23021141242041</v>
      </c>
      <c r="F84" s="1" t="s">
        <v>17</v>
      </c>
    </row>
    <row r="85" spans="2:6" x14ac:dyDescent="0.25">
      <c r="B85" s="3">
        <v>23021141191059</v>
      </c>
      <c r="C85" s="1" t="s">
        <v>13</v>
      </c>
      <c r="E85" s="3">
        <v>23021141242125</v>
      </c>
      <c r="F85" s="1" t="s">
        <v>17</v>
      </c>
    </row>
    <row r="86" spans="2:6" x14ac:dyDescent="0.25">
      <c r="B86" s="3">
        <v>23021141191095</v>
      </c>
      <c r="C86" s="1" t="s">
        <v>13</v>
      </c>
      <c r="E86" s="3">
        <v>23021141242033</v>
      </c>
      <c r="F86" s="1" t="s">
        <v>17</v>
      </c>
    </row>
    <row r="87" spans="2:6" x14ac:dyDescent="0.25">
      <c r="B87" s="3">
        <v>23021141191042</v>
      </c>
      <c r="C87" s="1" t="s">
        <v>13</v>
      </c>
      <c r="E87" s="3">
        <v>23021141242069</v>
      </c>
      <c r="F87" s="1" t="s">
        <v>17</v>
      </c>
    </row>
    <row r="88" spans="2:6" x14ac:dyDescent="0.25">
      <c r="B88" s="3">
        <v>23021141191099</v>
      </c>
      <c r="C88" s="1" t="s">
        <v>13</v>
      </c>
      <c r="E88" s="3">
        <v>23021141242119</v>
      </c>
      <c r="F88" s="1" t="s">
        <v>17</v>
      </c>
    </row>
    <row r="89" spans="2:6" x14ac:dyDescent="0.25">
      <c r="B89" s="3">
        <v>23021141191046</v>
      </c>
      <c r="C89" s="1" t="s">
        <v>13</v>
      </c>
      <c r="E89" s="3">
        <v>23021141242099</v>
      </c>
      <c r="F89" s="1" t="s">
        <v>17</v>
      </c>
    </row>
    <row r="90" spans="2:6" x14ac:dyDescent="0.25">
      <c r="B90" s="3">
        <v>23021141191008</v>
      </c>
      <c r="C90" s="1" t="s">
        <v>13</v>
      </c>
      <c r="E90" s="3">
        <v>23021141242135</v>
      </c>
      <c r="F90" s="1" t="s">
        <v>17</v>
      </c>
    </row>
    <row r="91" spans="2:6" x14ac:dyDescent="0.25">
      <c r="B91" s="3">
        <v>23021141191032</v>
      </c>
      <c r="C91" s="1" t="s">
        <v>13</v>
      </c>
      <c r="E91" s="3">
        <v>23021141242078</v>
      </c>
      <c r="F91" s="1" t="s">
        <v>17</v>
      </c>
    </row>
    <row r="92" spans="2:6" x14ac:dyDescent="0.25">
      <c r="B92" s="3">
        <v>23021141191011</v>
      </c>
      <c r="C92" s="1" t="s">
        <v>13</v>
      </c>
      <c r="E92" s="3">
        <v>23021141242096</v>
      </c>
      <c r="F92" s="1" t="s">
        <v>17</v>
      </c>
    </row>
    <row r="93" spans="2:6" x14ac:dyDescent="0.25">
      <c r="B93" s="3">
        <v>23021141191035</v>
      </c>
      <c r="C93" s="1" t="s">
        <v>13</v>
      </c>
      <c r="E93" s="3">
        <v>23021141242121</v>
      </c>
      <c r="F93" s="1" t="s">
        <v>17</v>
      </c>
    </row>
    <row r="94" spans="2:6" x14ac:dyDescent="0.25">
      <c r="B94" s="3">
        <v>23021141191123</v>
      </c>
      <c r="C94" s="1" t="s">
        <v>13</v>
      </c>
      <c r="E94" s="3">
        <v>23021141242118</v>
      </c>
      <c r="F94" s="1" t="s">
        <v>17</v>
      </c>
    </row>
    <row r="95" spans="2:6" x14ac:dyDescent="0.25">
      <c r="B95" s="3">
        <v>23021141191088</v>
      </c>
      <c r="C95" s="1" t="s">
        <v>13</v>
      </c>
      <c r="E95" s="3">
        <v>23021141242076</v>
      </c>
      <c r="F95" s="1" t="s">
        <v>17</v>
      </c>
    </row>
    <row r="96" spans="2:6" x14ac:dyDescent="0.25">
      <c r="B96" s="3">
        <v>23021141191044</v>
      </c>
      <c r="C96" s="1" t="s">
        <v>13</v>
      </c>
      <c r="E96" s="3">
        <v>23021141242134</v>
      </c>
      <c r="F96" s="1" t="s">
        <v>17</v>
      </c>
    </row>
    <row r="97" spans="2:6" x14ac:dyDescent="0.25">
      <c r="B97" s="3">
        <v>23021141191043</v>
      </c>
      <c r="C97" s="1" t="s">
        <v>13</v>
      </c>
      <c r="E97" s="3">
        <v>23021141242093</v>
      </c>
      <c r="F97" s="1" t="s">
        <v>17</v>
      </c>
    </row>
    <row r="98" spans="2:6" x14ac:dyDescent="0.25">
      <c r="B98" s="3">
        <v>23021141191074</v>
      </c>
      <c r="C98" s="1" t="s">
        <v>13</v>
      </c>
      <c r="E98" s="3">
        <v>23021141242011</v>
      </c>
      <c r="F98" s="1" t="s">
        <v>17</v>
      </c>
    </row>
    <row r="99" spans="2:6" x14ac:dyDescent="0.25">
      <c r="B99" s="3">
        <v>23021141191113</v>
      </c>
      <c r="C99" s="1" t="s">
        <v>13</v>
      </c>
      <c r="E99" s="3">
        <v>23021141242048</v>
      </c>
      <c r="F99" s="1" t="s">
        <v>17</v>
      </c>
    </row>
    <row r="100" spans="2:6" x14ac:dyDescent="0.25">
      <c r="B100" s="3">
        <v>23021141191057</v>
      </c>
      <c r="C100" s="1" t="s">
        <v>13</v>
      </c>
      <c r="E100" s="3">
        <v>23021141242047</v>
      </c>
      <c r="F100" s="1" t="s">
        <v>17</v>
      </c>
    </row>
    <row r="101" spans="2:6" x14ac:dyDescent="0.25">
      <c r="B101" s="3">
        <v>23021141191096</v>
      </c>
      <c r="C101" s="1" t="s">
        <v>13</v>
      </c>
      <c r="E101" s="3">
        <v>23021141242008</v>
      </c>
      <c r="F101" s="1" t="s">
        <v>17</v>
      </c>
    </row>
    <row r="102" spans="2:6" x14ac:dyDescent="0.25">
      <c r="B102" s="3">
        <v>23021141191132</v>
      </c>
      <c r="C102" s="1" t="s">
        <v>13</v>
      </c>
      <c r="E102" s="3">
        <v>23021141242039</v>
      </c>
      <c r="F102" s="1" t="s">
        <v>17</v>
      </c>
    </row>
    <row r="103" spans="2:6" x14ac:dyDescent="0.25">
      <c r="B103" s="3">
        <v>23021141191109</v>
      </c>
      <c r="C103" s="1" t="s">
        <v>13</v>
      </c>
      <c r="E103" s="3">
        <v>23021141242031</v>
      </c>
      <c r="F103" s="1" t="s">
        <v>17</v>
      </c>
    </row>
    <row r="104" spans="2:6" x14ac:dyDescent="0.25">
      <c r="B104" s="3">
        <v>23021141191007</v>
      </c>
      <c r="C104" s="1" t="s">
        <v>13</v>
      </c>
      <c r="E104" s="3">
        <v>23021141242054</v>
      </c>
      <c r="F104" s="1" t="s">
        <v>17</v>
      </c>
    </row>
    <row r="105" spans="2:6" x14ac:dyDescent="0.25">
      <c r="B105" s="3">
        <v>23021141191086</v>
      </c>
      <c r="C105" s="1" t="s">
        <v>13</v>
      </c>
      <c r="E105" s="3">
        <v>23021141242067</v>
      </c>
      <c r="F105" s="1" t="s">
        <v>17</v>
      </c>
    </row>
    <row r="106" spans="2:6" x14ac:dyDescent="0.25">
      <c r="B106" s="3">
        <v>23021141191039</v>
      </c>
      <c r="C106" s="1" t="s">
        <v>13</v>
      </c>
      <c r="E106" s="3">
        <v>23021141242120</v>
      </c>
      <c r="F106" s="1" t="s">
        <v>17</v>
      </c>
    </row>
    <row r="107" spans="2:6" x14ac:dyDescent="0.25">
      <c r="B107" s="3">
        <v>23021141191111</v>
      </c>
      <c r="C107" s="1" t="s">
        <v>13</v>
      </c>
      <c r="E107" s="3">
        <v>23021141242137</v>
      </c>
      <c r="F107" s="1" t="s">
        <v>17</v>
      </c>
    </row>
    <row r="108" spans="2:6" x14ac:dyDescent="0.25">
      <c r="B108" s="3">
        <v>23021141191002</v>
      </c>
      <c r="C108" s="1" t="s">
        <v>13</v>
      </c>
      <c r="E108" s="3">
        <v>23021141242110</v>
      </c>
      <c r="F108" s="1" t="s">
        <v>17</v>
      </c>
    </row>
    <row r="109" spans="2:6" x14ac:dyDescent="0.25">
      <c r="B109" s="3">
        <v>23021141191083</v>
      </c>
      <c r="C109" s="1" t="s">
        <v>13</v>
      </c>
      <c r="E109" s="3">
        <v>23021141242079</v>
      </c>
      <c r="F109" s="1" t="s">
        <v>17</v>
      </c>
    </row>
    <row r="110" spans="2:6" x14ac:dyDescent="0.25">
      <c r="B110" s="3">
        <v>23021141191005</v>
      </c>
      <c r="C110" s="1" t="s">
        <v>13</v>
      </c>
      <c r="E110" s="3">
        <v>23021141242015</v>
      </c>
      <c r="F110" s="1" t="s">
        <v>17</v>
      </c>
    </row>
    <row r="111" spans="2:6" x14ac:dyDescent="0.25">
      <c r="B111" s="3">
        <v>23021141191003</v>
      </c>
      <c r="C111" s="1" t="s">
        <v>13</v>
      </c>
      <c r="E111" s="3">
        <v>23021141242073</v>
      </c>
      <c r="F111" s="1" t="s">
        <v>17</v>
      </c>
    </row>
    <row r="112" spans="2:6" x14ac:dyDescent="0.25">
      <c r="B112" s="3">
        <v>23021141191016</v>
      </c>
      <c r="C112" s="1" t="s">
        <v>13</v>
      </c>
      <c r="E112" s="3">
        <v>23021141242071</v>
      </c>
      <c r="F112" s="1" t="s">
        <v>17</v>
      </c>
    </row>
    <row r="113" spans="2:6" x14ac:dyDescent="0.25">
      <c r="B113" s="3">
        <v>23021141191014</v>
      </c>
      <c r="C113" s="1" t="s">
        <v>13</v>
      </c>
      <c r="E113" s="3">
        <v>23021141242072</v>
      </c>
      <c r="F113" s="1" t="s">
        <v>17</v>
      </c>
    </row>
    <row r="114" spans="2:6" x14ac:dyDescent="0.25">
      <c r="B114" s="3">
        <v>23021141191013</v>
      </c>
      <c r="C114" s="1" t="s">
        <v>13</v>
      </c>
      <c r="E114" s="3">
        <v>23021141242132</v>
      </c>
      <c r="F114" s="1" t="s">
        <v>17</v>
      </c>
    </row>
    <row r="115" spans="2:6" x14ac:dyDescent="0.25">
      <c r="B115" s="3">
        <v>23021141191023</v>
      </c>
      <c r="C115" s="1" t="s">
        <v>13</v>
      </c>
      <c r="E115" s="3">
        <v>23021141242068</v>
      </c>
      <c r="F115" s="1" t="s">
        <v>17</v>
      </c>
    </row>
    <row r="116" spans="2:6" x14ac:dyDescent="0.25">
      <c r="B116" s="3">
        <v>23021141191070</v>
      </c>
      <c r="C116" s="1" t="s">
        <v>13</v>
      </c>
      <c r="E116" s="3">
        <v>23021141242018</v>
      </c>
      <c r="F116" s="1" t="s">
        <v>17</v>
      </c>
    </row>
    <row r="117" spans="2:6" x14ac:dyDescent="0.25">
      <c r="B117" s="3">
        <v>23021141191117</v>
      </c>
      <c r="C117" s="1" t="s">
        <v>13</v>
      </c>
      <c r="E117" s="3">
        <v>23021141242084</v>
      </c>
      <c r="F117" s="1" t="s">
        <v>17</v>
      </c>
    </row>
    <row r="118" spans="2:6" x14ac:dyDescent="0.25">
      <c r="B118" s="3">
        <v>23021141191036</v>
      </c>
      <c r="C118" s="1" t="s">
        <v>13</v>
      </c>
      <c r="E118" s="3">
        <v>23021141242012</v>
      </c>
      <c r="F118" s="1" t="s">
        <v>17</v>
      </c>
    </row>
    <row r="119" spans="2:6" x14ac:dyDescent="0.25">
      <c r="B119" s="3">
        <v>23021141191125</v>
      </c>
      <c r="C119" s="1" t="s">
        <v>13</v>
      </c>
      <c r="E119" s="3">
        <v>23021141242133</v>
      </c>
      <c r="F119" s="1" t="s">
        <v>17</v>
      </c>
    </row>
    <row r="120" spans="2:6" x14ac:dyDescent="0.25">
      <c r="B120" s="3">
        <v>23021141191020</v>
      </c>
      <c r="C120" s="1" t="s">
        <v>13</v>
      </c>
      <c r="E120" s="3">
        <v>23021141242030</v>
      </c>
      <c r="F120" s="1" t="s">
        <v>17</v>
      </c>
    </row>
    <row r="121" spans="2:6" x14ac:dyDescent="0.25">
      <c r="B121" s="3">
        <v>23021141191118</v>
      </c>
      <c r="C121" s="1" t="s">
        <v>13</v>
      </c>
      <c r="E121" s="3">
        <v>23021141242063</v>
      </c>
      <c r="F121" s="1" t="s">
        <v>17</v>
      </c>
    </row>
    <row r="122" spans="2:6" x14ac:dyDescent="0.25">
      <c r="B122" s="3">
        <v>23021141191110</v>
      </c>
      <c r="C122" s="1" t="s">
        <v>13</v>
      </c>
      <c r="E122" s="3">
        <v>23021141242126</v>
      </c>
      <c r="F122" s="1" t="s">
        <v>17</v>
      </c>
    </row>
    <row r="123" spans="2:6" x14ac:dyDescent="0.25">
      <c r="B123" s="3">
        <v>23021141191100</v>
      </c>
      <c r="C123" s="1" t="s">
        <v>13</v>
      </c>
      <c r="E123" s="3">
        <v>23021141242002</v>
      </c>
      <c r="F123" s="1" t="s">
        <v>17</v>
      </c>
    </row>
    <row r="124" spans="2:6" x14ac:dyDescent="0.25">
      <c r="B124" s="3">
        <v>23021141191094</v>
      </c>
      <c r="C124" s="1" t="s">
        <v>13</v>
      </c>
      <c r="E124" s="3">
        <v>23021141242104</v>
      </c>
      <c r="F124" s="1" t="s">
        <v>17</v>
      </c>
    </row>
    <row r="125" spans="2:6" x14ac:dyDescent="0.25">
      <c r="B125" s="3">
        <v>23021141191029</v>
      </c>
      <c r="C125" s="1" t="s">
        <v>13</v>
      </c>
      <c r="E125" s="3">
        <v>23021141242050</v>
      </c>
      <c r="F125" s="1" t="s">
        <v>17</v>
      </c>
    </row>
    <row r="126" spans="2:6" x14ac:dyDescent="0.25">
      <c r="B126" s="3">
        <v>23021141191060</v>
      </c>
      <c r="C126" s="1" t="s">
        <v>13</v>
      </c>
      <c r="E126" s="3">
        <v>23021141242085</v>
      </c>
      <c r="F126" s="1" t="s">
        <v>17</v>
      </c>
    </row>
    <row r="127" spans="2:6" x14ac:dyDescent="0.25">
      <c r="B127" s="3">
        <v>23021141191037</v>
      </c>
      <c r="C127" s="1" t="s">
        <v>13</v>
      </c>
      <c r="E127" s="3">
        <v>23021141242052</v>
      </c>
      <c r="F127" s="1" t="s">
        <v>17</v>
      </c>
    </row>
    <row r="128" spans="2:6" x14ac:dyDescent="0.25">
      <c r="B128" s="3">
        <v>23021141191018</v>
      </c>
      <c r="C128" s="1" t="s">
        <v>13</v>
      </c>
      <c r="E128" s="3">
        <v>23021141242034</v>
      </c>
      <c r="F128" s="1" t="s">
        <v>17</v>
      </c>
    </row>
    <row r="129" spans="2:6" x14ac:dyDescent="0.25">
      <c r="B129" s="3">
        <v>23021141191119</v>
      </c>
      <c r="C129" s="1" t="s">
        <v>13</v>
      </c>
      <c r="E129" s="3">
        <v>23021141242095</v>
      </c>
      <c r="F129" s="1" t="s">
        <v>17</v>
      </c>
    </row>
    <row r="130" spans="2:6" x14ac:dyDescent="0.25">
      <c r="B130" s="3">
        <v>2221141191082</v>
      </c>
      <c r="C130" s="1" t="s">
        <v>13</v>
      </c>
      <c r="E130" s="3">
        <v>23021141242046</v>
      </c>
      <c r="F130" s="1" t="s">
        <v>17</v>
      </c>
    </row>
    <row r="131" spans="2:6" x14ac:dyDescent="0.25">
      <c r="B131" s="3">
        <v>23021141191129</v>
      </c>
      <c r="C131" s="1" t="s">
        <v>13</v>
      </c>
      <c r="E131" s="3">
        <v>23021141242122</v>
      </c>
      <c r="F131" s="1" t="s">
        <v>17</v>
      </c>
    </row>
    <row r="132" spans="2:6" x14ac:dyDescent="0.25">
      <c r="B132" s="3">
        <v>23021141191098</v>
      </c>
      <c r="C132" s="1" t="s">
        <v>13</v>
      </c>
      <c r="E132" s="3">
        <v>23021141242112</v>
      </c>
      <c r="F132" s="1" t="s">
        <v>17</v>
      </c>
    </row>
    <row r="133" spans="2:6" x14ac:dyDescent="0.25">
      <c r="B133" s="3">
        <v>23021141612115</v>
      </c>
      <c r="C133" s="1" t="s">
        <v>14</v>
      </c>
      <c r="E133" s="3">
        <v>23021141242106</v>
      </c>
      <c r="F133" s="1" t="s">
        <v>17</v>
      </c>
    </row>
    <row r="134" spans="2:6" x14ac:dyDescent="0.25">
      <c r="B134" s="3">
        <v>23021141612030</v>
      </c>
      <c r="C134" s="1" t="s">
        <v>14</v>
      </c>
      <c r="E134" s="3">
        <v>23021141242098</v>
      </c>
      <c r="F134" s="1" t="s">
        <v>17</v>
      </c>
    </row>
    <row r="135" spans="2:6" x14ac:dyDescent="0.25">
      <c r="B135" s="3">
        <v>23021141612057</v>
      </c>
      <c r="C135" s="1" t="s">
        <v>14</v>
      </c>
      <c r="E135" s="3">
        <v>23021141242136</v>
      </c>
      <c r="F135" s="1" t="s">
        <v>17</v>
      </c>
    </row>
    <row r="136" spans="2:6" x14ac:dyDescent="0.25">
      <c r="B136" s="3">
        <v>23021141612125</v>
      </c>
      <c r="C136" s="1" t="s">
        <v>14</v>
      </c>
      <c r="E136" s="3">
        <v>23021141242081</v>
      </c>
      <c r="F136" s="1" t="s">
        <v>17</v>
      </c>
    </row>
    <row r="137" spans="2:6" x14ac:dyDescent="0.25">
      <c r="B137" s="3">
        <v>23021141612014</v>
      </c>
      <c r="C137" s="1" t="s">
        <v>14</v>
      </c>
      <c r="E137" s="3">
        <v>23021141242080</v>
      </c>
      <c r="F137" s="1" t="s">
        <v>17</v>
      </c>
    </row>
    <row r="138" spans="2:6" x14ac:dyDescent="0.25">
      <c r="B138" s="3">
        <v>23021141612002</v>
      </c>
      <c r="C138" s="1" t="s">
        <v>14</v>
      </c>
      <c r="E138" s="3">
        <v>23021141242005</v>
      </c>
      <c r="F138" s="1" t="s">
        <v>17</v>
      </c>
    </row>
    <row r="139" spans="2:6" x14ac:dyDescent="0.25">
      <c r="B139" s="3">
        <v>23021141612090</v>
      </c>
      <c r="C139" s="1" t="s">
        <v>14</v>
      </c>
      <c r="E139" s="3">
        <v>23021141911062</v>
      </c>
      <c r="F139" s="1" t="s">
        <v>18</v>
      </c>
    </row>
    <row r="140" spans="2:6" x14ac:dyDescent="0.25">
      <c r="B140" s="3">
        <v>23021141612060</v>
      </c>
      <c r="C140" s="1" t="s">
        <v>14</v>
      </c>
      <c r="E140" s="3">
        <v>23021141911007</v>
      </c>
      <c r="F140" s="1" t="s">
        <v>18</v>
      </c>
    </row>
    <row r="141" spans="2:6" x14ac:dyDescent="0.25">
      <c r="B141" s="3">
        <v>23021141612063</v>
      </c>
      <c r="C141" s="1" t="s">
        <v>14</v>
      </c>
      <c r="E141" s="3">
        <v>23021141911049</v>
      </c>
      <c r="F141" s="1" t="s">
        <v>18</v>
      </c>
    </row>
    <row r="142" spans="2:6" x14ac:dyDescent="0.25">
      <c r="B142" s="3">
        <v>23021141612020</v>
      </c>
      <c r="C142" s="1" t="s">
        <v>14</v>
      </c>
      <c r="E142" s="3">
        <v>23021141911054</v>
      </c>
      <c r="F142" s="1" t="s">
        <v>18</v>
      </c>
    </row>
    <row r="143" spans="2:6" x14ac:dyDescent="0.25">
      <c r="B143" s="3">
        <v>23021141612003</v>
      </c>
      <c r="C143" s="1" t="s">
        <v>14</v>
      </c>
      <c r="E143" s="3">
        <v>23021141911045</v>
      </c>
      <c r="F143" s="1" t="s">
        <v>18</v>
      </c>
    </row>
    <row r="144" spans="2:6" x14ac:dyDescent="0.25">
      <c r="B144" s="3">
        <v>23021141612028</v>
      </c>
      <c r="C144" s="1" t="s">
        <v>14</v>
      </c>
      <c r="E144" s="3">
        <v>23021141911050</v>
      </c>
      <c r="F144" s="1" t="s">
        <v>18</v>
      </c>
    </row>
    <row r="145" spans="2:6" x14ac:dyDescent="0.25">
      <c r="B145" s="3">
        <v>23021141612075</v>
      </c>
      <c r="C145" s="1" t="s">
        <v>14</v>
      </c>
      <c r="E145" s="3">
        <v>23021141911055</v>
      </c>
      <c r="F145" s="1" t="s">
        <v>18</v>
      </c>
    </row>
    <row r="146" spans="2:6" x14ac:dyDescent="0.25">
      <c r="B146" s="3">
        <v>23021141612031</v>
      </c>
      <c r="C146" s="1" t="s">
        <v>14</v>
      </c>
      <c r="E146" s="3">
        <v>23021141911063</v>
      </c>
      <c r="F146" s="1" t="s">
        <v>18</v>
      </c>
    </row>
    <row r="147" spans="2:6" x14ac:dyDescent="0.25">
      <c r="B147" s="3">
        <v>23021141612027</v>
      </c>
      <c r="C147" s="1" t="s">
        <v>14</v>
      </c>
      <c r="E147" s="3">
        <v>23021141911010</v>
      </c>
      <c r="F147" s="1" t="s">
        <v>18</v>
      </c>
    </row>
    <row r="148" spans="2:6" x14ac:dyDescent="0.25">
      <c r="B148" s="3">
        <v>23021141612062</v>
      </c>
      <c r="C148" s="1" t="s">
        <v>14</v>
      </c>
      <c r="E148" s="3">
        <v>23021141911024</v>
      </c>
      <c r="F148" s="1" t="s">
        <v>18</v>
      </c>
    </row>
    <row r="149" spans="2:6" x14ac:dyDescent="0.25">
      <c r="B149" s="3">
        <v>23021141612026</v>
      </c>
      <c r="C149" s="1" t="s">
        <v>14</v>
      </c>
      <c r="E149" s="3">
        <v>23021141911041</v>
      </c>
      <c r="F149" s="1" t="s">
        <v>18</v>
      </c>
    </row>
    <row r="150" spans="2:6" x14ac:dyDescent="0.25">
      <c r="B150" s="3">
        <v>23021141612118</v>
      </c>
      <c r="C150" s="1" t="s">
        <v>14</v>
      </c>
      <c r="E150" s="3">
        <v>23021141911052</v>
      </c>
      <c r="F150" s="1" t="s">
        <v>18</v>
      </c>
    </row>
    <row r="151" spans="2:6" x14ac:dyDescent="0.25">
      <c r="B151" s="3">
        <v>23021141612119</v>
      </c>
      <c r="C151" s="1" t="s">
        <v>14</v>
      </c>
      <c r="E151" s="3">
        <v>23021141911057</v>
      </c>
      <c r="F151" s="1" t="s">
        <v>18</v>
      </c>
    </row>
    <row r="152" spans="2:6" x14ac:dyDescent="0.25">
      <c r="B152" s="3">
        <v>23021141612042</v>
      </c>
      <c r="C152" s="1" t="s">
        <v>14</v>
      </c>
      <c r="E152" s="3">
        <v>23021141911026</v>
      </c>
      <c r="F152" s="1" t="s">
        <v>18</v>
      </c>
    </row>
    <row r="153" spans="2:6" x14ac:dyDescent="0.25">
      <c r="B153" s="3">
        <v>23021141612008</v>
      </c>
      <c r="C153" s="1" t="s">
        <v>14</v>
      </c>
      <c r="E153" s="3">
        <v>23021141911020</v>
      </c>
      <c r="F153" s="1" t="s">
        <v>18</v>
      </c>
    </row>
    <row r="154" spans="2:6" x14ac:dyDescent="0.25">
      <c r="B154" s="3">
        <v>23021141612040</v>
      </c>
      <c r="C154" s="1" t="s">
        <v>14</v>
      </c>
      <c r="E154" s="3">
        <v>23021141911042</v>
      </c>
      <c r="F154" s="1" t="s">
        <v>18</v>
      </c>
    </row>
    <row r="155" spans="2:6" x14ac:dyDescent="0.25">
      <c r="B155" s="3">
        <v>23021141612023</v>
      </c>
      <c r="C155" s="1" t="s">
        <v>14</v>
      </c>
      <c r="E155" s="3">
        <v>23021141911058</v>
      </c>
      <c r="F155" s="1" t="s">
        <v>18</v>
      </c>
    </row>
    <row r="156" spans="2:6" x14ac:dyDescent="0.25">
      <c r="B156" s="3">
        <v>23021141612064</v>
      </c>
      <c r="C156" s="1" t="s">
        <v>14</v>
      </c>
      <c r="E156" s="3">
        <v>23021141911027</v>
      </c>
      <c r="F156" s="1" t="s">
        <v>18</v>
      </c>
    </row>
    <row r="157" spans="2:6" x14ac:dyDescent="0.25">
      <c r="B157" s="3">
        <v>23021141612004</v>
      </c>
      <c r="C157" s="1" t="s">
        <v>14</v>
      </c>
      <c r="E157" s="3">
        <v>23021141911036</v>
      </c>
      <c r="F157" s="1" t="s">
        <v>18</v>
      </c>
    </row>
    <row r="158" spans="2:6" x14ac:dyDescent="0.25">
      <c r="B158" s="3">
        <v>23021141612066</v>
      </c>
      <c r="C158" s="1" t="s">
        <v>14</v>
      </c>
      <c r="E158" s="3">
        <v>23021141911011</v>
      </c>
      <c r="F158" s="1" t="s">
        <v>18</v>
      </c>
    </row>
    <row r="159" spans="2:6" x14ac:dyDescent="0.25">
      <c r="B159" s="3">
        <v>23021141612095</v>
      </c>
      <c r="C159" s="1" t="s">
        <v>14</v>
      </c>
      <c r="E159" s="3">
        <v>23021141911028</v>
      </c>
      <c r="F159" s="1" t="s">
        <v>18</v>
      </c>
    </row>
    <row r="160" spans="2:6" x14ac:dyDescent="0.25">
      <c r="B160" s="3">
        <v>23021141612100</v>
      </c>
      <c r="C160" s="1" t="s">
        <v>14</v>
      </c>
      <c r="E160" s="3">
        <v>23021141911022</v>
      </c>
      <c r="F160" s="1" t="s">
        <v>18</v>
      </c>
    </row>
    <row r="161" spans="2:6" x14ac:dyDescent="0.25">
      <c r="B161" s="3">
        <v>23021141612069</v>
      </c>
      <c r="C161" s="1" t="s">
        <v>14</v>
      </c>
      <c r="E161" s="3">
        <v>23021141911056</v>
      </c>
      <c r="F161" s="1" t="s">
        <v>18</v>
      </c>
    </row>
    <row r="162" spans="2:6" x14ac:dyDescent="0.25">
      <c r="B162" s="3">
        <v>23021141612129</v>
      </c>
      <c r="C162" s="1" t="s">
        <v>14</v>
      </c>
      <c r="E162" s="3">
        <v>23021141911046</v>
      </c>
      <c r="F162" s="1" t="s">
        <v>18</v>
      </c>
    </row>
    <row r="163" spans="2:6" x14ac:dyDescent="0.25">
      <c r="B163" s="3">
        <v>23021141612087</v>
      </c>
      <c r="C163" s="1" t="s">
        <v>14</v>
      </c>
      <c r="E163" s="3">
        <v>23021141911048</v>
      </c>
      <c r="F163" s="1" t="s">
        <v>18</v>
      </c>
    </row>
    <row r="164" spans="2:6" x14ac:dyDescent="0.25">
      <c r="B164" s="3">
        <v>23021141612006</v>
      </c>
      <c r="C164" s="1" t="s">
        <v>14</v>
      </c>
      <c r="E164" s="3">
        <v>23021141911003</v>
      </c>
      <c r="F164" s="1" t="s">
        <v>18</v>
      </c>
    </row>
    <row r="165" spans="2:6" x14ac:dyDescent="0.25">
      <c r="B165" s="3">
        <v>23021141612017</v>
      </c>
      <c r="C165" s="1" t="s">
        <v>14</v>
      </c>
      <c r="E165" s="3">
        <v>23021141911025</v>
      </c>
      <c r="F165" s="1" t="s">
        <v>18</v>
      </c>
    </row>
    <row r="166" spans="2:6" x14ac:dyDescent="0.25">
      <c r="B166" s="3">
        <v>23021141612081</v>
      </c>
      <c r="C166" s="1" t="s">
        <v>14</v>
      </c>
      <c r="E166" s="3">
        <v>23021141911005</v>
      </c>
      <c r="F166" s="1" t="s">
        <v>18</v>
      </c>
    </row>
    <row r="167" spans="2:6" x14ac:dyDescent="0.25">
      <c r="B167" s="3">
        <v>23021141612084</v>
      </c>
      <c r="C167" s="1" t="s">
        <v>14</v>
      </c>
      <c r="E167" s="3">
        <v>23021141911013</v>
      </c>
      <c r="F167" s="1" t="s">
        <v>18</v>
      </c>
    </row>
    <row r="168" spans="2:6" x14ac:dyDescent="0.25">
      <c r="B168" s="3">
        <v>23021141612120</v>
      </c>
      <c r="C168" s="1" t="s">
        <v>14</v>
      </c>
      <c r="E168" s="3">
        <v>23021141911051</v>
      </c>
      <c r="F168" s="1" t="s">
        <v>18</v>
      </c>
    </row>
    <row r="169" spans="2:6" x14ac:dyDescent="0.25">
      <c r="B169" s="3">
        <v>23021141612068</v>
      </c>
      <c r="C169" s="1" t="s">
        <v>14</v>
      </c>
      <c r="E169" s="3">
        <v>23021141911059</v>
      </c>
      <c r="F169" s="1" t="s">
        <v>18</v>
      </c>
    </row>
    <row r="170" spans="2:6" x14ac:dyDescent="0.25">
      <c r="B170" s="3">
        <v>23021141612056</v>
      </c>
      <c r="C170" s="1" t="s">
        <v>14</v>
      </c>
      <c r="E170" s="3">
        <v>23021141911043</v>
      </c>
      <c r="F170" s="1" t="s">
        <v>18</v>
      </c>
    </row>
    <row r="171" spans="2:6" x14ac:dyDescent="0.25">
      <c r="B171" s="3">
        <v>23021141612071</v>
      </c>
      <c r="C171" s="1" t="s">
        <v>14</v>
      </c>
      <c r="E171" s="3">
        <v>23021141911006</v>
      </c>
      <c r="F171" s="1" t="s">
        <v>18</v>
      </c>
    </row>
    <row r="172" spans="2:6" x14ac:dyDescent="0.25">
      <c r="B172" s="3">
        <v>23021141612035</v>
      </c>
      <c r="C172" s="1" t="s">
        <v>14</v>
      </c>
      <c r="E172" s="3">
        <v>23021141911060</v>
      </c>
      <c r="F172" s="1" t="s">
        <v>18</v>
      </c>
    </row>
    <row r="173" spans="2:6" x14ac:dyDescent="0.25">
      <c r="B173" s="3">
        <v>23021141612016</v>
      </c>
      <c r="C173" s="1" t="s">
        <v>14</v>
      </c>
      <c r="E173" s="3">
        <v>23021141911001</v>
      </c>
      <c r="F173" s="1" t="s">
        <v>18</v>
      </c>
    </row>
    <row r="174" spans="2:6" x14ac:dyDescent="0.25">
      <c r="B174" s="3">
        <v>23021141612011</v>
      </c>
      <c r="C174" s="1" t="s">
        <v>14</v>
      </c>
      <c r="E174" s="3">
        <v>23021141911015</v>
      </c>
      <c r="F174" s="1" t="s">
        <v>18</v>
      </c>
    </row>
    <row r="175" spans="2:6" x14ac:dyDescent="0.25">
      <c r="B175" s="3">
        <v>23021141612072</v>
      </c>
      <c r="C175" s="1" t="s">
        <v>14</v>
      </c>
      <c r="E175" s="3">
        <v>23021141911018</v>
      </c>
      <c r="F175" s="1" t="s">
        <v>18</v>
      </c>
    </row>
    <row r="176" spans="2:6" x14ac:dyDescent="0.25">
      <c r="B176" s="3">
        <v>23021141612106</v>
      </c>
      <c r="C176" s="1" t="s">
        <v>14</v>
      </c>
      <c r="E176" s="3">
        <v>23021141911008</v>
      </c>
      <c r="F176" s="1" t="s">
        <v>18</v>
      </c>
    </row>
    <row r="177" spans="2:6" x14ac:dyDescent="0.25">
      <c r="B177" s="3">
        <v>23021141612013</v>
      </c>
      <c r="C177" s="1" t="s">
        <v>14</v>
      </c>
      <c r="E177" s="3">
        <v>23021141911038</v>
      </c>
      <c r="F177" s="1" t="s">
        <v>18</v>
      </c>
    </row>
    <row r="178" spans="2:6" x14ac:dyDescent="0.25">
      <c r="B178" s="3">
        <v>23021141612021</v>
      </c>
      <c r="C178" s="1" t="s">
        <v>14</v>
      </c>
      <c r="E178" s="3">
        <v>23021141911029</v>
      </c>
      <c r="F178" s="1" t="s">
        <v>18</v>
      </c>
    </row>
    <row r="179" spans="2:6" x14ac:dyDescent="0.25">
      <c r="B179" s="3">
        <v>23021141612052</v>
      </c>
      <c r="C179" s="1" t="s">
        <v>14</v>
      </c>
      <c r="E179" s="3">
        <v>23021141911069</v>
      </c>
      <c r="F179" s="1" t="s">
        <v>18</v>
      </c>
    </row>
    <row r="180" spans="2:6" x14ac:dyDescent="0.25">
      <c r="B180" s="3">
        <v>23021141612010</v>
      </c>
      <c r="C180" s="1" t="s">
        <v>14</v>
      </c>
      <c r="E180" s="3">
        <v>23021141911047</v>
      </c>
      <c r="F180" s="1" t="s">
        <v>18</v>
      </c>
    </row>
    <row r="181" spans="2:6" x14ac:dyDescent="0.25">
      <c r="B181" s="3">
        <v>23021141612007</v>
      </c>
      <c r="C181" s="1" t="s">
        <v>14</v>
      </c>
      <c r="E181" s="3">
        <v>23021141911017</v>
      </c>
      <c r="F181" s="1" t="s">
        <v>18</v>
      </c>
    </row>
    <row r="182" spans="2:6" x14ac:dyDescent="0.25">
      <c r="B182" s="3">
        <v>23021141612059</v>
      </c>
      <c r="C182" s="1" t="s">
        <v>14</v>
      </c>
      <c r="E182" s="3">
        <v>23021141911067</v>
      </c>
      <c r="F182" s="1" t="s">
        <v>18</v>
      </c>
    </row>
    <row r="183" spans="2:6" x14ac:dyDescent="0.25">
      <c r="B183" s="3">
        <v>23021141612065</v>
      </c>
      <c r="C183" s="1" t="s">
        <v>14</v>
      </c>
      <c r="E183" s="3">
        <v>23021141911040</v>
      </c>
      <c r="F183" s="1" t="s">
        <v>18</v>
      </c>
    </row>
    <row r="184" spans="2:6" x14ac:dyDescent="0.25">
      <c r="B184" s="3">
        <v>23021141612082</v>
      </c>
      <c r="C184" s="1" t="s">
        <v>14</v>
      </c>
      <c r="E184" s="3">
        <v>23021141911016</v>
      </c>
      <c r="F184" s="1" t="s">
        <v>18</v>
      </c>
    </row>
    <row r="185" spans="2:6" x14ac:dyDescent="0.25">
      <c r="B185" s="3">
        <v>23021141612034</v>
      </c>
      <c r="C185" s="1" t="s">
        <v>14</v>
      </c>
      <c r="E185" s="3">
        <v>23021141911039</v>
      </c>
      <c r="F185" s="1" t="s">
        <v>18</v>
      </c>
    </row>
    <row r="186" spans="2:6" x14ac:dyDescent="0.25">
      <c r="B186" s="3">
        <v>23021141612085</v>
      </c>
      <c r="C186" s="1" t="s">
        <v>14</v>
      </c>
      <c r="E186" s="3">
        <v>23021141911037</v>
      </c>
      <c r="F186" s="1" t="s">
        <v>18</v>
      </c>
    </row>
    <row r="187" spans="2:6" x14ac:dyDescent="0.25">
      <c r="B187" s="3">
        <v>23021141612117</v>
      </c>
      <c r="C187" s="1" t="s">
        <v>14</v>
      </c>
      <c r="E187" s="3">
        <v>23021141911014</v>
      </c>
      <c r="F187" s="1" t="s">
        <v>18</v>
      </c>
    </row>
    <row r="188" spans="2:6" x14ac:dyDescent="0.25">
      <c r="B188" s="3">
        <v>23021141612086</v>
      </c>
      <c r="C188" s="1" t="s">
        <v>14</v>
      </c>
      <c r="E188" s="3">
        <v>23021141911068</v>
      </c>
      <c r="F188" s="1" t="s">
        <v>18</v>
      </c>
    </row>
    <row r="189" spans="2:6" x14ac:dyDescent="0.25">
      <c r="B189" s="3">
        <v>23021141612032</v>
      </c>
      <c r="C189" s="1" t="s">
        <v>14</v>
      </c>
      <c r="E189" s="3">
        <v>23021141911031</v>
      </c>
      <c r="F189" s="1" t="s">
        <v>18</v>
      </c>
    </row>
    <row r="190" spans="2:6" x14ac:dyDescent="0.25">
      <c r="B190" s="3">
        <v>23021141612094</v>
      </c>
      <c r="C190" s="1" t="s">
        <v>14</v>
      </c>
      <c r="E190" s="3">
        <v>23021141911023</v>
      </c>
      <c r="F190" s="1" t="s">
        <v>18</v>
      </c>
    </row>
    <row r="191" spans="2:6" x14ac:dyDescent="0.25">
      <c r="B191" s="3">
        <v>23021141612073</v>
      </c>
      <c r="C191" s="1" t="s">
        <v>14</v>
      </c>
      <c r="E191" s="3">
        <v>23021141911064</v>
      </c>
      <c r="F191" s="1" t="s">
        <v>18</v>
      </c>
    </row>
    <row r="192" spans="2:6" x14ac:dyDescent="0.25">
      <c r="B192" s="3">
        <v>23021141612033</v>
      </c>
      <c r="C192" s="1" t="s">
        <v>14</v>
      </c>
      <c r="E192" s="3">
        <v>23021141911030</v>
      </c>
      <c r="F192" s="1" t="s">
        <v>18</v>
      </c>
    </row>
    <row r="193" spans="2:6" x14ac:dyDescent="0.25">
      <c r="B193" s="3">
        <v>23021141612122</v>
      </c>
      <c r="C193" s="1" t="s">
        <v>14</v>
      </c>
      <c r="E193" s="3">
        <v>23021141911032</v>
      </c>
      <c r="F193" s="1" t="s">
        <v>18</v>
      </c>
    </row>
    <row r="194" spans="2:6" x14ac:dyDescent="0.25">
      <c r="B194" s="3">
        <v>23021141612058</v>
      </c>
      <c r="C194" s="1" t="s">
        <v>14</v>
      </c>
      <c r="E194" s="3">
        <v>23021141911033</v>
      </c>
      <c r="F194" s="1" t="s">
        <v>18</v>
      </c>
    </row>
    <row r="195" spans="2:6" x14ac:dyDescent="0.25">
      <c r="B195" s="3">
        <v>23021141612105</v>
      </c>
      <c r="C195" s="1" t="s">
        <v>14</v>
      </c>
      <c r="E195" s="3">
        <v>23021141911009</v>
      </c>
      <c r="F195" s="1" t="s">
        <v>18</v>
      </c>
    </row>
    <row r="196" spans="2:6" x14ac:dyDescent="0.25">
      <c r="B196" s="3">
        <v>23021141612076</v>
      </c>
      <c r="C196" s="1" t="s">
        <v>14</v>
      </c>
      <c r="E196" s="3">
        <v>23021141911061</v>
      </c>
      <c r="F196" s="1" t="s">
        <v>18</v>
      </c>
    </row>
    <row r="197" spans="2:6" x14ac:dyDescent="0.25">
      <c r="B197" s="3">
        <v>23021141612113</v>
      </c>
      <c r="C197" s="1" t="s">
        <v>14</v>
      </c>
      <c r="E197" s="3">
        <v>23021141911044</v>
      </c>
      <c r="F197" s="1" t="s">
        <v>18</v>
      </c>
    </row>
    <row r="198" spans="2:6" x14ac:dyDescent="0.25">
      <c r="B198" s="3">
        <v>23021141612130</v>
      </c>
      <c r="C198" s="1" t="s">
        <v>14</v>
      </c>
      <c r="E198" s="3">
        <v>23021141911066</v>
      </c>
      <c r="F198" s="1" t="s">
        <v>18</v>
      </c>
    </row>
    <row r="199" spans="2:6" x14ac:dyDescent="0.25">
      <c r="B199" s="3">
        <v>23021141612070</v>
      </c>
      <c r="C199" s="1" t="s">
        <v>15</v>
      </c>
      <c r="E199" s="3">
        <v>23021141911004</v>
      </c>
      <c r="F199" s="1" t="s">
        <v>18</v>
      </c>
    </row>
    <row r="200" spans="2:6" x14ac:dyDescent="0.25">
      <c r="B200" s="3">
        <v>23021141612051</v>
      </c>
      <c r="C200" s="1" t="s">
        <v>15</v>
      </c>
      <c r="E200" s="3">
        <v>23021141911002</v>
      </c>
      <c r="F200" s="1" t="s">
        <v>18</v>
      </c>
    </row>
    <row r="201" spans="2:6" x14ac:dyDescent="0.25">
      <c r="B201" s="3">
        <v>23021141612112</v>
      </c>
      <c r="C201" s="1" t="s">
        <v>15</v>
      </c>
      <c r="E201" s="3">
        <v>23021141911034</v>
      </c>
      <c r="F201" s="1" t="s">
        <v>18</v>
      </c>
    </row>
    <row r="202" spans="2:6" x14ac:dyDescent="0.25">
      <c r="B202" s="3">
        <v>23021141612098</v>
      </c>
      <c r="C202" s="1" t="s">
        <v>15</v>
      </c>
      <c r="E202" s="3">
        <v>23021141911021</v>
      </c>
      <c r="F202" s="1" t="s">
        <v>18</v>
      </c>
    </row>
    <row r="203" spans="2:6" x14ac:dyDescent="0.25">
      <c r="B203" s="3">
        <v>23021141612045</v>
      </c>
      <c r="C203" s="1" t="s">
        <v>15</v>
      </c>
      <c r="E203" s="3">
        <v>23021141911053</v>
      </c>
      <c r="F203" s="1" t="s">
        <v>18</v>
      </c>
    </row>
    <row r="204" spans="2:6" x14ac:dyDescent="0.25">
      <c r="B204" s="3">
        <v>23021141612088</v>
      </c>
      <c r="C204" s="1" t="s">
        <v>15</v>
      </c>
      <c r="E204" s="3">
        <v>23021141911065</v>
      </c>
      <c r="F204" s="1" t="s">
        <v>18</v>
      </c>
    </row>
    <row r="205" spans="2:6" x14ac:dyDescent="0.25">
      <c r="B205" s="3">
        <v>23021141612043</v>
      </c>
      <c r="C205" s="1" t="s">
        <v>15</v>
      </c>
      <c r="E205" s="3">
        <v>23021141911012</v>
      </c>
      <c r="F205" s="1" t="s">
        <v>18</v>
      </c>
    </row>
    <row r="206" spans="2:6" x14ac:dyDescent="0.25">
      <c r="B206" s="3">
        <v>23021141612077</v>
      </c>
      <c r="C206" s="1" t="s">
        <v>15</v>
      </c>
      <c r="E206" s="3">
        <v>23021141911019</v>
      </c>
      <c r="F206" s="1" t="s">
        <v>18</v>
      </c>
    </row>
    <row r="207" spans="2:6" x14ac:dyDescent="0.25">
      <c r="B207" s="3">
        <v>23021141612018</v>
      </c>
      <c r="C207" s="1" t="s">
        <v>15</v>
      </c>
      <c r="E207" s="3">
        <v>23021141911035</v>
      </c>
      <c r="F207" s="1" t="s">
        <v>18</v>
      </c>
    </row>
    <row r="208" spans="2:6" x14ac:dyDescent="0.25">
      <c r="B208" s="3">
        <v>23021141612053</v>
      </c>
      <c r="C208" s="1" t="s">
        <v>15</v>
      </c>
      <c r="E208" s="3">
        <v>23021141372008</v>
      </c>
      <c r="F208" s="1" t="s">
        <v>19</v>
      </c>
    </row>
    <row r="209" spans="2:6" x14ac:dyDescent="0.25">
      <c r="B209" s="3">
        <v>23021141612049</v>
      </c>
      <c r="C209" s="1" t="s">
        <v>15</v>
      </c>
      <c r="E209" s="3">
        <v>23021141372069</v>
      </c>
      <c r="F209" s="1" t="s">
        <v>19</v>
      </c>
    </row>
    <row r="210" spans="2:6" x14ac:dyDescent="0.25">
      <c r="B210" s="3">
        <v>23021141612074</v>
      </c>
      <c r="C210" s="1" t="s">
        <v>15</v>
      </c>
      <c r="E210" s="3">
        <v>23021141372016</v>
      </c>
      <c r="F210" s="1" t="s">
        <v>19</v>
      </c>
    </row>
    <row r="211" spans="2:6" x14ac:dyDescent="0.25">
      <c r="B211" s="3">
        <v>23021141612012</v>
      </c>
      <c r="C211" s="1" t="s">
        <v>15</v>
      </c>
      <c r="E211" s="3">
        <v>23021141372058</v>
      </c>
      <c r="F211" s="1" t="s">
        <v>19</v>
      </c>
    </row>
    <row r="212" spans="2:6" x14ac:dyDescent="0.25">
      <c r="B212" s="3">
        <v>23021141612107</v>
      </c>
      <c r="C212" s="1" t="s">
        <v>15</v>
      </c>
      <c r="E212" s="3">
        <v>23021141372031</v>
      </c>
      <c r="F212" s="1" t="s">
        <v>19</v>
      </c>
    </row>
    <row r="213" spans="2:6" x14ac:dyDescent="0.25">
      <c r="B213" s="3">
        <v>23021141612102</v>
      </c>
      <c r="C213" s="1" t="s">
        <v>15</v>
      </c>
      <c r="E213" s="3">
        <v>23021141372070</v>
      </c>
      <c r="F213" s="1" t="s">
        <v>19</v>
      </c>
    </row>
    <row r="214" spans="2:6" x14ac:dyDescent="0.25">
      <c r="B214" s="3">
        <v>23021141612005</v>
      </c>
      <c r="C214" s="1" t="s">
        <v>15</v>
      </c>
      <c r="E214" s="3">
        <v>23021141372009</v>
      </c>
      <c r="F214" s="1" t="s">
        <v>19</v>
      </c>
    </row>
    <row r="215" spans="2:6" x14ac:dyDescent="0.25">
      <c r="B215" s="3">
        <v>23021141612019</v>
      </c>
      <c r="C215" s="1" t="s">
        <v>15</v>
      </c>
      <c r="E215" s="3">
        <v>23021141372055</v>
      </c>
      <c r="F215" s="1" t="s">
        <v>19</v>
      </c>
    </row>
    <row r="216" spans="2:6" x14ac:dyDescent="0.25">
      <c r="B216" s="3">
        <v>23021141612078</v>
      </c>
      <c r="C216" s="1" t="s">
        <v>15</v>
      </c>
      <c r="E216" s="3">
        <v>23021141372021</v>
      </c>
      <c r="F216" s="1" t="s">
        <v>19</v>
      </c>
    </row>
    <row r="217" spans="2:6" x14ac:dyDescent="0.25">
      <c r="B217" s="3">
        <v>23021141612041</v>
      </c>
      <c r="C217" s="1" t="s">
        <v>15</v>
      </c>
      <c r="E217" s="3">
        <v>23021141372010</v>
      </c>
      <c r="F217" s="1" t="s">
        <v>19</v>
      </c>
    </row>
    <row r="218" spans="2:6" x14ac:dyDescent="0.25">
      <c r="B218" s="3">
        <v>23021141612093</v>
      </c>
      <c r="C218" s="1" t="s">
        <v>15</v>
      </c>
      <c r="E218" s="3">
        <v>23021141372030</v>
      </c>
      <c r="F218" s="1" t="s">
        <v>19</v>
      </c>
    </row>
    <row r="219" spans="2:6" x14ac:dyDescent="0.25">
      <c r="B219" s="3">
        <v>23021141612083</v>
      </c>
      <c r="C219" s="1" t="s">
        <v>15</v>
      </c>
      <c r="E219" s="3">
        <v>23021141372066</v>
      </c>
      <c r="F219" s="1" t="s">
        <v>19</v>
      </c>
    </row>
    <row r="220" spans="2:6" x14ac:dyDescent="0.25">
      <c r="B220" s="3">
        <v>23021141612099</v>
      </c>
      <c r="C220" s="1" t="s">
        <v>15</v>
      </c>
      <c r="E220" s="3">
        <v>23021141372015</v>
      </c>
      <c r="F220" s="1" t="s">
        <v>19</v>
      </c>
    </row>
    <row r="221" spans="2:6" x14ac:dyDescent="0.25">
      <c r="B221" s="3">
        <v>23021141612025</v>
      </c>
      <c r="C221" s="1" t="s">
        <v>15</v>
      </c>
      <c r="E221" s="3">
        <v>23021141372007</v>
      </c>
      <c r="F221" s="1" t="s">
        <v>19</v>
      </c>
    </row>
    <row r="222" spans="2:6" x14ac:dyDescent="0.25">
      <c r="B222" s="3">
        <v>23021141612054</v>
      </c>
      <c r="C222" s="1" t="s">
        <v>15</v>
      </c>
      <c r="E222" s="3">
        <v>23021141372077</v>
      </c>
      <c r="F222" s="1" t="s">
        <v>19</v>
      </c>
    </row>
    <row r="223" spans="2:6" x14ac:dyDescent="0.25">
      <c r="B223" s="3">
        <v>23021141612046</v>
      </c>
      <c r="C223" s="1" t="s">
        <v>15</v>
      </c>
      <c r="E223" s="3">
        <v>23021141372025</v>
      </c>
      <c r="F223" s="1" t="s">
        <v>19</v>
      </c>
    </row>
    <row r="224" spans="2:6" x14ac:dyDescent="0.25">
      <c r="B224" s="3">
        <v>23021141612128</v>
      </c>
      <c r="C224" s="1" t="s">
        <v>15</v>
      </c>
      <c r="E224" s="3">
        <v>23021141372019</v>
      </c>
      <c r="F224" s="1" t="s">
        <v>19</v>
      </c>
    </row>
    <row r="225" spans="2:6" x14ac:dyDescent="0.25">
      <c r="B225" s="3">
        <v>23021141612109</v>
      </c>
      <c r="C225" s="1" t="s">
        <v>15</v>
      </c>
      <c r="E225" s="3">
        <v>23021141372118</v>
      </c>
      <c r="F225" s="1" t="s">
        <v>19</v>
      </c>
    </row>
    <row r="226" spans="2:6" x14ac:dyDescent="0.25">
      <c r="B226" s="3">
        <v>23021141612110</v>
      </c>
      <c r="C226" s="1" t="s">
        <v>15</v>
      </c>
      <c r="E226" s="3">
        <v>23021141372060</v>
      </c>
      <c r="F226" s="1" t="s">
        <v>19</v>
      </c>
    </row>
    <row r="227" spans="2:6" x14ac:dyDescent="0.25">
      <c r="B227" s="3">
        <v>23021141612116</v>
      </c>
      <c r="C227" s="1" t="s">
        <v>15</v>
      </c>
      <c r="E227" s="3">
        <v>23021141372072</v>
      </c>
      <c r="F227" s="1" t="s">
        <v>19</v>
      </c>
    </row>
    <row r="228" spans="2:6" x14ac:dyDescent="0.25">
      <c r="B228" s="3">
        <v>23021141612037</v>
      </c>
      <c r="C228" s="1" t="s">
        <v>15</v>
      </c>
      <c r="E228" s="3">
        <v>23021141372037</v>
      </c>
      <c r="F228" s="1" t="s">
        <v>19</v>
      </c>
    </row>
    <row r="229" spans="2:6" x14ac:dyDescent="0.25">
      <c r="B229" s="3">
        <v>23021141612067</v>
      </c>
      <c r="C229" s="1" t="s">
        <v>15</v>
      </c>
      <c r="E229" s="3">
        <v>23021141372092</v>
      </c>
      <c r="F229" s="1" t="s">
        <v>19</v>
      </c>
    </row>
    <row r="230" spans="2:6" x14ac:dyDescent="0.25">
      <c r="B230" s="3">
        <v>23021141612036</v>
      </c>
      <c r="C230" s="1" t="s">
        <v>15</v>
      </c>
      <c r="E230" s="3">
        <v>23021141372113</v>
      </c>
      <c r="F230" s="1" t="s">
        <v>19</v>
      </c>
    </row>
    <row r="231" spans="2:6" x14ac:dyDescent="0.25">
      <c r="B231" s="3">
        <v>23021141612101</v>
      </c>
      <c r="C231" s="1" t="s">
        <v>15</v>
      </c>
      <c r="E231" s="3">
        <v>23021141372020</v>
      </c>
      <c r="F231" s="1" t="s">
        <v>19</v>
      </c>
    </row>
    <row r="232" spans="2:6" x14ac:dyDescent="0.25">
      <c r="B232" s="3">
        <v>23021141612103</v>
      </c>
      <c r="C232" s="1" t="s">
        <v>15</v>
      </c>
      <c r="E232" s="3">
        <v>23021141372127</v>
      </c>
      <c r="F232" s="1" t="s">
        <v>19</v>
      </c>
    </row>
    <row r="233" spans="2:6" x14ac:dyDescent="0.25">
      <c r="B233" s="3">
        <v>23021141612114</v>
      </c>
      <c r="C233" s="1" t="s">
        <v>15</v>
      </c>
      <c r="E233" s="3">
        <v>23021141372121</v>
      </c>
      <c r="F233" s="1" t="s">
        <v>19</v>
      </c>
    </row>
    <row r="234" spans="2:6" x14ac:dyDescent="0.25">
      <c r="B234" s="3">
        <v>23021141612039</v>
      </c>
      <c r="C234" s="1" t="s">
        <v>15</v>
      </c>
      <c r="E234" s="3">
        <v>23021141372078</v>
      </c>
      <c r="F234" s="1" t="s">
        <v>19</v>
      </c>
    </row>
    <row r="235" spans="2:6" x14ac:dyDescent="0.25">
      <c r="B235" s="3">
        <v>23021141612024</v>
      </c>
      <c r="C235" s="1" t="s">
        <v>15</v>
      </c>
      <c r="E235" s="3">
        <v>23021141372080</v>
      </c>
      <c r="F235" s="1" t="s">
        <v>19</v>
      </c>
    </row>
    <row r="236" spans="2:6" x14ac:dyDescent="0.25">
      <c r="B236" s="3">
        <v>23021141612038</v>
      </c>
      <c r="C236" s="1" t="s">
        <v>15</v>
      </c>
      <c r="E236" s="3">
        <v>23021141372044</v>
      </c>
      <c r="F236" s="1" t="s">
        <v>19</v>
      </c>
    </row>
    <row r="237" spans="2:6" x14ac:dyDescent="0.25">
      <c r="B237" s="3">
        <v>23021141612015</v>
      </c>
      <c r="C237" s="1" t="s">
        <v>15</v>
      </c>
      <c r="E237" s="3">
        <v>23021141372012</v>
      </c>
      <c r="F237" s="1" t="s">
        <v>19</v>
      </c>
    </row>
    <row r="238" spans="2:6" x14ac:dyDescent="0.25">
      <c r="B238" s="3">
        <v>23021141612121</v>
      </c>
      <c r="C238" s="1" t="s">
        <v>15</v>
      </c>
      <c r="E238" s="3">
        <v>23021141372063</v>
      </c>
      <c r="F238" s="1" t="s">
        <v>19</v>
      </c>
    </row>
    <row r="239" spans="2:6" x14ac:dyDescent="0.25">
      <c r="B239" s="3">
        <v>23021141612050</v>
      </c>
      <c r="C239" s="1" t="s">
        <v>15</v>
      </c>
      <c r="E239" s="3">
        <v>23021141372032</v>
      </c>
      <c r="F239" s="1" t="s">
        <v>19</v>
      </c>
    </row>
    <row r="240" spans="2:6" x14ac:dyDescent="0.25">
      <c r="B240" s="3">
        <v>23021141612108</v>
      </c>
      <c r="C240" s="1" t="s">
        <v>15</v>
      </c>
      <c r="E240" s="3">
        <v>23021141372119</v>
      </c>
      <c r="F240" s="1" t="s">
        <v>19</v>
      </c>
    </row>
    <row r="241" spans="2:6" x14ac:dyDescent="0.25">
      <c r="B241" s="3">
        <v>23021141612080</v>
      </c>
      <c r="C241" s="1" t="s">
        <v>15</v>
      </c>
      <c r="E241" s="3">
        <v>23021141372048</v>
      </c>
      <c r="F241" s="1" t="s">
        <v>19</v>
      </c>
    </row>
    <row r="242" spans="2:6" x14ac:dyDescent="0.25">
      <c r="B242" s="3">
        <v>23021141612123</v>
      </c>
      <c r="C242" s="1" t="s">
        <v>15</v>
      </c>
      <c r="E242" s="3">
        <v>23021141372039</v>
      </c>
      <c r="F242" s="1" t="s">
        <v>19</v>
      </c>
    </row>
    <row r="243" spans="2:6" x14ac:dyDescent="0.25">
      <c r="B243" s="3">
        <v>23021141612079</v>
      </c>
      <c r="C243" s="1" t="s">
        <v>15</v>
      </c>
      <c r="E243" s="3">
        <v>23021141372111</v>
      </c>
      <c r="F243" s="1" t="s">
        <v>19</v>
      </c>
    </row>
    <row r="244" spans="2:6" x14ac:dyDescent="0.25">
      <c r="B244" s="3">
        <v>23021141612061</v>
      </c>
      <c r="C244" s="1" t="s">
        <v>15</v>
      </c>
      <c r="E244" s="3">
        <v>23021141372018</v>
      </c>
      <c r="F244" s="1" t="s">
        <v>19</v>
      </c>
    </row>
    <row r="245" spans="2:6" x14ac:dyDescent="0.25">
      <c r="B245" s="3">
        <v>23021141612044</v>
      </c>
      <c r="C245" s="1" t="s">
        <v>15</v>
      </c>
      <c r="E245" s="3">
        <v>23021141372027</v>
      </c>
      <c r="F245" s="1" t="s">
        <v>19</v>
      </c>
    </row>
    <row r="246" spans="2:6" x14ac:dyDescent="0.25">
      <c r="B246" s="3">
        <v>23021141612124</v>
      </c>
      <c r="C246" s="1" t="s">
        <v>15</v>
      </c>
      <c r="E246" s="3">
        <v>23021141372097</v>
      </c>
      <c r="F246" s="1" t="s">
        <v>19</v>
      </c>
    </row>
    <row r="247" spans="2:6" x14ac:dyDescent="0.25">
      <c r="B247" s="3">
        <v>23021141612029</v>
      </c>
      <c r="C247" s="1" t="s">
        <v>15</v>
      </c>
      <c r="E247" s="3">
        <v>23021141372087</v>
      </c>
      <c r="F247" s="1" t="s">
        <v>19</v>
      </c>
    </row>
    <row r="248" spans="2:6" x14ac:dyDescent="0.25">
      <c r="B248" s="3">
        <v>23021141612091</v>
      </c>
      <c r="C248" s="1" t="s">
        <v>15</v>
      </c>
      <c r="E248" s="3">
        <v>23021141372054</v>
      </c>
      <c r="F248" s="1" t="s">
        <v>19</v>
      </c>
    </row>
    <row r="249" spans="2:6" x14ac:dyDescent="0.25">
      <c r="B249" s="3">
        <v>23021141612022</v>
      </c>
      <c r="C249" s="1" t="s">
        <v>15</v>
      </c>
      <c r="E249" s="3">
        <v>23021141372120</v>
      </c>
      <c r="F249" s="1" t="s">
        <v>19</v>
      </c>
    </row>
    <row r="250" spans="2:6" x14ac:dyDescent="0.25">
      <c r="B250" s="3">
        <v>23021141612127</v>
      </c>
      <c r="C250" s="1" t="s">
        <v>15</v>
      </c>
      <c r="E250" s="3">
        <v>23021141372017</v>
      </c>
      <c r="F250" s="1" t="s">
        <v>19</v>
      </c>
    </row>
    <row r="251" spans="2:6" x14ac:dyDescent="0.25">
      <c r="B251" s="3">
        <v>23021141612048</v>
      </c>
      <c r="C251" s="1" t="s">
        <v>15</v>
      </c>
      <c r="E251" s="3">
        <v>23021141372011</v>
      </c>
      <c r="F251" s="1" t="s">
        <v>19</v>
      </c>
    </row>
    <row r="252" spans="2:6" x14ac:dyDescent="0.25">
      <c r="B252" s="3">
        <v>23021141612104</v>
      </c>
      <c r="C252" s="1" t="s">
        <v>15</v>
      </c>
      <c r="E252" s="3">
        <v>23021141372014</v>
      </c>
      <c r="F252" s="1" t="s">
        <v>19</v>
      </c>
    </row>
    <row r="253" spans="2:6" x14ac:dyDescent="0.25">
      <c r="B253" s="3">
        <v>23021141612092</v>
      </c>
      <c r="C253" s="1" t="s">
        <v>15</v>
      </c>
      <c r="E253" s="3">
        <v>23021141372114</v>
      </c>
      <c r="F253" s="1" t="s">
        <v>19</v>
      </c>
    </row>
    <row r="254" spans="2:6" x14ac:dyDescent="0.25">
      <c r="B254" s="3">
        <v>23021141612089</v>
      </c>
      <c r="C254" s="1" t="s">
        <v>15</v>
      </c>
      <c r="E254" s="3">
        <v>23021141372035</v>
      </c>
      <c r="F254" s="1" t="s">
        <v>19</v>
      </c>
    </row>
    <row r="255" spans="2:6" x14ac:dyDescent="0.25">
      <c r="B255" s="3">
        <v>23021141612126</v>
      </c>
      <c r="C255" s="1" t="s">
        <v>15</v>
      </c>
      <c r="E255" s="3">
        <v>23021141372100</v>
      </c>
      <c r="F255" s="1" t="s">
        <v>19</v>
      </c>
    </row>
    <row r="256" spans="2:6" x14ac:dyDescent="0.25">
      <c r="B256" s="3">
        <v>23021141612111</v>
      </c>
      <c r="C256" s="1" t="s">
        <v>15</v>
      </c>
      <c r="E256" s="3">
        <v>23021141372047</v>
      </c>
      <c r="F256" s="1" t="s">
        <v>19</v>
      </c>
    </row>
    <row r="257" spans="2:6" x14ac:dyDescent="0.25">
      <c r="B257" s="3">
        <v>23021141612096</v>
      </c>
      <c r="C257" s="1" t="s">
        <v>15</v>
      </c>
      <c r="E257" s="3">
        <v>23021141372094</v>
      </c>
      <c r="F257" s="1" t="s">
        <v>19</v>
      </c>
    </row>
    <row r="258" spans="2:6" x14ac:dyDescent="0.25">
      <c r="B258" s="3">
        <v>23021141612047</v>
      </c>
      <c r="C258" s="1" t="s">
        <v>15</v>
      </c>
      <c r="E258" s="3">
        <v>23021141372042</v>
      </c>
      <c r="F258" s="1" t="s">
        <v>19</v>
      </c>
    </row>
    <row r="259" spans="2:6" x14ac:dyDescent="0.25">
      <c r="B259" s="3">
        <v>23021141612009</v>
      </c>
      <c r="C259" s="1" t="s">
        <v>15</v>
      </c>
      <c r="E259" s="3">
        <v>23021141372003</v>
      </c>
      <c r="F259" s="1" t="s">
        <v>19</v>
      </c>
    </row>
    <row r="260" spans="2:6" x14ac:dyDescent="0.25">
      <c r="B260" s="3">
        <v>23021141612055</v>
      </c>
      <c r="C260" s="1" t="s">
        <v>15</v>
      </c>
      <c r="E260" s="3">
        <v>23021141372108</v>
      </c>
      <c r="F260" s="1" t="s">
        <v>19</v>
      </c>
    </row>
    <row r="261" spans="2:6" x14ac:dyDescent="0.25">
      <c r="B261" s="3">
        <v>23021141612001</v>
      </c>
      <c r="C261" s="1" t="s">
        <v>15</v>
      </c>
      <c r="E261" s="3">
        <v>23021141372106</v>
      </c>
      <c r="F261" s="1" t="s">
        <v>19</v>
      </c>
    </row>
    <row r="262" spans="2:6" x14ac:dyDescent="0.25">
      <c r="B262" s="3">
        <v>23021141612097</v>
      </c>
      <c r="C262" s="1" t="s">
        <v>15</v>
      </c>
      <c r="E262" s="3">
        <v>23021141372004</v>
      </c>
      <c r="F262" s="1" t="s">
        <v>19</v>
      </c>
    </row>
    <row r="263" spans="2:6" x14ac:dyDescent="0.25">
      <c r="E263" s="3">
        <v>23021141372046</v>
      </c>
      <c r="F263" s="1" t="s">
        <v>19</v>
      </c>
    </row>
    <row r="264" spans="2:6" x14ac:dyDescent="0.25">
      <c r="E264" s="3">
        <v>23021141372002</v>
      </c>
      <c r="F264" s="1" t="s">
        <v>19</v>
      </c>
    </row>
    <row r="265" spans="2:6" x14ac:dyDescent="0.25">
      <c r="E265" s="3">
        <v>23021141372045</v>
      </c>
      <c r="F265" s="1" t="s">
        <v>19</v>
      </c>
    </row>
    <row r="266" spans="2:6" x14ac:dyDescent="0.25">
      <c r="E266" s="3">
        <v>23021141372076</v>
      </c>
      <c r="F266" s="1" t="s">
        <v>19</v>
      </c>
    </row>
    <row r="267" spans="2:6" x14ac:dyDescent="0.25">
      <c r="E267" s="3">
        <v>23021141372093</v>
      </c>
      <c r="F267" s="1" t="s">
        <v>19</v>
      </c>
    </row>
    <row r="268" spans="2:6" x14ac:dyDescent="0.25">
      <c r="E268" s="3">
        <v>23021141372096</v>
      </c>
      <c r="F268" s="1" t="s">
        <v>19</v>
      </c>
    </row>
    <row r="269" spans="2:6" x14ac:dyDescent="0.25">
      <c r="E269" s="3">
        <v>23021141372098</v>
      </c>
      <c r="F269" s="1" t="s">
        <v>19</v>
      </c>
    </row>
    <row r="270" spans="2:6" x14ac:dyDescent="0.25">
      <c r="E270" s="3">
        <v>23021141372059</v>
      </c>
      <c r="F270" s="1" t="s">
        <v>19</v>
      </c>
    </row>
    <row r="271" spans="2:6" x14ac:dyDescent="0.25">
      <c r="E271" s="3">
        <v>23021141372023</v>
      </c>
      <c r="F271" s="1" t="s">
        <v>19</v>
      </c>
    </row>
    <row r="272" spans="2:6" x14ac:dyDescent="0.25">
      <c r="E272" s="3">
        <v>23021141372071</v>
      </c>
      <c r="F272" s="1" t="s">
        <v>19</v>
      </c>
    </row>
    <row r="273" spans="5:6" x14ac:dyDescent="0.25">
      <c r="E273" s="3">
        <v>23021141372105</v>
      </c>
      <c r="F273" s="1" t="s">
        <v>19</v>
      </c>
    </row>
    <row r="274" spans="5:6" x14ac:dyDescent="0.25">
      <c r="E274" s="3">
        <v>23021141372125</v>
      </c>
      <c r="F274" s="1" t="s">
        <v>19</v>
      </c>
    </row>
    <row r="275" spans="5:6" x14ac:dyDescent="0.25">
      <c r="E275" s="3">
        <v>23021141372040</v>
      </c>
      <c r="F275" s="1" t="s">
        <v>19</v>
      </c>
    </row>
    <row r="276" spans="5:6" x14ac:dyDescent="0.25">
      <c r="E276" s="3">
        <v>23021141372068</v>
      </c>
      <c r="F276" s="1" t="s">
        <v>19</v>
      </c>
    </row>
    <row r="277" spans="5:6" x14ac:dyDescent="0.25">
      <c r="E277" s="3">
        <v>23021141372052</v>
      </c>
      <c r="F277" s="1" t="s">
        <v>20</v>
      </c>
    </row>
    <row r="278" spans="5:6" x14ac:dyDescent="0.25">
      <c r="E278" s="3">
        <v>23021141372134</v>
      </c>
      <c r="F278" s="1" t="s">
        <v>20</v>
      </c>
    </row>
    <row r="279" spans="5:6" x14ac:dyDescent="0.25">
      <c r="E279" s="3">
        <v>23021141372130</v>
      </c>
      <c r="F279" s="1" t="s">
        <v>20</v>
      </c>
    </row>
    <row r="280" spans="5:6" x14ac:dyDescent="0.25">
      <c r="E280" s="3">
        <v>23021141372101</v>
      </c>
      <c r="F280" s="1" t="s">
        <v>20</v>
      </c>
    </row>
    <row r="281" spans="5:6" x14ac:dyDescent="0.25">
      <c r="E281" s="3">
        <v>23021141372022</v>
      </c>
      <c r="F281" s="1" t="s">
        <v>20</v>
      </c>
    </row>
    <row r="282" spans="5:6" x14ac:dyDescent="0.25">
      <c r="E282" s="3">
        <v>23021141372085</v>
      </c>
      <c r="F282" s="1" t="s">
        <v>20</v>
      </c>
    </row>
    <row r="283" spans="5:6" x14ac:dyDescent="0.25">
      <c r="E283" s="3">
        <v>23021141372033</v>
      </c>
      <c r="F283" s="1" t="s">
        <v>20</v>
      </c>
    </row>
    <row r="284" spans="5:6" x14ac:dyDescent="0.25">
      <c r="E284" s="3">
        <v>23021141372091</v>
      </c>
      <c r="F284" s="1" t="s">
        <v>20</v>
      </c>
    </row>
    <row r="285" spans="5:6" x14ac:dyDescent="0.25">
      <c r="E285" s="3">
        <v>23021141372029</v>
      </c>
      <c r="F285" s="1" t="s">
        <v>20</v>
      </c>
    </row>
    <row r="286" spans="5:6" x14ac:dyDescent="0.25">
      <c r="E286" s="3">
        <v>23021141372110</v>
      </c>
      <c r="F286" s="1" t="s">
        <v>20</v>
      </c>
    </row>
    <row r="287" spans="5:6" x14ac:dyDescent="0.25">
      <c r="E287" s="3">
        <v>23021141372102</v>
      </c>
      <c r="F287" s="1" t="s">
        <v>20</v>
      </c>
    </row>
    <row r="288" spans="5:6" x14ac:dyDescent="0.25">
      <c r="E288" s="3">
        <v>23021141372073</v>
      </c>
      <c r="F288" s="1" t="s">
        <v>20</v>
      </c>
    </row>
    <row r="289" spans="5:6" x14ac:dyDescent="0.25">
      <c r="E289" s="3">
        <v>23021141372049</v>
      </c>
      <c r="F289" s="1" t="s">
        <v>20</v>
      </c>
    </row>
    <row r="290" spans="5:6" x14ac:dyDescent="0.25">
      <c r="E290" s="3">
        <v>23021141372051</v>
      </c>
      <c r="F290" s="1" t="s">
        <v>20</v>
      </c>
    </row>
    <row r="291" spans="5:6" x14ac:dyDescent="0.25">
      <c r="E291" s="3">
        <v>23021141372122</v>
      </c>
      <c r="F291" s="1" t="s">
        <v>20</v>
      </c>
    </row>
    <row r="292" spans="5:6" x14ac:dyDescent="0.25">
      <c r="E292" s="3">
        <v>23021141372050</v>
      </c>
      <c r="F292" s="1" t="s">
        <v>20</v>
      </c>
    </row>
    <row r="293" spans="5:6" x14ac:dyDescent="0.25">
      <c r="E293" s="3">
        <v>23021141372034</v>
      </c>
      <c r="F293" s="1" t="s">
        <v>20</v>
      </c>
    </row>
    <row r="294" spans="5:6" x14ac:dyDescent="0.25">
      <c r="E294" s="3">
        <v>23021141372084</v>
      </c>
      <c r="F294" s="1" t="s">
        <v>20</v>
      </c>
    </row>
    <row r="295" spans="5:6" x14ac:dyDescent="0.25">
      <c r="E295" s="3">
        <v>23021141372131</v>
      </c>
      <c r="F295" s="1" t="s">
        <v>20</v>
      </c>
    </row>
    <row r="296" spans="5:6" x14ac:dyDescent="0.25">
      <c r="E296" s="3">
        <v>23021141372107</v>
      </c>
      <c r="F296" s="1" t="s">
        <v>20</v>
      </c>
    </row>
    <row r="297" spans="5:6" x14ac:dyDescent="0.25">
      <c r="E297" s="3">
        <v>23021141372123</v>
      </c>
      <c r="F297" s="1" t="s">
        <v>20</v>
      </c>
    </row>
    <row r="298" spans="5:6" x14ac:dyDescent="0.25">
      <c r="E298" s="3">
        <v>23021141372115</v>
      </c>
      <c r="F298" s="1" t="s">
        <v>20</v>
      </c>
    </row>
    <row r="299" spans="5:6" x14ac:dyDescent="0.25">
      <c r="E299" s="3">
        <v>23021141372104</v>
      </c>
      <c r="F299" s="1" t="s">
        <v>20</v>
      </c>
    </row>
    <row r="300" spans="5:6" x14ac:dyDescent="0.25">
      <c r="E300" s="3">
        <v>23021141372061</v>
      </c>
      <c r="F300" s="1" t="s">
        <v>20</v>
      </c>
    </row>
    <row r="301" spans="5:6" x14ac:dyDescent="0.25">
      <c r="E301" s="3">
        <v>23021141372132</v>
      </c>
      <c r="F301" s="1" t="s">
        <v>20</v>
      </c>
    </row>
    <row r="302" spans="5:6" x14ac:dyDescent="0.25">
      <c r="E302" s="3">
        <v>23021141372041</v>
      </c>
      <c r="F302" s="1" t="s">
        <v>20</v>
      </c>
    </row>
    <row r="303" spans="5:6" x14ac:dyDescent="0.25">
      <c r="E303" s="3">
        <v>23021141372082</v>
      </c>
      <c r="F303" s="1" t="s">
        <v>20</v>
      </c>
    </row>
    <row r="304" spans="5:6" x14ac:dyDescent="0.25">
      <c r="E304" s="3">
        <v>23021141372053</v>
      </c>
      <c r="F304" s="1" t="s">
        <v>20</v>
      </c>
    </row>
    <row r="305" spans="5:12" x14ac:dyDescent="0.25">
      <c r="E305" s="3">
        <v>23021141372057</v>
      </c>
      <c r="F305" s="1" t="s">
        <v>20</v>
      </c>
    </row>
    <row r="306" spans="5:12" x14ac:dyDescent="0.25">
      <c r="E306" s="3">
        <v>23021141372026</v>
      </c>
      <c r="F306" s="1" t="s">
        <v>20</v>
      </c>
    </row>
    <row r="307" spans="5:12" x14ac:dyDescent="0.25">
      <c r="E307" s="3">
        <v>23021141372006</v>
      </c>
      <c r="F307" s="1" t="s">
        <v>20</v>
      </c>
    </row>
    <row r="308" spans="5:12" x14ac:dyDescent="0.25">
      <c r="E308" s="3">
        <v>23021141372133</v>
      </c>
      <c r="F308" s="1" t="s">
        <v>20</v>
      </c>
    </row>
    <row r="309" spans="5:12" x14ac:dyDescent="0.25">
      <c r="E309" s="3">
        <v>23021141372064</v>
      </c>
      <c r="F309" s="1" t="s">
        <v>20</v>
      </c>
    </row>
    <row r="310" spans="5:12" x14ac:dyDescent="0.25">
      <c r="E310" s="3">
        <v>23021141372062</v>
      </c>
      <c r="F310" s="1" t="s">
        <v>20</v>
      </c>
    </row>
    <row r="311" spans="5:12" x14ac:dyDescent="0.25">
      <c r="E311" s="3">
        <v>23021141372090</v>
      </c>
      <c r="F311" s="1" t="s">
        <v>20</v>
      </c>
    </row>
    <row r="312" spans="5:12" x14ac:dyDescent="0.25">
      <c r="E312" s="3">
        <v>23021141372128</v>
      </c>
      <c r="F312" s="1" t="s">
        <v>20</v>
      </c>
    </row>
    <row r="313" spans="5:12" x14ac:dyDescent="0.25">
      <c r="E313" s="3">
        <v>23021141372043</v>
      </c>
      <c r="F313" s="1" t="s">
        <v>20</v>
      </c>
    </row>
    <row r="314" spans="5:12" x14ac:dyDescent="0.25">
      <c r="E314" s="3">
        <v>23021141372109</v>
      </c>
      <c r="F314" s="1" t="s">
        <v>20</v>
      </c>
    </row>
    <row r="315" spans="5:12" x14ac:dyDescent="0.25">
      <c r="E315" s="3">
        <v>23021141372099</v>
      </c>
      <c r="F315" s="1" t="s">
        <v>20</v>
      </c>
    </row>
    <row r="316" spans="5:12" x14ac:dyDescent="0.25">
      <c r="E316" s="3">
        <v>23021141372036</v>
      </c>
      <c r="F316" s="1" t="s">
        <v>20</v>
      </c>
    </row>
    <row r="317" spans="5:12" x14ac:dyDescent="0.25">
      <c r="E317" s="3">
        <v>23021141372135</v>
      </c>
      <c r="F317" s="1" t="s">
        <v>20</v>
      </c>
      <c r="I317" t="s">
        <v>21</v>
      </c>
      <c r="J317" s="2" t="e">
        <f>AVERAGE(#REF!,'Grades of Class 1,2,3,4,5'!#REF!,'Grades of Class 1,2,3,4,5'!#REF!)</f>
        <v>#REF!</v>
      </c>
      <c r="K317" s="2" t="e">
        <f>(#REF!+'Grades of Class 1,2,3,4,5'!#REF!+'Grades of Class 1,2,3,4,5'!#REF!)/3</f>
        <v>#REF!</v>
      </c>
    </row>
    <row r="318" spans="5:12" x14ac:dyDescent="0.25">
      <c r="E318" s="3">
        <v>23021141372067</v>
      </c>
      <c r="F318" s="1" t="s">
        <v>20</v>
      </c>
      <c r="I318" t="s">
        <v>23</v>
      </c>
      <c r="J318" s="2" t="e">
        <f>AVERAGE(#REF!,'Grades of Class 1,2,3,4,5'!#REF!,'Grades of Class 1,2,3,4,5'!#REF!)</f>
        <v>#REF!</v>
      </c>
      <c r="K318" s="2" t="e">
        <f>(#REF!+'Grades of Class 1,2,3,4,5'!#REF!+'Grades of Class 1,2,3,4,5'!#REF!)/3</f>
        <v>#REF!</v>
      </c>
    </row>
    <row r="319" spans="5:12" x14ac:dyDescent="0.25">
      <c r="E319" s="3">
        <v>23021141372095</v>
      </c>
      <c r="F319" s="1" t="s">
        <v>20</v>
      </c>
      <c r="I319" t="s">
        <v>22</v>
      </c>
      <c r="J319" s="2" t="e">
        <f>AVERAGE(#REF!,#REF!,'Grades of Class 1,2,3,4,5'!#REF!)</f>
        <v>#REF!</v>
      </c>
      <c r="K319" s="2" t="e">
        <f>(#REF!+#REF!+'Grades of Class 1,2,3,4,5'!#REF!)/3</f>
        <v>#REF!</v>
      </c>
    </row>
    <row r="320" spans="5:12" x14ac:dyDescent="0.25">
      <c r="E320" s="3">
        <v>23021141372129</v>
      </c>
      <c r="F320" s="1" t="s">
        <v>20</v>
      </c>
      <c r="J320" s="2" t="e">
        <f>AVERAGE(J317,J318,J319)</f>
        <v>#REF!</v>
      </c>
      <c r="K320" s="2" t="e">
        <f>AVERAGE(#REF!,'Grades of Class 1,2,3,4,5'!#REF!)</f>
        <v>#REF!</v>
      </c>
      <c r="L320" t="e">
        <f>AVERAGE(K317:K319)</f>
        <v>#REF!</v>
      </c>
    </row>
    <row r="321" spans="5:11" x14ac:dyDescent="0.25">
      <c r="E321" s="3">
        <v>23021141372089</v>
      </c>
      <c r="F321" s="1" t="s">
        <v>20</v>
      </c>
    </row>
    <row r="322" spans="5:11" x14ac:dyDescent="0.25">
      <c r="E322" s="3">
        <v>23021141372013</v>
      </c>
      <c r="F322" s="1" t="s">
        <v>20</v>
      </c>
    </row>
    <row r="323" spans="5:11" x14ac:dyDescent="0.25">
      <c r="E323" s="3">
        <v>23021141372081</v>
      </c>
      <c r="F323" s="1" t="s">
        <v>20</v>
      </c>
      <c r="K323">
        <v>31.28</v>
      </c>
    </row>
    <row r="324" spans="5:11" x14ac:dyDescent="0.25">
      <c r="E324" s="3">
        <v>23021141372083</v>
      </c>
      <c r="F324" s="1" t="s">
        <v>20</v>
      </c>
      <c r="K324">
        <v>59.88</v>
      </c>
    </row>
    <row r="325" spans="5:11" x14ac:dyDescent="0.25">
      <c r="E325" s="3">
        <v>23021141372074</v>
      </c>
      <c r="F325" s="1" t="s">
        <v>20</v>
      </c>
      <c r="K325">
        <f>SUM(K323:K324)/2</f>
        <v>45.58</v>
      </c>
    </row>
    <row r="326" spans="5:11" x14ac:dyDescent="0.25">
      <c r="E326" s="3">
        <v>23021141372075</v>
      </c>
      <c r="F326" s="1" t="s">
        <v>20</v>
      </c>
    </row>
    <row r="327" spans="5:11" x14ac:dyDescent="0.25">
      <c r="E327" s="3">
        <v>23021141372116</v>
      </c>
      <c r="F327" s="1" t="s">
        <v>20</v>
      </c>
    </row>
    <row r="328" spans="5:11" x14ac:dyDescent="0.25">
      <c r="E328" s="3">
        <v>23021141372024</v>
      </c>
      <c r="F328" s="1" t="s">
        <v>20</v>
      </c>
    </row>
    <row r="329" spans="5:11" x14ac:dyDescent="0.25">
      <c r="E329" s="3">
        <v>23021141372136</v>
      </c>
      <c r="F329" s="1" t="s">
        <v>20</v>
      </c>
    </row>
    <row r="330" spans="5:11" x14ac:dyDescent="0.25">
      <c r="E330" s="3">
        <v>23021141372028</v>
      </c>
      <c r="F330" s="1" t="s">
        <v>20</v>
      </c>
    </row>
    <row r="331" spans="5:11" x14ac:dyDescent="0.25">
      <c r="E331" s="3">
        <v>23021141372088</v>
      </c>
      <c r="F331" s="1" t="s">
        <v>20</v>
      </c>
    </row>
    <row r="332" spans="5:11" x14ac:dyDescent="0.25">
      <c r="E332" s="3">
        <v>23021141372038</v>
      </c>
      <c r="F332" s="1" t="s">
        <v>20</v>
      </c>
    </row>
    <row r="333" spans="5:11" x14ac:dyDescent="0.25">
      <c r="E333" s="3">
        <v>23021141372126</v>
      </c>
      <c r="F333" s="1" t="s">
        <v>20</v>
      </c>
    </row>
    <row r="334" spans="5:11" x14ac:dyDescent="0.25">
      <c r="E334" s="3">
        <v>23021141372056</v>
      </c>
      <c r="F334" s="1" t="s">
        <v>20</v>
      </c>
    </row>
    <row r="335" spans="5:11" x14ac:dyDescent="0.25">
      <c r="E335" s="3">
        <v>23021141372079</v>
      </c>
      <c r="F335" s="1" t="s">
        <v>20</v>
      </c>
    </row>
    <row r="336" spans="5:11" x14ac:dyDescent="0.25">
      <c r="E336" s="3">
        <v>23021141372103</v>
      </c>
      <c r="F336" s="1" t="s">
        <v>20</v>
      </c>
    </row>
    <row r="337" spans="5:6" x14ac:dyDescent="0.25">
      <c r="E337" s="3">
        <v>23021141372117</v>
      </c>
      <c r="F337" s="1" t="s">
        <v>20</v>
      </c>
    </row>
    <row r="338" spans="5:6" x14ac:dyDescent="0.25">
      <c r="E338" s="3">
        <v>23021141372001</v>
      </c>
      <c r="F338" s="1" t="s">
        <v>20</v>
      </c>
    </row>
    <row r="339" spans="5:6" x14ac:dyDescent="0.25">
      <c r="E339" s="3">
        <v>23021141372005</v>
      </c>
      <c r="F339" s="1" t="s">
        <v>20</v>
      </c>
    </row>
    <row r="340" spans="5:6" x14ac:dyDescent="0.25">
      <c r="E340" s="3">
        <v>23021141372112</v>
      </c>
      <c r="F340" s="1" t="s">
        <v>20</v>
      </c>
    </row>
    <row r="341" spans="5:6" x14ac:dyDescent="0.25">
      <c r="E341" s="3">
        <v>23021141372065</v>
      </c>
      <c r="F341" s="1" t="s">
        <v>20</v>
      </c>
    </row>
    <row r="342" spans="5:6" x14ac:dyDescent="0.25">
      <c r="E342" s="3">
        <v>23021141372086</v>
      </c>
      <c r="F342" s="1" t="s">
        <v>20</v>
      </c>
    </row>
    <row r="343" spans="5:6" x14ac:dyDescent="0.25">
      <c r="E343" s="3">
        <v>23021141372124</v>
      </c>
      <c r="F343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 of Class 1,2,3,4,5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(anonymous)</dc:title>
  <dc:subject>(unspecified)</dc:subject>
  <dc:creator>(anonymous)</dc:creator>
  <cp:lastModifiedBy>Sonali Ghule</cp:lastModifiedBy>
  <dcterms:created xsi:type="dcterms:W3CDTF">2024-08-05T07:09:29Z</dcterms:created>
  <dcterms:modified xsi:type="dcterms:W3CDTF">2024-08-12T11:56:16Z</dcterms:modified>
</cp:coreProperties>
</file>