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C:\Users\Pavitra Soneja\Desktop\"/>
    </mc:Choice>
  </mc:AlternateContent>
  <xr:revisionPtr revIDLastSave="0" documentId="8_{2A2527BD-4AF7-42A8-B639-CC1F487511D6}" xr6:coauthVersionLast="47" xr6:coauthVersionMax="47" xr10:uidLastSave="{00000000-0000-0000-0000-000000000000}"/>
  <bookViews>
    <workbookView xWindow="-108" yWindow="-108" windowWidth="23256" windowHeight="12456" xr2:uid="{4959C632-F427-4336-898C-C3C3A5565C1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2" i="1" l="1"/>
  <c r="G41" i="1"/>
  <c r="F41" i="1"/>
  <c r="E41" i="1"/>
  <c r="G45" i="1" s="1"/>
  <c r="G50" i="1" s="1"/>
  <c r="G54" i="1" s="1"/>
  <c r="H40" i="1"/>
  <c r="E47" i="1" s="1"/>
  <c r="E52" i="1" s="1"/>
  <c r="E56" i="1" s="1"/>
  <c r="H39" i="1"/>
  <c r="F46" i="1" s="1"/>
  <c r="F51" i="1" s="1"/>
  <c r="F55" i="1" s="1"/>
  <c r="H38" i="1"/>
  <c r="F45" i="1" s="1"/>
  <c r="F50" i="1" s="1"/>
  <c r="F54" i="1" s="1"/>
  <c r="G46" i="1" l="1"/>
  <c r="G51" i="1" s="1"/>
  <c r="G55" i="1" s="1"/>
  <c r="F47" i="1"/>
  <c r="F52" i="1" s="1"/>
  <c r="F56" i="1" s="1"/>
  <c r="H41" i="1"/>
  <c r="E45" i="1"/>
  <c r="E50" i="1" s="1"/>
  <c r="E54" i="1" s="1"/>
  <c r="D60" i="1" s="1"/>
  <c r="G47" i="1"/>
  <c r="G52" i="1" s="1"/>
  <c r="G56" i="1" s="1"/>
  <c r="E46" i="1"/>
  <c r="E51" i="1" s="1"/>
  <c r="E55" i="1" s="1"/>
</calcChain>
</file>

<file path=xl/sharedStrings.xml><?xml version="1.0" encoding="utf-8"?>
<sst xmlns="http://schemas.openxmlformats.org/spreadsheetml/2006/main" count="64" uniqueCount="46">
  <si>
    <t>Question :</t>
  </si>
  <si>
    <t>Problem Statement: Examine the relationship between educational background (High School, College, Postgraduate) and job satisfaction levels (Low, Medium, High) among a sample of 150 working professionals.</t>
  </si>
  <si>
    <t>Answer :</t>
  </si>
  <si>
    <t>1. Problem Statement :</t>
  </si>
  <si>
    <t>The problem involves investigating the relationship between educational background and job satisfaction levels among a sample of 150 working professionals. The variables of interest are education and job satisfaction, where education is categorized as High School, College, or Postgraduate, and job satisfaction levels are classified as Low, Medium, or High.</t>
  </si>
  <si>
    <t xml:space="preserve">Null Hypothesis (Ho): </t>
  </si>
  <si>
    <t>There is no significant relationship between educational background and job satisfaction levels among working professionals.</t>
  </si>
  <si>
    <t xml:space="preserve">Alternate Hypothesis (Ha): </t>
  </si>
  <si>
    <t>There is a significant relationship between educational background and job satisfaction levels among working professionals.</t>
  </si>
  <si>
    <t>This hypothesis is important as it can provide insights into whether higher levels of education correlate with higher job satisfaction, which can have implications for educational policy, workforce development, and employee satisfaction initiatives.</t>
  </si>
  <si>
    <t>2. Data Description :</t>
  </si>
  <si>
    <t>The data was collected from a sample of 150 working professionals, categorizing their educational background into High School, College, or Postgraduate, and their job satisfaction levels into Low, Medium, or High. The data is tabulated as follows:</t>
  </si>
  <si>
    <t>Data :</t>
  </si>
  <si>
    <t>Education</t>
  </si>
  <si>
    <t>Low</t>
  </si>
  <si>
    <t xml:space="preserve">Medium </t>
  </si>
  <si>
    <t>High</t>
  </si>
  <si>
    <t>High School</t>
  </si>
  <si>
    <t>College</t>
  </si>
  <si>
    <t>Postgraduate</t>
  </si>
  <si>
    <t>Descriptive statistics show the frequencies of each combination of educational background and job satisfaction level. The possibility here is that higher levels of education might correspond to higher levels of job satisfaction.</t>
  </si>
  <si>
    <t>3. Hypothesis Testing Procedure :</t>
  </si>
  <si>
    <t>The null hypothesis suggests no relationship between educational background and job satisfaction levels, while the alternate hypothesis suggests a significant relationship. To test this, we'll conduct a chi-square test of independence, as both variables are categorical. The chi-square test doesn't require assumptions of normality.</t>
  </si>
  <si>
    <t>We'll use an alpha level of 0.05 for the significance level.</t>
  </si>
  <si>
    <t>Alpha =</t>
  </si>
  <si>
    <t>Observed :</t>
  </si>
  <si>
    <t>Total</t>
  </si>
  <si>
    <t>Expected :</t>
  </si>
  <si>
    <t>(O-E)^2</t>
  </si>
  <si>
    <t>(O-E)^2/E</t>
  </si>
  <si>
    <t>Calculated</t>
  </si>
  <si>
    <t>Summation of (O-E)^2/E</t>
  </si>
  <si>
    <t>Chi-Square =</t>
  </si>
  <si>
    <t>DOF =</t>
  </si>
  <si>
    <t>Critical</t>
  </si>
  <si>
    <t>Using Chi-Square Table</t>
  </si>
  <si>
    <t>Ans.</t>
  </si>
  <si>
    <t>As Calculated Chi-Square (18.38) &gt; Critical Chi-Square (9.49), We have to reject null Hypothesis.</t>
  </si>
  <si>
    <t>So, There is a significant relationship between educational background and job satisfaction levels among working professionals.</t>
  </si>
  <si>
    <t>4. Hypothesis Testing Results :</t>
  </si>
  <si>
    <t>After conducting the chi-square test, we obtained a test statistic and critical value. Assuming a significance level of 0.05, we compare the critical Chi-Square to Calculated Chi-Square value. As Calculated Chi-Square (18.38) &gt; Critical Chi-Square (9.49), we reject the null hypothesis, indicating a significant relationship between educational background and job satisfaction levels.</t>
  </si>
  <si>
    <t>5. Summary and Conclusions :</t>
  </si>
  <si>
    <t>In summary, the chi-square test results will reject the null hypothesis regarding the relationship between education and job satisfaction among working professionals. Depending on the outcome, we can say that there is a significance relation of educational background in determining job satisfaction levels.</t>
  </si>
  <si>
    <t>6. "What I Learned" Statements :</t>
  </si>
  <si>
    <t>This project provided valuable insights into hypothesis testing procedures, particularly in the context of categorical data analysis. Understanding the importance of selecting appropriate statistical tests and interpreting their results has been a key takeaway. Additionally, the project highlighted the significance of formulating clear hypotheses and ensuring that data assumptions are met for accurate analysis and interpretation.</t>
  </si>
  <si>
    <t>Through this project, I gained valuable insights into the relationship between education and job satisfaction among working professionals. The chi-square test results revealed a significant association between educational background and job satisfaction levels. This experience taught me the importance of statistical methods in uncovering meaningful patterns in data and highlighted the impact of educational levels on individuals' satisfaction with their work. Additionally, I learned to interpret and draw conclusions from hypothesis testing outcomes, enhancing my understanding of the complex dynamics between variables in tests.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</si>
</sst>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b/>
      <sz val="11"/>
      <color theme="1"/>
      <name val="Aptos Narrow"/>
      <family val="2"/>
      <scheme val="minor"/>
    </font>
    <font>
      <b/>
      <sz val="14"/>
      <color theme="1"/>
      <name val="Aptos Narrow"/>
      <family val="2"/>
      <scheme val="minor"/>
    </font>
    <font>
      <b/>
      <sz val="14"/>
      <color rgb="FF0D0D0D"/>
      <name val="Aptos Narrow"/>
      <family val="2"/>
      <scheme val="minor"/>
    </font>
    <font>
      <sz val="11"/>
      <color rgb="FF0D0D0D"/>
      <name val="Aptos Narrow"/>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0" fontId="2" fillId="0" borderId="0" xfId="0" applyFont="1"/>
    <xf numFmtId="0" fontId="2" fillId="0" borderId="0" xfId="0" applyFont="1" applyAlignment="1">
      <alignment horizontal="center" vertical="center" wrapText="1"/>
    </xf>
    <xf numFmtId="0" fontId="2" fillId="0" borderId="0" xfId="0" applyFont="1" applyAlignment="1">
      <alignment horizontal="left"/>
    </xf>
    <xf numFmtId="0" fontId="0" fillId="0" borderId="0" xfId="0" applyAlignment="1">
      <alignment horizontal="left" wrapText="1"/>
    </xf>
    <xf numFmtId="0" fontId="1" fillId="0" borderId="0" xfId="0" applyFont="1" applyAlignment="1">
      <alignment horizontal="right"/>
    </xf>
    <xf numFmtId="0" fontId="0" fillId="0" borderId="0" xfId="0" applyAlignment="1">
      <alignment horizontal="left"/>
    </xf>
    <xf numFmtId="0" fontId="1" fillId="0" borderId="0" xfId="0" applyFont="1" applyAlignment="1">
      <alignment horizontal="righ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wrapText="1"/>
    </xf>
    <xf numFmtId="0" fontId="0" fillId="0" borderId="0" xfId="0" applyAlignment="1">
      <alignment horizontal="right"/>
    </xf>
    <xf numFmtId="0" fontId="0" fillId="0" borderId="1" xfId="0" applyBorder="1" applyAlignment="1">
      <alignment horizontal="center" vertical="center" wrapText="1"/>
    </xf>
    <xf numFmtId="0" fontId="3" fillId="0" borderId="0" xfId="0" applyFont="1" applyAlignment="1">
      <alignment horizontal="left" vertical="center"/>
    </xf>
    <xf numFmtId="0" fontId="4" fillId="0" borderId="0" xfId="0" applyFont="1" applyAlignment="1">
      <alignment horizontal="left" vertical="top" wrapText="1"/>
    </xf>
    <xf numFmtId="0" fontId="4" fillId="0" borderId="0" xfId="0" applyFont="1" applyAlignment="1">
      <alignment vertical="top" wrapText="1"/>
    </xf>
    <xf numFmtId="0" fontId="4" fillId="0" borderId="0" xfId="0" applyFont="1" applyAlignment="1">
      <alignment horizontal="left" vertical="center"/>
    </xf>
    <xf numFmtId="0" fontId="0" fillId="0" borderId="0" xfId="0" applyAlignment="1">
      <alignment horizontal="center"/>
    </xf>
    <xf numFmtId="0" fontId="0" fillId="0" borderId="1" xfId="0" applyBorder="1" applyAlignment="1">
      <alignment horizontal="center"/>
    </xf>
    <xf numFmtId="2" fontId="0" fillId="0" borderId="1" xfId="0" applyNumberFormat="1" applyBorder="1" applyAlignment="1">
      <alignment horizontal="center" vertical="center" wrapText="1"/>
    </xf>
    <xf numFmtId="2" fontId="0" fillId="0" borderId="0" xfId="0" applyNumberFormat="1" applyAlignment="1">
      <alignment horizontal="center"/>
    </xf>
    <xf numFmtId="2" fontId="0" fillId="0" borderId="0" xfId="0" applyNumberFormat="1"/>
    <xf numFmtId="0" fontId="0" fillId="0" borderId="0" xfId="0" applyAlignment="1">
      <alignment horizontal="center" vertical="center" wrapText="1"/>
    </xf>
    <xf numFmtId="0" fontId="0" fillId="0" borderId="0" xfId="0" applyAlignment="1">
      <alignment horizontal="left"/>
    </xf>
    <xf numFmtId="0" fontId="1" fillId="0" borderId="0" xfId="0" applyFont="1"/>
    <xf numFmtId="0" fontId="0" fillId="0" borderId="0" xfId="0" applyAlignment="1">
      <alignment horizontal="left" vertical="top" wrapText="1"/>
    </xf>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127000</xdr:colOff>
      <xdr:row>56</xdr:row>
      <xdr:rowOff>111124</xdr:rowOff>
    </xdr:from>
    <xdr:to>
      <xdr:col>12</xdr:col>
      <xdr:colOff>423214</xdr:colOff>
      <xdr:row>64</xdr:row>
      <xdr:rowOff>155386</xdr:rowOff>
    </xdr:to>
    <xdr:pic>
      <xdr:nvPicPr>
        <xdr:cNvPr id="2" name="Picture 1">
          <a:extLst>
            <a:ext uri="{FF2B5EF4-FFF2-40B4-BE49-F238E27FC236}">
              <a16:creationId xmlns:a16="http://schemas.microsoft.com/office/drawing/2014/main" id="{1EA3565B-D527-49BE-94B3-9C08B5D72499}"/>
            </a:ext>
          </a:extLst>
        </xdr:cNvPr>
        <xdr:cNvPicPr>
          <a:picLocks noChangeAspect="1"/>
        </xdr:cNvPicPr>
      </xdr:nvPicPr>
      <xdr:blipFill>
        <a:blip xmlns:r="http://schemas.openxmlformats.org/officeDocument/2006/relationships" r:embed="rId1"/>
        <a:stretch>
          <a:fillRect/>
        </a:stretch>
      </xdr:blipFill>
      <xdr:spPr>
        <a:xfrm>
          <a:off x="2413000" y="10718164"/>
          <a:ext cx="5173014" cy="1507302"/>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FAD2F-1F45-4A07-8AEF-637E08A81145}">
  <dimension ref="C1:Q90"/>
  <sheetViews>
    <sheetView tabSelected="1" workbookViewId="0">
      <selection activeCell="A17" sqref="A17"/>
    </sheetView>
  </sheetViews>
  <sheetFormatPr defaultRowHeight="14.4" x14ac:dyDescent="0.3"/>
  <sheetData>
    <row r="1" spans="3:17" ht="18" x14ac:dyDescent="0.35">
      <c r="C1" s="1" t="s">
        <v>0</v>
      </c>
    </row>
    <row r="2" spans="3:17" x14ac:dyDescent="0.3">
      <c r="C2" s="2" t="s">
        <v>1</v>
      </c>
      <c r="D2" s="2"/>
      <c r="E2" s="2"/>
      <c r="F2" s="2"/>
      <c r="G2" s="2"/>
      <c r="H2" s="2"/>
      <c r="I2" s="2"/>
      <c r="J2" s="2"/>
      <c r="K2" s="2"/>
      <c r="L2" s="2"/>
      <c r="M2" s="2"/>
      <c r="N2" s="2"/>
      <c r="O2" s="2"/>
    </row>
    <row r="3" spans="3:17" x14ac:dyDescent="0.3">
      <c r="C3" s="2"/>
      <c r="D3" s="2"/>
      <c r="E3" s="2"/>
      <c r="F3" s="2"/>
      <c r="G3" s="2"/>
      <c r="H3" s="2"/>
      <c r="I3" s="2"/>
      <c r="J3" s="2"/>
      <c r="K3" s="2"/>
      <c r="L3" s="2"/>
      <c r="M3" s="2"/>
      <c r="N3" s="2"/>
      <c r="O3" s="2"/>
    </row>
    <row r="4" spans="3:17" ht="18" x14ac:dyDescent="0.35">
      <c r="C4" s="1" t="s">
        <v>2</v>
      </c>
    </row>
    <row r="5" spans="3:17" ht="18" x14ac:dyDescent="0.35">
      <c r="C5" s="3" t="s">
        <v>3</v>
      </c>
      <c r="D5" s="3"/>
      <c r="E5" s="3"/>
    </row>
    <row r="6" spans="3:17" x14ac:dyDescent="0.3">
      <c r="C6" s="4" t="s">
        <v>4</v>
      </c>
      <c r="D6" s="4"/>
      <c r="E6" s="4"/>
      <c r="F6" s="4"/>
      <c r="G6" s="4"/>
      <c r="H6" s="4"/>
      <c r="I6" s="4"/>
      <c r="J6" s="4"/>
      <c r="K6" s="4"/>
      <c r="L6" s="4"/>
      <c r="M6" s="4"/>
      <c r="N6" s="4"/>
    </row>
    <row r="7" spans="3:17" x14ac:dyDescent="0.3">
      <c r="C7" s="4"/>
      <c r="D7" s="4"/>
      <c r="E7" s="4"/>
      <c r="F7" s="4"/>
      <c r="G7" s="4"/>
      <c r="H7" s="4"/>
      <c r="I7" s="4"/>
      <c r="J7" s="4"/>
      <c r="K7" s="4"/>
      <c r="L7" s="4"/>
      <c r="M7" s="4"/>
      <c r="N7" s="4"/>
    </row>
    <row r="8" spans="3:17" x14ac:dyDescent="0.3">
      <c r="C8" s="4"/>
      <c r="D8" s="4"/>
      <c r="E8" s="4"/>
      <c r="F8" s="4"/>
      <c r="G8" s="4"/>
      <c r="H8" s="4"/>
      <c r="I8" s="4"/>
      <c r="J8" s="4"/>
      <c r="K8" s="4"/>
      <c r="L8" s="4"/>
      <c r="M8" s="4"/>
      <c r="N8" s="4"/>
    </row>
    <row r="10" spans="3:17" x14ac:dyDescent="0.3">
      <c r="C10" s="5" t="s">
        <v>5</v>
      </c>
      <c r="D10" s="5"/>
      <c r="E10" s="6" t="s">
        <v>6</v>
      </c>
      <c r="F10" s="6"/>
      <c r="G10" s="6"/>
      <c r="H10" s="6"/>
      <c r="I10" s="6"/>
      <c r="J10" s="6"/>
      <c r="K10" s="6"/>
      <c r="L10" s="6"/>
      <c r="M10" s="6"/>
      <c r="N10" s="6"/>
      <c r="O10" s="6"/>
      <c r="P10" s="6"/>
    </row>
    <row r="11" spans="3:17" x14ac:dyDescent="0.3">
      <c r="C11" s="7" t="s">
        <v>7</v>
      </c>
      <c r="D11" s="7"/>
      <c r="E11" s="8" t="s">
        <v>8</v>
      </c>
      <c r="F11" s="8"/>
      <c r="G11" s="8"/>
      <c r="H11" s="8"/>
      <c r="I11" s="8"/>
      <c r="J11" s="8"/>
      <c r="K11" s="8"/>
      <c r="L11" s="8"/>
      <c r="M11" s="8"/>
      <c r="N11" s="8"/>
      <c r="O11" s="8"/>
      <c r="P11" s="8"/>
      <c r="Q11" s="9"/>
    </row>
    <row r="13" spans="3:17" x14ac:dyDescent="0.3">
      <c r="C13" s="4" t="s">
        <v>9</v>
      </c>
      <c r="D13" s="4"/>
      <c r="E13" s="4"/>
      <c r="F13" s="4"/>
      <c r="G13" s="4"/>
      <c r="H13" s="4"/>
      <c r="I13" s="4"/>
      <c r="J13" s="4"/>
      <c r="K13" s="4"/>
      <c r="L13" s="4"/>
      <c r="M13" s="4"/>
      <c r="N13" s="4"/>
      <c r="O13" s="4"/>
      <c r="P13" s="4"/>
    </row>
    <row r="14" spans="3:17" x14ac:dyDescent="0.3">
      <c r="C14" s="4"/>
      <c r="D14" s="4"/>
      <c r="E14" s="4"/>
      <c r="F14" s="4"/>
      <c r="G14" s="4"/>
      <c r="H14" s="4"/>
      <c r="I14" s="4"/>
      <c r="J14" s="4"/>
      <c r="K14" s="4"/>
      <c r="L14" s="4"/>
      <c r="M14" s="4"/>
      <c r="N14" s="4"/>
      <c r="O14" s="4"/>
      <c r="P14" s="4"/>
    </row>
    <row r="16" spans="3:17" ht="18" x14ac:dyDescent="0.35">
      <c r="C16" s="3" t="s">
        <v>10</v>
      </c>
      <c r="D16" s="3"/>
      <c r="E16" s="3"/>
    </row>
    <row r="17" spans="3:16" x14ac:dyDescent="0.3">
      <c r="C17" s="4" t="s">
        <v>11</v>
      </c>
      <c r="D17" s="4"/>
      <c r="E17" s="4"/>
      <c r="F17" s="4"/>
      <c r="G17" s="4"/>
      <c r="H17" s="4"/>
      <c r="I17" s="4"/>
      <c r="J17" s="4"/>
      <c r="K17" s="4"/>
      <c r="L17" s="4"/>
      <c r="M17" s="4"/>
      <c r="N17" s="4"/>
      <c r="O17" s="4"/>
      <c r="P17" s="10"/>
    </row>
    <row r="18" spans="3:16" x14ac:dyDescent="0.3">
      <c r="C18" s="4"/>
      <c r="D18" s="4"/>
      <c r="E18" s="4"/>
      <c r="F18" s="4"/>
      <c r="G18" s="4"/>
      <c r="H18" s="4"/>
      <c r="I18" s="4"/>
      <c r="J18" s="4"/>
      <c r="K18" s="4"/>
      <c r="L18" s="4"/>
      <c r="M18" s="4"/>
      <c r="N18" s="4"/>
      <c r="O18" s="4"/>
      <c r="P18" s="10"/>
    </row>
    <row r="20" spans="3:16" ht="28.8" x14ac:dyDescent="0.3">
      <c r="C20" s="11" t="s">
        <v>12</v>
      </c>
      <c r="D20" s="12" t="s">
        <v>13</v>
      </c>
      <c r="E20" s="12" t="s">
        <v>14</v>
      </c>
      <c r="F20" s="12" t="s">
        <v>15</v>
      </c>
      <c r="G20" s="12" t="s">
        <v>16</v>
      </c>
    </row>
    <row r="21" spans="3:16" ht="28.8" x14ac:dyDescent="0.3">
      <c r="D21" s="12" t="s">
        <v>17</v>
      </c>
      <c r="E21" s="12">
        <v>20</v>
      </c>
      <c r="F21" s="12">
        <v>30</v>
      </c>
      <c r="G21" s="12">
        <v>10</v>
      </c>
    </row>
    <row r="22" spans="3:16" x14ac:dyDescent="0.3">
      <c r="D22" s="12" t="s">
        <v>18</v>
      </c>
      <c r="E22" s="12">
        <v>15</v>
      </c>
      <c r="F22" s="12">
        <v>25</v>
      </c>
      <c r="G22" s="12">
        <v>20</v>
      </c>
    </row>
    <row r="23" spans="3:16" ht="28.8" x14ac:dyDescent="0.3">
      <c r="D23" s="12" t="s">
        <v>19</v>
      </c>
      <c r="E23" s="12">
        <v>10</v>
      </c>
      <c r="F23" s="12">
        <v>15</v>
      </c>
      <c r="G23" s="12">
        <v>30</v>
      </c>
    </row>
    <row r="25" spans="3:16" x14ac:dyDescent="0.3">
      <c r="C25" s="4" t="s">
        <v>20</v>
      </c>
      <c r="D25" s="4"/>
      <c r="E25" s="4"/>
      <c r="F25" s="4"/>
      <c r="G25" s="4"/>
      <c r="H25" s="4"/>
      <c r="I25" s="4"/>
      <c r="J25" s="4"/>
      <c r="K25" s="4"/>
      <c r="L25" s="4"/>
      <c r="M25" s="4"/>
      <c r="N25" s="4"/>
      <c r="O25" s="4"/>
    </row>
    <row r="26" spans="3:16" x14ac:dyDescent="0.3">
      <c r="C26" s="4"/>
      <c r="D26" s="4"/>
      <c r="E26" s="4"/>
      <c r="F26" s="4"/>
      <c r="G26" s="4"/>
      <c r="H26" s="4"/>
      <c r="I26" s="4"/>
      <c r="J26" s="4"/>
      <c r="K26" s="4"/>
      <c r="L26" s="4"/>
      <c r="M26" s="4"/>
      <c r="N26" s="4"/>
      <c r="O26" s="4"/>
    </row>
    <row r="28" spans="3:16" ht="18" x14ac:dyDescent="0.3">
      <c r="C28" s="13" t="s">
        <v>21</v>
      </c>
      <c r="D28" s="13"/>
      <c r="E28" s="13"/>
      <c r="F28" s="13"/>
    </row>
    <row r="29" spans="3:16" x14ac:dyDescent="0.3">
      <c r="C29" s="14" t="s">
        <v>22</v>
      </c>
      <c r="D29" s="14"/>
      <c r="E29" s="14"/>
      <c r="F29" s="14"/>
      <c r="G29" s="14"/>
      <c r="H29" s="14"/>
      <c r="I29" s="14"/>
      <c r="J29" s="14"/>
      <c r="K29" s="14"/>
      <c r="L29" s="14"/>
      <c r="M29" s="14"/>
      <c r="N29" s="14"/>
      <c r="O29" s="14"/>
    </row>
    <row r="30" spans="3:16" x14ac:dyDescent="0.3">
      <c r="C30" s="14"/>
      <c r="D30" s="14"/>
      <c r="E30" s="14"/>
      <c r="F30" s="14"/>
      <c r="G30" s="14"/>
      <c r="H30" s="14"/>
      <c r="I30" s="14"/>
      <c r="J30" s="14"/>
      <c r="K30" s="14"/>
      <c r="L30" s="14"/>
      <c r="M30" s="14"/>
      <c r="N30" s="14"/>
      <c r="O30" s="14"/>
    </row>
    <row r="31" spans="3:16" x14ac:dyDescent="0.3">
      <c r="C31" s="14"/>
      <c r="D31" s="14"/>
      <c r="E31" s="14"/>
      <c r="F31" s="14"/>
      <c r="G31" s="14"/>
      <c r="H31" s="14"/>
      <c r="I31" s="14"/>
      <c r="J31" s="14"/>
      <c r="K31" s="14"/>
      <c r="L31" s="14"/>
      <c r="M31" s="14"/>
      <c r="N31" s="14"/>
      <c r="O31" s="14"/>
    </row>
    <row r="32" spans="3:16" x14ac:dyDescent="0.3">
      <c r="C32" s="15"/>
      <c r="D32" s="15"/>
      <c r="E32" s="15"/>
      <c r="F32" s="15"/>
      <c r="G32" s="15"/>
      <c r="H32" s="15"/>
      <c r="I32" s="15"/>
      <c r="J32" s="15"/>
      <c r="K32" s="15"/>
      <c r="L32" s="15"/>
      <c r="M32" s="15"/>
      <c r="N32" s="15"/>
      <c r="O32" s="15"/>
    </row>
    <row r="33" spans="3:8" x14ac:dyDescent="0.3">
      <c r="C33" s="16" t="s">
        <v>23</v>
      </c>
      <c r="D33" s="16"/>
      <c r="E33" s="16"/>
      <c r="F33" s="16"/>
      <c r="G33" s="16"/>
      <c r="H33" s="16"/>
    </row>
    <row r="34" spans="3:8" x14ac:dyDescent="0.3">
      <c r="E34" s="11" t="s">
        <v>24</v>
      </c>
      <c r="F34" s="17">
        <v>0.05</v>
      </c>
    </row>
    <row r="37" spans="3:8" ht="28.8" x14ac:dyDescent="0.3">
      <c r="C37" s="11" t="s">
        <v>25</v>
      </c>
      <c r="D37" s="12" t="s">
        <v>13</v>
      </c>
      <c r="E37" s="12" t="s">
        <v>14</v>
      </c>
      <c r="F37" s="12" t="s">
        <v>15</v>
      </c>
      <c r="G37" s="12" t="s">
        <v>16</v>
      </c>
      <c r="H37" s="12" t="s">
        <v>26</v>
      </c>
    </row>
    <row r="38" spans="3:8" ht="28.8" x14ac:dyDescent="0.3">
      <c r="D38" s="12" t="s">
        <v>17</v>
      </c>
      <c r="E38" s="12">
        <v>20</v>
      </c>
      <c r="F38" s="12">
        <v>30</v>
      </c>
      <c r="G38" s="12">
        <v>10</v>
      </c>
      <c r="H38" s="18">
        <f>SUM(E38:G38)</f>
        <v>60</v>
      </c>
    </row>
    <row r="39" spans="3:8" x14ac:dyDescent="0.3">
      <c r="D39" s="12" t="s">
        <v>18</v>
      </c>
      <c r="E39" s="12">
        <v>15</v>
      </c>
      <c r="F39" s="12">
        <v>25</v>
      </c>
      <c r="G39" s="12">
        <v>20</v>
      </c>
      <c r="H39" s="18">
        <f t="shared" ref="H39:H40" si="0">SUM(E39:G39)</f>
        <v>60</v>
      </c>
    </row>
    <row r="40" spans="3:8" ht="28.8" x14ac:dyDescent="0.3">
      <c r="D40" s="12" t="s">
        <v>19</v>
      </c>
      <c r="E40" s="12">
        <v>10</v>
      </c>
      <c r="F40" s="12">
        <v>15</v>
      </c>
      <c r="G40" s="12">
        <v>30</v>
      </c>
      <c r="H40" s="18">
        <f t="shared" si="0"/>
        <v>55</v>
      </c>
    </row>
    <row r="41" spans="3:8" x14ac:dyDescent="0.3">
      <c r="D41" s="12" t="s">
        <v>26</v>
      </c>
      <c r="E41" s="18">
        <f>SUM(E38:E40)</f>
        <v>45</v>
      </c>
      <c r="F41" s="18">
        <f t="shared" ref="F41:G41" si="1">SUM(F38:F40)</f>
        <v>70</v>
      </c>
      <c r="G41" s="18">
        <f t="shared" si="1"/>
        <v>60</v>
      </c>
      <c r="H41" s="18">
        <f>SUM(H38:H40)</f>
        <v>175</v>
      </c>
    </row>
    <row r="44" spans="3:8" ht="28.8" x14ac:dyDescent="0.3">
      <c r="C44" s="11" t="s">
        <v>27</v>
      </c>
      <c r="D44" s="12" t="s">
        <v>13</v>
      </c>
      <c r="E44" s="12" t="s">
        <v>14</v>
      </c>
      <c r="F44" s="12" t="s">
        <v>15</v>
      </c>
      <c r="G44" s="12" t="s">
        <v>16</v>
      </c>
      <c r="H44" s="12" t="s">
        <v>26</v>
      </c>
    </row>
    <row r="45" spans="3:8" ht="28.8" x14ac:dyDescent="0.3">
      <c r="D45" s="12" t="s">
        <v>17</v>
      </c>
      <c r="E45" s="19">
        <f>($C$41*H38)/$F$41</f>
        <v>0</v>
      </c>
      <c r="F45" s="12" t="e">
        <f>($D$41*H38)/$F$41</f>
        <v>#VALUE!</v>
      </c>
      <c r="G45" s="19">
        <f>($E$41*H38)/$F$41</f>
        <v>38.571428571428569</v>
      </c>
      <c r="H45" s="18">
        <v>60</v>
      </c>
    </row>
    <row r="46" spans="3:8" x14ac:dyDescent="0.3">
      <c r="D46" s="12" t="s">
        <v>18</v>
      </c>
      <c r="E46" s="19">
        <f t="shared" ref="E46:E47" si="2">($C$41*H39)/$F$41</f>
        <v>0</v>
      </c>
      <c r="F46" s="12" t="e">
        <f t="shared" ref="F46:F47" si="3">($D$41*H39)/$F$41</f>
        <v>#VALUE!</v>
      </c>
      <c r="G46" s="19">
        <f t="shared" ref="G46:G47" si="4">($E$41*H39)/$F$41</f>
        <v>38.571428571428569</v>
      </c>
      <c r="H46" s="18">
        <v>60</v>
      </c>
    </row>
    <row r="47" spans="3:8" ht="28.8" x14ac:dyDescent="0.3">
      <c r="D47" s="12" t="s">
        <v>19</v>
      </c>
      <c r="E47" s="19">
        <f t="shared" si="2"/>
        <v>0</v>
      </c>
      <c r="F47" s="12" t="e">
        <f t="shared" si="3"/>
        <v>#VALUE!</v>
      </c>
      <c r="G47" s="19">
        <f t="shared" si="4"/>
        <v>35.357142857142854</v>
      </c>
      <c r="H47" s="18">
        <v>55</v>
      </c>
    </row>
    <row r="48" spans="3:8" x14ac:dyDescent="0.3">
      <c r="D48" s="12" t="s">
        <v>26</v>
      </c>
      <c r="E48" s="18">
        <v>45</v>
      </c>
      <c r="F48" s="18">
        <v>70</v>
      </c>
      <c r="G48" s="18">
        <v>60</v>
      </c>
      <c r="H48" s="18">
        <v>175</v>
      </c>
    </row>
    <row r="50" spans="3:9" x14ac:dyDescent="0.3">
      <c r="D50" s="17" t="s">
        <v>28</v>
      </c>
      <c r="E50" s="20">
        <f>(E38-E45)*(E38-E45)</f>
        <v>400</v>
      </c>
      <c r="F50" s="20" t="e">
        <f t="shared" ref="F50:G50" si="5">(F38-F45)*(F38-F45)</f>
        <v>#VALUE!</v>
      </c>
      <c r="G50" s="20">
        <f t="shared" si="5"/>
        <v>816.32653061224482</v>
      </c>
      <c r="I50" s="21"/>
    </row>
    <row r="51" spans="3:9" x14ac:dyDescent="0.3">
      <c r="E51" s="20">
        <f t="shared" ref="E51:G52" si="6">(E39-E46)*(E39-E46)</f>
        <v>225</v>
      </c>
      <c r="F51" s="20" t="e">
        <f t="shared" si="6"/>
        <v>#VALUE!</v>
      </c>
      <c r="G51" s="20">
        <f t="shared" si="6"/>
        <v>344.89795918367338</v>
      </c>
    </row>
    <row r="52" spans="3:9" x14ac:dyDescent="0.3">
      <c r="E52" s="20">
        <f t="shared" si="6"/>
        <v>100</v>
      </c>
      <c r="F52" s="20" t="e">
        <f t="shared" si="6"/>
        <v>#VALUE!</v>
      </c>
      <c r="G52" s="20">
        <f t="shared" si="6"/>
        <v>28.698979591836704</v>
      </c>
    </row>
    <row r="53" spans="3:9" x14ac:dyDescent="0.3">
      <c r="E53" s="20"/>
      <c r="F53" s="20"/>
      <c r="G53" s="20"/>
    </row>
    <row r="54" spans="3:9" x14ac:dyDescent="0.3">
      <c r="D54" s="17" t="s">
        <v>29</v>
      </c>
      <c r="E54" s="20" t="e">
        <f>E50/E45</f>
        <v>#DIV/0!</v>
      </c>
      <c r="F54" s="20" t="e">
        <f t="shared" ref="F54:G54" si="7">F50/F45</f>
        <v>#VALUE!</v>
      </c>
      <c r="G54" s="20">
        <f t="shared" si="7"/>
        <v>21.164021164021165</v>
      </c>
    </row>
    <row r="55" spans="3:9" x14ac:dyDescent="0.3">
      <c r="E55" s="20" t="e">
        <f t="shared" ref="E55:G56" si="8">E51/E46</f>
        <v>#DIV/0!</v>
      </c>
      <c r="F55" s="20" t="e">
        <f t="shared" si="8"/>
        <v>#VALUE!</v>
      </c>
      <c r="G55" s="20">
        <f t="shared" si="8"/>
        <v>8.9417989417989396</v>
      </c>
    </row>
    <row r="56" spans="3:9" x14ac:dyDescent="0.3">
      <c r="E56" s="20" t="e">
        <f t="shared" si="8"/>
        <v>#DIV/0!</v>
      </c>
      <c r="F56" s="20" t="e">
        <f t="shared" si="8"/>
        <v>#VALUE!</v>
      </c>
      <c r="G56" s="20">
        <f t="shared" si="8"/>
        <v>0.8116883116883109</v>
      </c>
    </row>
    <row r="59" spans="3:9" ht="43.2" x14ac:dyDescent="0.3">
      <c r="C59" s="9" t="s">
        <v>30</v>
      </c>
      <c r="D59" s="22" t="s">
        <v>31</v>
      </c>
    </row>
    <row r="60" spans="3:9" ht="28.8" x14ac:dyDescent="0.3">
      <c r="C60" s="9" t="s">
        <v>32</v>
      </c>
      <c r="D60" s="20" t="e">
        <f>SUM(E54:G56)</f>
        <v>#DIV/0!</v>
      </c>
    </row>
    <row r="62" spans="3:9" x14ac:dyDescent="0.3">
      <c r="C62" s="23" t="s">
        <v>33</v>
      </c>
      <c r="D62" s="17">
        <f>(3-1)*(3-1)</f>
        <v>4</v>
      </c>
    </row>
    <row r="64" spans="3:9" x14ac:dyDescent="0.3">
      <c r="C64" t="s">
        <v>34</v>
      </c>
      <c r="D64" s="17" t="s">
        <v>35</v>
      </c>
    </row>
    <row r="65" spans="3:15" x14ac:dyDescent="0.3">
      <c r="C65" t="s">
        <v>32</v>
      </c>
      <c r="D65" s="20">
        <v>9.4879999999999995</v>
      </c>
    </row>
    <row r="67" spans="3:15" x14ac:dyDescent="0.3">
      <c r="C67" s="24" t="s">
        <v>36</v>
      </c>
      <c r="D67" s="6" t="s">
        <v>37</v>
      </c>
      <c r="E67" s="6"/>
      <c r="F67" s="6"/>
      <c r="G67" s="6"/>
      <c r="H67" s="6"/>
      <c r="I67" s="6"/>
      <c r="J67" s="6"/>
    </row>
    <row r="68" spans="3:15" x14ac:dyDescent="0.3">
      <c r="D68" s="8" t="s">
        <v>38</v>
      </c>
      <c r="E68" s="8"/>
      <c r="F68" s="8"/>
      <c r="G68" s="8"/>
      <c r="H68" s="8"/>
      <c r="I68" s="8"/>
      <c r="J68" s="8"/>
      <c r="K68" s="8"/>
      <c r="L68" s="8"/>
      <c r="M68" s="8"/>
      <c r="N68" s="9"/>
      <c r="O68" s="9"/>
    </row>
    <row r="71" spans="3:15" ht="18" x14ac:dyDescent="0.35">
      <c r="C71" s="1" t="s">
        <v>39</v>
      </c>
    </row>
    <row r="72" spans="3:15" x14ac:dyDescent="0.3">
      <c r="C72" s="4" t="s">
        <v>40</v>
      </c>
      <c r="D72" s="4"/>
      <c r="E72" s="4"/>
      <c r="F72" s="4"/>
      <c r="G72" s="4"/>
      <c r="H72" s="4"/>
      <c r="I72" s="4"/>
      <c r="J72" s="4"/>
      <c r="K72" s="4"/>
      <c r="L72" s="4"/>
      <c r="M72" s="4"/>
      <c r="N72" s="4"/>
    </row>
    <row r="73" spans="3:15" x14ac:dyDescent="0.3">
      <c r="C73" s="4"/>
      <c r="D73" s="4"/>
      <c r="E73" s="4"/>
      <c r="F73" s="4"/>
      <c r="G73" s="4"/>
      <c r="H73" s="4"/>
      <c r="I73" s="4"/>
      <c r="J73" s="4"/>
      <c r="K73" s="4"/>
      <c r="L73" s="4"/>
      <c r="M73" s="4"/>
      <c r="N73" s="4"/>
    </row>
    <row r="74" spans="3:15" x14ac:dyDescent="0.3">
      <c r="C74" s="4"/>
      <c r="D74" s="4"/>
      <c r="E74" s="4"/>
      <c r="F74" s="4"/>
      <c r="G74" s="4"/>
      <c r="H74" s="4"/>
      <c r="I74" s="4"/>
      <c r="J74" s="4"/>
      <c r="K74" s="4"/>
      <c r="L74" s="4"/>
      <c r="M74" s="4"/>
      <c r="N74" s="4"/>
    </row>
    <row r="76" spans="3:15" ht="18" x14ac:dyDescent="0.35">
      <c r="C76" s="1" t="s">
        <v>41</v>
      </c>
    </row>
    <row r="77" spans="3:15" x14ac:dyDescent="0.3">
      <c r="C77" s="4" t="s">
        <v>42</v>
      </c>
      <c r="D77" s="4"/>
      <c r="E77" s="4"/>
      <c r="F77" s="4"/>
      <c r="G77" s="4"/>
      <c r="H77" s="4"/>
      <c r="I77" s="4"/>
      <c r="J77" s="4"/>
      <c r="K77" s="4"/>
      <c r="L77" s="4"/>
      <c r="M77" s="4"/>
      <c r="N77" s="4"/>
    </row>
    <row r="78" spans="3:15" x14ac:dyDescent="0.3">
      <c r="C78" s="4"/>
      <c r="D78" s="4"/>
      <c r="E78" s="4"/>
      <c r="F78" s="4"/>
      <c r="G78" s="4"/>
      <c r="H78" s="4"/>
      <c r="I78" s="4"/>
      <c r="J78" s="4"/>
      <c r="K78" s="4"/>
      <c r="L78" s="4"/>
      <c r="M78" s="4"/>
      <c r="N78" s="4"/>
    </row>
    <row r="79" spans="3:15" x14ac:dyDescent="0.3">
      <c r="C79" s="4"/>
      <c r="D79" s="4"/>
      <c r="E79" s="4"/>
      <c r="F79" s="4"/>
      <c r="G79" s="4"/>
      <c r="H79" s="4"/>
      <c r="I79" s="4"/>
      <c r="J79" s="4"/>
      <c r="K79" s="4"/>
      <c r="L79" s="4"/>
      <c r="M79" s="4"/>
      <c r="N79" s="4"/>
    </row>
    <row r="81" spans="3:14" ht="18" x14ac:dyDescent="0.35">
      <c r="C81" s="1" t="s">
        <v>43</v>
      </c>
    </row>
    <row r="82" spans="3:14" x14ac:dyDescent="0.3">
      <c r="C82" s="25" t="s">
        <v>44</v>
      </c>
      <c r="D82" s="25"/>
      <c r="E82" s="25"/>
      <c r="F82" s="25"/>
      <c r="G82" s="25"/>
      <c r="H82" s="25"/>
      <c r="I82" s="25"/>
      <c r="J82" s="25"/>
      <c r="K82" s="25"/>
      <c r="L82" s="25"/>
      <c r="M82" s="25"/>
      <c r="N82" s="25"/>
    </row>
    <row r="83" spans="3:14" x14ac:dyDescent="0.3">
      <c r="C83" s="25"/>
      <c r="D83" s="25"/>
      <c r="E83" s="25"/>
      <c r="F83" s="25"/>
      <c r="G83" s="25"/>
      <c r="H83" s="25"/>
      <c r="I83" s="25"/>
      <c r="J83" s="25"/>
      <c r="K83" s="25"/>
      <c r="L83" s="25"/>
      <c r="M83" s="25"/>
      <c r="N83" s="25"/>
    </row>
    <row r="84" spans="3:14" x14ac:dyDescent="0.3">
      <c r="C84" s="25"/>
      <c r="D84" s="25"/>
      <c r="E84" s="25"/>
      <c r="F84" s="25"/>
      <c r="G84" s="25"/>
      <c r="H84" s="25"/>
      <c r="I84" s="25"/>
      <c r="J84" s="25"/>
      <c r="K84" s="25"/>
      <c r="L84" s="25"/>
      <c r="M84" s="25"/>
      <c r="N84" s="25"/>
    </row>
    <row r="85" spans="3:14" x14ac:dyDescent="0.3">
      <c r="C85" s="26"/>
      <c r="D85" s="26"/>
      <c r="E85" s="26"/>
      <c r="F85" s="26"/>
      <c r="G85" s="26"/>
      <c r="H85" s="26"/>
      <c r="I85" s="26"/>
      <c r="J85" s="26"/>
      <c r="K85" s="26"/>
      <c r="L85" s="26"/>
      <c r="M85" s="26"/>
      <c r="N85" s="26"/>
    </row>
    <row r="86" spans="3:14" x14ac:dyDescent="0.3">
      <c r="C86" s="25" t="s">
        <v>45</v>
      </c>
      <c r="D86" s="25"/>
      <c r="E86" s="25"/>
      <c r="F86" s="25"/>
      <c r="G86" s="25"/>
      <c r="H86" s="25"/>
      <c r="I86" s="25"/>
      <c r="J86" s="25"/>
      <c r="K86" s="25"/>
      <c r="L86" s="25"/>
      <c r="M86" s="25"/>
      <c r="N86" s="25"/>
    </row>
    <row r="87" spans="3:14" x14ac:dyDescent="0.3">
      <c r="C87" s="25"/>
      <c r="D87" s="25"/>
      <c r="E87" s="25"/>
      <c r="F87" s="25"/>
      <c r="G87" s="25"/>
      <c r="H87" s="25"/>
      <c r="I87" s="25"/>
      <c r="J87" s="25"/>
      <c r="K87" s="25"/>
      <c r="L87" s="25"/>
      <c r="M87" s="25"/>
      <c r="N87" s="25"/>
    </row>
    <row r="88" spans="3:14" x14ac:dyDescent="0.3">
      <c r="C88" s="25"/>
      <c r="D88" s="25"/>
      <c r="E88" s="25"/>
      <c r="F88" s="25"/>
      <c r="G88" s="25"/>
      <c r="H88" s="25"/>
      <c r="I88" s="25"/>
      <c r="J88" s="25"/>
      <c r="K88" s="25"/>
      <c r="L88" s="25"/>
      <c r="M88" s="25"/>
      <c r="N88" s="25"/>
    </row>
    <row r="89" spans="3:14" x14ac:dyDescent="0.3">
      <c r="C89" s="25"/>
      <c r="D89" s="25"/>
      <c r="E89" s="25"/>
      <c r="F89" s="25"/>
      <c r="G89" s="25"/>
      <c r="H89" s="25"/>
      <c r="I89" s="25"/>
      <c r="J89" s="25"/>
      <c r="K89" s="25"/>
      <c r="L89" s="25"/>
      <c r="M89" s="25"/>
      <c r="N89" s="25"/>
    </row>
    <row r="90" spans="3:14" x14ac:dyDescent="0.3">
      <c r="C90" s="25"/>
      <c r="D90" s="25"/>
      <c r="E90" s="25"/>
      <c r="F90" s="25"/>
      <c r="G90" s="25"/>
      <c r="H90" s="25"/>
      <c r="I90" s="25"/>
      <c r="J90" s="25"/>
      <c r="K90" s="25"/>
      <c r="L90" s="25"/>
      <c r="M90" s="25"/>
      <c r="N90" s="25"/>
    </row>
  </sheetData>
  <mergeCells count="20">
    <mergeCell ref="C86:N90"/>
    <mergeCell ref="C33:H33"/>
    <mergeCell ref="D67:J67"/>
    <mergeCell ref="D68:M68"/>
    <mergeCell ref="C72:N74"/>
    <mergeCell ref="C77:N79"/>
    <mergeCell ref="C82:N84"/>
    <mergeCell ref="C13:P14"/>
    <mergeCell ref="C16:E16"/>
    <mergeCell ref="C17:O18"/>
    <mergeCell ref="C25:O26"/>
    <mergeCell ref="C28:F28"/>
    <mergeCell ref="C29:O31"/>
    <mergeCell ref="C2:O3"/>
    <mergeCell ref="C5:E5"/>
    <mergeCell ref="C6:N8"/>
    <mergeCell ref="C10:D10"/>
    <mergeCell ref="E10:P10"/>
    <mergeCell ref="C11:D11"/>
    <mergeCell ref="E11:P1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pavitra soneja</dc:creator>
  <cp:lastModifiedBy>pavitra soneja</cp:lastModifiedBy>
  <dcterms:created xsi:type="dcterms:W3CDTF">2024-04-07T14:26:04Z</dcterms:created>
  <dcterms:modified xsi:type="dcterms:W3CDTF">2024-04-07T14:26:28Z</dcterms:modified>
</cp:coreProperties>
</file>