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<sst xmlns="http://schemas.openxmlformats.org/spreadsheetml/2006/main" count="91">
  <si>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</si>
  <si>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</si>
  <si>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</si>
  <si>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</si>
  <si>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</si>
  <si>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</si>
  <si>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</si>
  <si>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</si>
  <si>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</si>
  <si>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</si>
  <si>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</si>
  <si>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</si>
  <si>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</si>
  <si>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</si>
  <si>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</si>
  <si>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</si>
  <si>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</si>
  <si>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</si>
  <si>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</si>
  <si>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</si>
  <si>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</si>
  <si>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</si>
  <si>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</si>
  <si>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</si>
  <si>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</si>
  <si>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</si>
  <si>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</si>
  <si>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</si>
  <si>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</si>
  <si>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</si>
  <si>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</si>
  <si>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</si>
  <si>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</si>
  <si>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</si>
  <si>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</si>
  <si>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</si>
  <si>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</si>
  <si>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</si>
  <si>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</si>
  <si>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</si>
  <si>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</si>
  <si>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</si>
  <si>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</si>
  <si>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</si>
  <si>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</si>
  <si>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</si>
  <si>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</si>
  <si>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</si>
  <si>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</si>
  <si>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</si>
  <si>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</si>
  <si>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</si>
  <si>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</si>
  <si>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</si>
  <si>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</si>
  <si>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</si>
  <si>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</si>
  <si>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</si>
  <si>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</si>
  <si>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</si>
  <si>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</si>
  <si>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</si>
  <si>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</si>
  <si>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</si>
  <si>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</si>
  <si>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</si>
  <si>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</si>
  <si>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</si>
  <si>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</si>
  <si>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</si>
  <si>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</si>
  <si>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</si>
  <si>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</si>
  <si>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</si>
  <si>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</si>
  <si>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</si>
  <si>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</si>
  <si>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</si>
  <si>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</si>
  <si>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</si>
  <si>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</si>
  <si>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</si>
  <si>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</si>
  <si>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</si>
  <si>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</si>
  <si>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</si>
  <si>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</si>
  <si>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</t>
  </si>
  <si>
    <t>17_08_02_12_47_32_2_1_500_6_0.001/FirstInFirstOut</t>
  </si>
  <si>
    <t>17_08_01_18_07_17_2_1_500_8_0.001/FirstInFirstOut</t>
  </si>
  <si>
    <t>17_08_02_08_20_59_2_1_500_7_0.001/Multiple_reinsert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</si>
</sst>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1" borderId="19" applyNumberFormat="0" applyAlignment="0" applyProtection="0">
      <alignment vertical="center"/>
    </xf>
    <xf numFmtId="0" fontId="18" fillId="31" borderId="14" applyNumberFormat="0" applyAlignment="0" applyProtection="0">
      <alignment vertical="center"/>
    </xf>
    <xf numFmtId="0" fontId="9" fillId="16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2"/>
  <sheetViews>
    <sheetView tabSelected="1" topLeftCell="A16" workbookViewId="0">
      <selection activeCell="B42" sqref="B42:J42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50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1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2">
        <f t="shared" ref="J19:J21" si="0">SUM(B19:I19)</f>
        <v>1.17870842662782</v>
      </c>
    </row>
    <row r="20" spans="1:10">
      <c r="A20" t="s">
        <v>17</v>
      </c>
      <c r="B20" s="52">
        <v>0.20800686430345</v>
      </c>
      <c r="C20" s="52">
        <v>0.173239206962822</v>
      </c>
      <c r="D20" s="52">
        <v>0.346041541710196</v>
      </c>
      <c r="E20" s="52">
        <v>0.124928278882666</v>
      </c>
      <c r="F20" s="52">
        <v>0.0409924383808026</v>
      </c>
      <c r="G20" s="52">
        <v>0.0453003114127127</v>
      </c>
      <c r="H20" s="52">
        <v>0.0964368086720679</v>
      </c>
      <c r="I20" s="52">
        <v>0.065879029949852</v>
      </c>
      <c r="J20" s="52">
        <f t="shared" si="0"/>
        <v>1.10082448027457</v>
      </c>
    </row>
    <row r="21" spans="1:10">
      <c r="A21" t="s">
        <v>18</v>
      </c>
      <c r="B21" s="51">
        <v>0.207894527330402</v>
      </c>
      <c r="C21" s="51">
        <v>0.173165858291852</v>
      </c>
      <c r="D21" s="51">
        <v>0.344628020195683</v>
      </c>
      <c r="E21" s="51">
        <v>0.118862297465155</v>
      </c>
      <c r="F21" s="51">
        <v>0.0388983176119749</v>
      </c>
      <c r="G21" s="51">
        <v>0.0422239303614074</v>
      </c>
      <c r="H21" s="51">
        <v>0.0955131594160284</v>
      </c>
      <c r="I21" s="51">
        <v>0.0488732287830458</v>
      </c>
      <c r="J21" s="51">
        <f t="shared" si="0"/>
        <v>1.07005933945555</v>
      </c>
    </row>
    <row r="22" spans="10:10">
      <c r="J22" s="52"/>
    </row>
    <row r="23" spans="10:10">
      <c r="J23" s="52"/>
    </row>
    <row r="24" spans="10:10">
      <c r="J24" s="52"/>
    </row>
    <row r="25" spans="10:10">
      <c r="J25" s="52"/>
    </row>
    <row r="26" spans="1:10">
      <c r="A26" t="s">
        <v>19</v>
      </c>
      <c r="J26" s="52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2">
        <v>0.0766396493470802</v>
      </c>
      <c r="H27">
        <v>0.110167879524473</v>
      </c>
      <c r="I27">
        <v>0.0926905158740254</v>
      </c>
      <c r="J27" s="52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50">
        <v>0.110748101588701</v>
      </c>
      <c r="H28">
        <v>0.111848633104288</v>
      </c>
      <c r="I28">
        <v>0.103230203907768</v>
      </c>
      <c r="J28" s="52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  <row r="42" spans="2:10">
      <c r="B42" s="53">
        <v>0.206049947306921</v>
      </c>
      <c r="C42" s="53">
        <v>0.169594488695383</v>
      </c>
      <c r="D42" s="53">
        <v>0.343962910788856</v>
      </c>
      <c r="E42" s="53">
        <v>0.110748998587646</v>
      </c>
      <c r="F42" s="53">
        <v>0.0286448603212694</v>
      </c>
      <c r="G42" s="53">
        <v>0.00216421261328103</v>
      </c>
      <c r="H42" s="53">
        <v>0.093607987367592</v>
      </c>
      <c r="I42" s="46">
        <v>0.0354465761733521</v>
      </c>
      <c r="J42" s="54">
        <f>SUM(B42:I42)</f>
        <v>0.990219981854301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95"/>
  <sheetViews>
    <sheetView topLeftCell="Z178" workbookViewId="0">
      <selection activeCell="AF195" sqref="X195:AF195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46" style="2" customWidth="1"/>
    <col min="13" max="21" width="12.625" style="2" customWidth="1"/>
    <col min="22" max="22" width="9" style="2"/>
    <col min="23" max="23" width="56" style="2" customWidth="1"/>
    <col min="24" max="32" width="12.625" style="2" customWidth="1"/>
    <col min="33" max="33" width="9" style="2"/>
    <col min="34" max="34" width="89.375" style="2" customWidth="1"/>
    <col min="35" max="43" width="12.625" style="2" customWidth="1"/>
    <col min="44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4">
        <v>392</v>
      </c>
      <c r="Y83" s="34">
        <v>293</v>
      </c>
      <c r="Z83" s="39">
        <v>645</v>
      </c>
      <c r="AA83" s="34">
        <v>191</v>
      </c>
      <c r="AB83" s="34">
        <v>504</v>
      </c>
      <c r="AC83" s="34">
        <v>280</v>
      </c>
      <c r="AD83" s="34">
        <v>213</v>
      </c>
      <c r="AE83" s="34">
        <v>223</v>
      </c>
      <c r="AF83" s="39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7">
        <v>1966</v>
      </c>
      <c r="W88" s="6" t="s">
        <v>27</v>
      </c>
      <c r="X88" s="34">
        <v>417</v>
      </c>
      <c r="Y88" s="34">
        <v>301</v>
      </c>
      <c r="Z88" s="34">
        <v>697</v>
      </c>
      <c r="AA88" s="34">
        <v>198</v>
      </c>
      <c r="AB88" s="34">
        <v>649</v>
      </c>
      <c r="AC88" s="34">
        <v>171</v>
      </c>
      <c r="AD88" s="34">
        <v>586</v>
      </c>
      <c r="AE88" s="34">
        <v>250</v>
      </c>
      <c r="AF88" s="34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4">
        <v>1319</v>
      </c>
      <c r="Y93" s="34">
        <v>558</v>
      </c>
      <c r="Z93" s="34">
        <v>1593</v>
      </c>
      <c r="AA93" s="34">
        <v>317</v>
      </c>
      <c r="AB93" s="34">
        <v>21857</v>
      </c>
      <c r="AC93" s="34">
        <v>117</v>
      </c>
      <c r="AD93" s="34">
        <v>36466</v>
      </c>
      <c r="AE93" s="34">
        <v>641</v>
      </c>
      <c r="AF93" s="34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7" t="s">
        <v>53</v>
      </c>
      <c r="X99" s="34">
        <v>763</v>
      </c>
      <c r="Y99" s="34">
        <v>583</v>
      </c>
      <c r="Z99" s="34">
        <v>1150</v>
      </c>
      <c r="AA99" s="34">
        <v>407</v>
      </c>
      <c r="AB99" s="34">
        <v>841</v>
      </c>
      <c r="AC99" s="34">
        <v>465</v>
      </c>
      <c r="AD99" s="34">
        <v>544</v>
      </c>
      <c r="AE99" s="34">
        <v>458</v>
      </c>
      <c r="AF99" s="34">
        <v>1150</v>
      </c>
    </row>
    <row r="100" ht="14.25" spans="12:32"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7"/>
      <c r="N101" s="7"/>
      <c r="O101" s="7"/>
      <c r="P101" s="7"/>
      <c r="Q101" s="7"/>
      <c r="R101" s="7"/>
      <c r="S101" s="7"/>
      <c r="T101" s="7"/>
      <c r="U101" s="7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7">
        <v>0.208166067302931</v>
      </c>
      <c r="N102" s="7">
        <v>0.173241272969537</v>
      </c>
      <c r="O102" s="7">
        <v>0.345212092248508</v>
      </c>
      <c r="P102" s="7">
        <v>0.12026906042781</v>
      </c>
      <c r="Q102" s="7">
        <v>0.0370820736036616</v>
      </c>
      <c r="R102" s="7">
        <v>0.0343696785040505</v>
      </c>
      <c r="S102" s="7">
        <v>0.0953451042202933</v>
      </c>
      <c r="T102" s="7">
        <v>0.0545283599763373</v>
      </c>
      <c r="U102" s="7">
        <v>1.06821370925313</v>
      </c>
      <c r="W102" s="7" t="s">
        <v>56</v>
      </c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4">
        <v>5597</v>
      </c>
      <c r="N103" s="34">
        <v>2831</v>
      </c>
      <c r="O103" s="34">
        <v>17495</v>
      </c>
      <c r="P103" s="34">
        <v>1535</v>
      </c>
      <c r="Q103" s="34">
        <v>11640</v>
      </c>
      <c r="R103" s="34">
        <v>210</v>
      </c>
      <c r="S103" s="34">
        <v>18972</v>
      </c>
      <c r="T103" s="34">
        <v>1683</v>
      </c>
      <c r="U103" s="34">
        <v>18972</v>
      </c>
      <c r="W103" s="6" t="s">
        <v>26</v>
      </c>
      <c r="X103" s="7">
        <v>0.207425728462033</v>
      </c>
      <c r="Y103" s="7">
        <v>0.171338688646963</v>
      </c>
      <c r="Z103" s="7">
        <v>0.361491291979076</v>
      </c>
      <c r="AA103" s="7">
        <v>0.113168213422427</v>
      </c>
      <c r="AB103" s="7">
        <v>0.0289916134188518</v>
      </c>
      <c r="AC103" s="7">
        <v>0.00374726353544287</v>
      </c>
      <c r="AD103" s="7">
        <v>0.0962610952368913</v>
      </c>
      <c r="AE103" s="7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7"/>
      <c r="N104" s="7"/>
      <c r="O104" s="7"/>
      <c r="P104" s="7"/>
      <c r="Q104" s="7"/>
      <c r="R104" s="7"/>
      <c r="S104" s="7"/>
      <c r="T104" s="7"/>
      <c r="U104" s="7"/>
      <c r="W104" s="6" t="s">
        <v>27</v>
      </c>
      <c r="X104" s="34">
        <v>2141</v>
      </c>
      <c r="Y104" s="34">
        <v>993</v>
      </c>
      <c r="Z104" s="34">
        <v>7592</v>
      </c>
      <c r="AA104" s="34">
        <v>524</v>
      </c>
      <c r="AB104" s="34">
        <v>5101</v>
      </c>
      <c r="AC104" s="34">
        <v>102</v>
      </c>
      <c r="AD104" s="34">
        <v>8317</v>
      </c>
      <c r="AE104" s="34">
        <v>562</v>
      </c>
      <c r="AF104" s="34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 t="s">
        <v>57</v>
      </c>
      <c r="X105" s="34">
        <v>3301</v>
      </c>
      <c r="Y105" s="34">
        <v>2368</v>
      </c>
      <c r="Z105" s="34">
        <v>4715</v>
      </c>
      <c r="AA105" s="34">
        <v>1554</v>
      </c>
      <c r="AB105" s="34">
        <v>3776</v>
      </c>
      <c r="AC105" s="34">
        <v>893</v>
      </c>
      <c r="AD105" s="34">
        <v>3791</v>
      </c>
      <c r="AE105" s="34">
        <v>1340</v>
      </c>
      <c r="AF105" s="34">
        <v>4715</v>
      </c>
    </row>
    <row r="106" spans="1:32">
      <c r="A106" s="8"/>
      <c r="J106" s="15"/>
      <c r="L106" s="6" t="s">
        <v>58</v>
      </c>
      <c r="M106" s="7"/>
      <c r="N106" s="7"/>
      <c r="O106" s="7"/>
      <c r="P106" s="7"/>
      <c r="Q106" s="7"/>
      <c r="R106" s="7"/>
      <c r="S106" s="7"/>
      <c r="T106" s="7"/>
      <c r="U106" s="7"/>
      <c r="W106" s="6" t="s">
        <v>29</v>
      </c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7">
        <v>0.208566691894464</v>
      </c>
      <c r="N107" s="7">
        <v>0.173720566554201</v>
      </c>
      <c r="O107" s="7">
        <v>0.345595019100231</v>
      </c>
      <c r="P107" s="7">
        <v>0.120714130033883</v>
      </c>
      <c r="Q107" s="7">
        <v>0.0372899957491608</v>
      </c>
      <c r="R107" s="7">
        <v>0.0324402773925856</v>
      </c>
      <c r="S107" s="7">
        <v>0.0962848915256571</v>
      </c>
      <c r="T107" s="7">
        <v>0.0559227243250042</v>
      </c>
      <c r="U107" s="16">
        <f>SUM(M107:T107)</f>
        <v>1.07053429657519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4">
        <v>38223</v>
      </c>
      <c r="N108" s="34">
        <v>13177</v>
      </c>
      <c r="O108" s="34">
        <v>124913</v>
      </c>
      <c r="P108" s="34">
        <v>6386</v>
      </c>
      <c r="Q108" s="34">
        <v>175788</v>
      </c>
      <c r="R108" s="34">
        <v>212</v>
      </c>
      <c r="S108" s="34">
        <v>489484</v>
      </c>
      <c r="T108" s="34">
        <v>7979</v>
      </c>
      <c r="U108" s="34">
        <v>489484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7"/>
      <c r="N109" s="7"/>
      <c r="O109" s="7"/>
      <c r="P109" s="7"/>
      <c r="Q109" s="7"/>
      <c r="R109" s="7"/>
      <c r="S109" s="7"/>
      <c r="T109" s="7"/>
      <c r="U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ht="14.25" spans="1:10">
      <c r="A111" s="8"/>
      <c r="J111" s="15"/>
    </row>
    <row r="112" spans="1:32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  <c r="L112" s="20"/>
      <c r="M112" s="21" t="s">
        <v>0</v>
      </c>
      <c r="N112" s="21" t="s">
        <v>1</v>
      </c>
      <c r="O112" s="21" t="s">
        <v>2</v>
      </c>
      <c r="P112" s="21" t="s">
        <v>3</v>
      </c>
      <c r="Q112" s="21" t="s">
        <v>4</v>
      </c>
      <c r="R112" s="21" t="s">
        <v>5</v>
      </c>
      <c r="S112" s="21" t="s">
        <v>6</v>
      </c>
      <c r="T112" s="21" t="s">
        <v>7</v>
      </c>
      <c r="U112" s="27" t="s">
        <v>8</v>
      </c>
      <c r="W112" s="20"/>
      <c r="X112" s="21" t="s">
        <v>0</v>
      </c>
      <c r="Y112" s="21" t="s">
        <v>1</v>
      </c>
      <c r="Z112" s="21" t="s">
        <v>2</v>
      </c>
      <c r="AA112" s="21" t="s">
        <v>3</v>
      </c>
      <c r="AB112" s="21" t="s">
        <v>4</v>
      </c>
      <c r="AC112" s="21" t="s">
        <v>5</v>
      </c>
      <c r="AD112" s="21" t="s">
        <v>6</v>
      </c>
      <c r="AE112" s="21" t="s">
        <v>7</v>
      </c>
      <c r="AF112" s="27" t="s">
        <v>8</v>
      </c>
    </row>
    <row r="113" spans="1:32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  <c r="L113" s="22" t="s">
        <v>24</v>
      </c>
      <c r="M113" s="23">
        <v>1039722</v>
      </c>
      <c r="N113" s="23">
        <v>1083568</v>
      </c>
      <c r="O113" s="23">
        <v>997663</v>
      </c>
      <c r="P113" s="23">
        <v>1001733</v>
      </c>
      <c r="Q113" s="23">
        <v>1694616</v>
      </c>
      <c r="R113" s="23">
        <v>1957027</v>
      </c>
      <c r="S113" s="23">
        <v>426485</v>
      </c>
      <c r="T113" s="23">
        <v>855802</v>
      </c>
      <c r="U113" s="28"/>
      <c r="W113" s="22" t="s">
        <v>24</v>
      </c>
      <c r="X113" s="23">
        <v>1039722</v>
      </c>
      <c r="Y113" s="23">
        <v>1083568</v>
      </c>
      <c r="Z113" s="23">
        <v>997663</v>
      </c>
      <c r="AA113" s="23">
        <v>1001733</v>
      </c>
      <c r="AB113" s="23">
        <v>1694616</v>
      </c>
      <c r="AC113" s="23">
        <v>1957027</v>
      </c>
      <c r="AD113" s="23">
        <v>426485</v>
      </c>
      <c r="AE113" s="23">
        <v>855802</v>
      </c>
      <c r="AF113" s="28"/>
    </row>
    <row r="114" spans="1:32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  <c r="L114" s="8"/>
      <c r="U114" s="15"/>
      <c r="W114" s="8"/>
      <c r="AF114" s="15"/>
    </row>
    <row r="115" ht="14.25" spans="1:32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5"/>
      <c r="L115" s="6" t="s">
        <v>60</v>
      </c>
      <c r="M115" s="7"/>
      <c r="N115" s="7"/>
      <c r="O115" s="7"/>
      <c r="P115" s="7"/>
      <c r="Q115" s="7"/>
      <c r="R115" s="7"/>
      <c r="S115" s="7"/>
      <c r="T115" s="7"/>
      <c r="U115" s="14"/>
      <c r="W115" s="6" t="s">
        <v>61</v>
      </c>
      <c r="X115" s="7"/>
      <c r="Y115" s="7"/>
      <c r="Z115" s="7"/>
      <c r="AA115" s="7"/>
      <c r="AB115" s="7"/>
      <c r="AC115" s="7"/>
      <c r="AD115" s="7"/>
      <c r="AE115" s="7"/>
      <c r="AF115" s="14"/>
    </row>
    <row r="116" spans="12:32">
      <c r="L116" s="8" t="s">
        <v>62</v>
      </c>
      <c r="M116" s="7"/>
      <c r="N116" s="7"/>
      <c r="O116" s="7"/>
      <c r="P116" s="7"/>
      <c r="Q116" s="7"/>
      <c r="R116" s="7"/>
      <c r="S116" s="7"/>
      <c r="T116" s="7"/>
      <c r="U116" s="14"/>
      <c r="W116" s="8" t="s">
        <v>63</v>
      </c>
      <c r="X116" s="7"/>
      <c r="Y116" s="7"/>
      <c r="Z116" s="7"/>
      <c r="AA116" s="7"/>
      <c r="AB116" s="7"/>
      <c r="AC116" s="7"/>
      <c r="AD116" s="7"/>
      <c r="AE116" s="7"/>
      <c r="AF116" s="14"/>
    </row>
    <row r="117" spans="1:32">
      <c r="A117" s="7" t="s">
        <v>64</v>
      </c>
      <c r="B117" s="7"/>
      <c r="C117" s="7"/>
      <c r="D117" s="7"/>
      <c r="E117" s="7"/>
      <c r="F117" s="7"/>
      <c r="G117" s="7"/>
      <c r="H117" s="7"/>
      <c r="I117" s="7"/>
      <c r="J117" s="7"/>
      <c r="L117" s="6" t="s">
        <v>26</v>
      </c>
      <c r="M117" s="11">
        <v>0.207415508016323</v>
      </c>
      <c r="N117" s="11">
        <v>0.172532787111305</v>
      </c>
      <c r="O117" s="11">
        <v>0.344112563328489</v>
      </c>
      <c r="P117" s="11">
        <v>0.119256905360069</v>
      </c>
      <c r="Q117" s="11">
        <v>0.0384065562330173</v>
      </c>
      <c r="R117" s="11">
        <v>0.0392393556327599</v>
      </c>
      <c r="S117" s="11">
        <v>0.0955505944283637</v>
      </c>
      <c r="T117" s="11">
        <v>0.0497067152013686</v>
      </c>
      <c r="U117" s="16">
        <f>SUM(M117:T117)</f>
        <v>1.0662209853117</v>
      </c>
      <c r="W117" s="6" t="s">
        <v>26</v>
      </c>
      <c r="X117" s="7">
        <v>0.207556270545581</v>
      </c>
      <c r="Y117" s="7">
        <v>0.171427585198946</v>
      </c>
      <c r="Z117" s="7">
        <v>0.358987447595345</v>
      </c>
      <c r="AA117" s="7">
        <v>0.113874655842349</v>
      </c>
      <c r="AB117" s="7">
        <v>0.0301842154410243</v>
      </c>
      <c r="AC117" s="7">
        <v>0.00604113167826786</v>
      </c>
      <c r="AD117" s="7">
        <v>0.0958264187741892</v>
      </c>
      <c r="AE117" s="7">
        <v>0.0415976352932399</v>
      </c>
      <c r="AF117" s="16">
        <f>SUM(X117:AE117)</f>
        <v>1.02549536036894</v>
      </c>
    </row>
    <row r="118" spans="1:32">
      <c r="A118" s="7"/>
      <c r="B118" s="7"/>
      <c r="C118" s="7"/>
      <c r="D118" s="7"/>
      <c r="E118" s="7"/>
      <c r="F118" s="7"/>
      <c r="G118" s="7"/>
      <c r="H118" s="7"/>
      <c r="I118" s="7"/>
      <c r="J118" s="7"/>
      <c r="L118" s="6" t="s">
        <v>27</v>
      </c>
      <c r="M118" s="29">
        <v>19989</v>
      </c>
      <c r="N118" s="29">
        <v>14795</v>
      </c>
      <c r="O118" s="30">
        <v>27624</v>
      </c>
      <c r="P118" s="29">
        <v>8798</v>
      </c>
      <c r="Q118" s="29">
        <v>60769</v>
      </c>
      <c r="R118" s="29">
        <v>6889</v>
      </c>
      <c r="S118" s="29">
        <v>82492</v>
      </c>
      <c r="T118" s="29">
        <v>14696</v>
      </c>
      <c r="U118" s="30">
        <v>82492</v>
      </c>
      <c r="W118" s="6" t="s">
        <v>27</v>
      </c>
      <c r="X118" s="34">
        <v>3182</v>
      </c>
      <c r="Y118" s="34">
        <v>2477</v>
      </c>
      <c r="Z118" s="39">
        <v>5445</v>
      </c>
      <c r="AA118" s="34">
        <v>1524</v>
      </c>
      <c r="AB118" s="34">
        <v>6156</v>
      </c>
      <c r="AC118" s="34">
        <v>3611</v>
      </c>
      <c r="AD118" s="34">
        <v>1722</v>
      </c>
      <c r="AE118" s="34">
        <v>2258</v>
      </c>
      <c r="AF118" s="39">
        <v>6156</v>
      </c>
    </row>
    <row r="119" spans="1:32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  <c r="L119" s="6" t="s">
        <v>29</v>
      </c>
      <c r="M119" s="7"/>
      <c r="N119" s="7"/>
      <c r="O119" s="7"/>
      <c r="P119" s="7"/>
      <c r="Q119" s="7"/>
      <c r="R119" s="7"/>
      <c r="S119" s="7"/>
      <c r="T119" s="7"/>
      <c r="U119" s="14"/>
      <c r="W119" s="6" t="s">
        <v>29</v>
      </c>
      <c r="X119" s="7"/>
      <c r="Y119" s="7"/>
      <c r="Z119" s="7"/>
      <c r="AA119" s="7"/>
      <c r="AB119" s="7"/>
      <c r="AC119" s="7"/>
      <c r="AD119" s="7"/>
      <c r="AE119" s="7"/>
      <c r="AF119" s="14"/>
    </row>
    <row r="120" spans="1:32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  <c r="L120" s="8"/>
      <c r="U120" s="15"/>
      <c r="W120" s="8"/>
      <c r="AF120" s="15"/>
    </row>
    <row r="121" spans="1:32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  <c r="L121" s="6" t="s">
        <v>65</v>
      </c>
      <c r="M121" s="7"/>
      <c r="N121" s="7"/>
      <c r="O121" s="7"/>
      <c r="P121" s="7"/>
      <c r="Q121" s="7"/>
      <c r="R121" s="7"/>
      <c r="S121" s="7"/>
      <c r="T121" s="7"/>
      <c r="U121" s="14"/>
      <c r="W121" s="6" t="s">
        <v>66</v>
      </c>
      <c r="X121" s="7"/>
      <c r="Y121" s="7"/>
      <c r="Z121" s="7"/>
      <c r="AA121" s="7"/>
      <c r="AB121" s="7"/>
      <c r="AC121" s="7"/>
      <c r="AD121" s="7"/>
      <c r="AE121" s="7"/>
      <c r="AF121" s="14"/>
    </row>
    <row r="122" spans="12:32">
      <c r="L122" s="6" t="s">
        <v>26</v>
      </c>
      <c r="M122" s="11">
        <v>0.213390462415235</v>
      </c>
      <c r="N122" s="11">
        <v>0.178519241281221</v>
      </c>
      <c r="O122" s="36">
        <v>0.348679021424604</v>
      </c>
      <c r="P122" s="11">
        <v>0.130615893883522</v>
      </c>
      <c r="Q122" s="11">
        <v>0.0458532700677869</v>
      </c>
      <c r="R122" s="11">
        <v>0.0870498612389952</v>
      </c>
      <c r="S122" s="11">
        <v>0.103305778764119</v>
      </c>
      <c r="T122" s="11">
        <v>0.0752618480511937</v>
      </c>
      <c r="U122" s="16">
        <f>SUM(M122:T122)</f>
        <v>1.18267537712668</v>
      </c>
      <c r="W122" s="6" t="s">
        <v>26</v>
      </c>
      <c r="X122" s="11">
        <v>0.207472081813346</v>
      </c>
      <c r="Y122" s="11">
        <v>0.170950889306181</v>
      </c>
      <c r="Z122" s="11">
        <v>0.36282036402299</v>
      </c>
      <c r="AA122" s="11">
        <v>0.113974022322701</v>
      </c>
      <c r="AB122" s="11">
        <v>0.0300290446697214</v>
      </c>
      <c r="AC122" s="11">
        <v>0.00419404141156328</v>
      </c>
      <c r="AD122" s="11">
        <v>0.0955072693879415</v>
      </c>
      <c r="AE122" s="11">
        <v>0.041785489936455</v>
      </c>
      <c r="AF122" s="16">
        <f>SUM(X122:AE122)</f>
        <v>1.0267332028709</v>
      </c>
    </row>
    <row r="123" spans="1:32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  <c r="L123" s="6" t="s">
        <v>27</v>
      </c>
      <c r="M123" s="34">
        <v>3468</v>
      </c>
      <c r="N123" s="34">
        <v>2598</v>
      </c>
      <c r="O123" s="34">
        <v>6315</v>
      </c>
      <c r="P123" s="34">
        <v>1710</v>
      </c>
      <c r="Q123" s="34">
        <v>8088</v>
      </c>
      <c r="R123" s="34">
        <v>4838</v>
      </c>
      <c r="S123" s="34">
        <v>2129</v>
      </c>
      <c r="T123" s="34">
        <v>2812</v>
      </c>
      <c r="U123" s="38">
        <v>8088</v>
      </c>
      <c r="W123" s="6" t="s">
        <v>27</v>
      </c>
      <c r="X123" s="34">
        <v>2787</v>
      </c>
      <c r="Y123" s="34">
        <v>2181</v>
      </c>
      <c r="Z123" s="34">
        <v>4953</v>
      </c>
      <c r="AA123" s="34">
        <v>1450</v>
      </c>
      <c r="AB123" s="34">
        <v>5066</v>
      </c>
      <c r="AC123" s="34">
        <v>1942</v>
      </c>
      <c r="AD123" s="34">
        <v>2176</v>
      </c>
      <c r="AE123" s="34">
        <v>2185</v>
      </c>
      <c r="AF123" s="34">
        <v>5066</v>
      </c>
    </row>
    <row r="124" spans="1:32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  <c r="L124" s="6"/>
      <c r="M124" s="7"/>
      <c r="N124" s="7"/>
      <c r="O124" s="7"/>
      <c r="P124" s="7"/>
      <c r="Q124" s="7"/>
      <c r="R124" s="7"/>
      <c r="S124" s="7"/>
      <c r="T124" s="7"/>
      <c r="U124" s="14"/>
      <c r="W124" s="6" t="s">
        <v>29</v>
      </c>
      <c r="X124" s="7"/>
      <c r="Y124" s="7"/>
      <c r="Z124" s="7"/>
      <c r="AA124" s="7"/>
      <c r="AB124" s="7"/>
      <c r="AC124" s="7"/>
      <c r="AD124" s="7"/>
      <c r="AE124" s="7"/>
      <c r="AF124" s="14"/>
    </row>
    <row r="125" spans="1:32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  <c r="L125" s="8"/>
      <c r="U125" s="15"/>
      <c r="W125" s="8"/>
      <c r="AF125" s="15"/>
    </row>
    <row r="126" spans="1:32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  <c r="L126" s="6" t="s">
        <v>67</v>
      </c>
      <c r="M126" s="7"/>
      <c r="N126" s="7"/>
      <c r="O126" s="7"/>
      <c r="P126" s="7"/>
      <c r="Q126" s="7"/>
      <c r="R126" s="7"/>
      <c r="S126" s="7"/>
      <c r="T126" s="7"/>
      <c r="U126" s="14"/>
      <c r="W126" s="6" t="s">
        <v>68</v>
      </c>
      <c r="X126" s="7"/>
      <c r="Y126" s="7"/>
      <c r="Z126" s="7"/>
      <c r="AA126" s="7"/>
      <c r="AB126" s="7"/>
      <c r="AC126" s="7"/>
      <c r="AD126" s="7"/>
      <c r="AE126" s="7"/>
      <c r="AF126" s="14"/>
    </row>
    <row r="127" spans="12:32">
      <c r="L127" s="6" t="s">
        <v>26</v>
      </c>
      <c r="M127" s="11">
        <v>0.207601840237424</v>
      </c>
      <c r="N127" s="11">
        <v>0.172740839739666</v>
      </c>
      <c r="O127" s="24">
        <v>0.344054097167971</v>
      </c>
      <c r="P127" s="11">
        <v>0.118658543523249</v>
      </c>
      <c r="Q127" s="11">
        <v>0.0389011235685079</v>
      </c>
      <c r="R127" s="11">
        <v>0.0423320537499947</v>
      </c>
      <c r="S127" s="11">
        <v>0.0952448454616014</v>
      </c>
      <c r="T127" s="11">
        <v>0.0490863098409044</v>
      </c>
      <c r="U127" s="16">
        <f>SUM(M127:T127)</f>
        <v>1.06861965328932</v>
      </c>
      <c r="W127" s="6" t="s">
        <v>26</v>
      </c>
      <c r="X127" s="11">
        <v>0.207161871096565</v>
      </c>
      <c r="Y127" s="11">
        <v>0.170991786306423</v>
      </c>
      <c r="Z127" s="11">
        <v>0.359560380608134</v>
      </c>
      <c r="AA127" s="11">
        <v>0.11219873018098</v>
      </c>
      <c r="AB127" s="11">
        <v>0.0289002342497625</v>
      </c>
      <c r="AC127" s="11">
        <v>0.00419168030842799</v>
      </c>
      <c r="AD127" s="11">
        <v>0.0953063317967282</v>
      </c>
      <c r="AE127" s="11">
        <v>0.0364761403932048</v>
      </c>
      <c r="AF127" s="16">
        <f>SUM(X127:AE127)</f>
        <v>1.01478715494023</v>
      </c>
    </row>
    <row r="128" spans="12:32">
      <c r="L128" s="6" t="s">
        <v>27</v>
      </c>
      <c r="M128" s="34">
        <v>17429</v>
      </c>
      <c r="N128" s="34">
        <v>17547</v>
      </c>
      <c r="O128" s="34">
        <v>26380</v>
      </c>
      <c r="P128" s="34">
        <v>9793</v>
      </c>
      <c r="Q128" s="34">
        <v>25961</v>
      </c>
      <c r="R128" s="34">
        <v>21413</v>
      </c>
      <c r="S128" s="34">
        <v>19363</v>
      </c>
      <c r="T128" s="34">
        <v>11605</v>
      </c>
      <c r="U128" s="38">
        <v>26380</v>
      </c>
      <c r="W128" s="6" t="s">
        <v>27</v>
      </c>
      <c r="X128" s="34">
        <v>3737</v>
      </c>
      <c r="Y128" s="34">
        <v>2472</v>
      </c>
      <c r="Z128" s="34">
        <v>6392</v>
      </c>
      <c r="AA128" s="34">
        <v>1323</v>
      </c>
      <c r="AB128" s="34">
        <v>25852</v>
      </c>
      <c r="AC128" s="34">
        <v>1209</v>
      </c>
      <c r="AD128" s="34">
        <v>39122</v>
      </c>
      <c r="AE128" s="34">
        <v>2279</v>
      </c>
      <c r="AF128" s="34">
        <v>39122</v>
      </c>
    </row>
    <row r="129" spans="23:32">
      <c r="W129" s="41" t="s">
        <v>69</v>
      </c>
      <c r="X129" s="34">
        <v>16817</v>
      </c>
      <c r="Y129" s="34">
        <v>17542</v>
      </c>
      <c r="Z129" s="34">
        <v>24991</v>
      </c>
      <c r="AA129" s="34">
        <v>12636</v>
      </c>
      <c r="AB129" s="34">
        <v>22954</v>
      </c>
      <c r="AC129" s="34">
        <v>16443</v>
      </c>
      <c r="AD129" s="34">
        <v>19135</v>
      </c>
      <c r="AE129" s="34">
        <v>10620</v>
      </c>
      <c r="AF129" s="38">
        <v>24991</v>
      </c>
    </row>
    <row r="130" spans="12:32">
      <c r="L130" s="6" t="s">
        <v>70</v>
      </c>
      <c r="M130" s="7"/>
      <c r="N130" s="7"/>
      <c r="O130" s="7"/>
      <c r="P130" s="7"/>
      <c r="Q130" s="7"/>
      <c r="R130" s="7"/>
      <c r="S130" s="7"/>
      <c r="T130" s="7"/>
      <c r="U130" s="14"/>
      <c r="W130" s="42" t="s">
        <v>29</v>
      </c>
      <c r="X130" s="43"/>
      <c r="Y130" s="43"/>
      <c r="Z130" s="43"/>
      <c r="AA130" s="43"/>
      <c r="AB130" s="43"/>
      <c r="AC130" s="43"/>
      <c r="AD130" s="43"/>
      <c r="AE130" s="43"/>
      <c r="AF130" s="47"/>
    </row>
    <row r="131" spans="12:32">
      <c r="L131" s="6" t="s">
        <v>26</v>
      </c>
      <c r="M131" s="11">
        <v>0.213166174073744</v>
      </c>
      <c r="N131" s="11">
        <v>0.178641187859495</v>
      </c>
      <c r="O131" s="11">
        <v>0.349214588583467</v>
      </c>
      <c r="P131" s="11">
        <v>0.132618170625917</v>
      </c>
      <c r="Q131" s="11">
        <v>0.0470589236753467</v>
      </c>
      <c r="R131" s="11">
        <v>0.0870482856566434</v>
      </c>
      <c r="S131" s="11">
        <v>0.107040587899479</v>
      </c>
      <c r="T131" s="11">
        <v>0.0794912906495144</v>
      </c>
      <c r="U131" s="16">
        <f>SUM(M131:T131)</f>
        <v>1.19427920902361</v>
      </c>
      <c r="W131" s="44"/>
      <c r="X131" s="45"/>
      <c r="Y131" s="45"/>
      <c r="Z131" s="45"/>
      <c r="AA131" s="45"/>
      <c r="AB131" s="45"/>
      <c r="AC131" s="45"/>
      <c r="AD131" s="45"/>
      <c r="AE131" s="45"/>
      <c r="AF131" s="48"/>
    </row>
    <row r="132" spans="12:32">
      <c r="L132" s="6" t="s">
        <v>27</v>
      </c>
      <c r="M132" s="34">
        <v>4143</v>
      </c>
      <c r="N132" s="34">
        <v>3256</v>
      </c>
      <c r="O132" s="34">
        <v>6902</v>
      </c>
      <c r="P132" s="34">
        <v>2047</v>
      </c>
      <c r="Q132" s="34">
        <v>8928</v>
      </c>
      <c r="R132" s="34">
        <v>4880</v>
      </c>
      <c r="S132" s="34">
        <v>2342</v>
      </c>
      <c r="T132" s="34">
        <v>3852</v>
      </c>
      <c r="U132" s="38">
        <v>8928</v>
      </c>
      <c r="W132" s="43" t="s">
        <v>71</v>
      </c>
      <c r="X132" s="43"/>
      <c r="Y132" s="43"/>
      <c r="Z132" s="43"/>
      <c r="AA132" s="43"/>
      <c r="AB132" s="43"/>
      <c r="AC132" s="43"/>
      <c r="AD132" s="43"/>
      <c r="AE132" s="43"/>
      <c r="AF132" s="43"/>
    </row>
    <row r="133" spans="23:32">
      <c r="W133" s="42" t="s">
        <v>26</v>
      </c>
      <c r="X133" s="43">
        <v>0.20726823279994</v>
      </c>
      <c r="Y133" s="43">
        <v>0.170985023438374</v>
      </c>
      <c r="Z133" s="43">
        <v>0.359664208360988</v>
      </c>
      <c r="AA133" s="43">
        <v>0.112089923569473</v>
      </c>
      <c r="AB133" s="43">
        <v>0.029467659671068</v>
      </c>
      <c r="AC133" s="43">
        <v>0.00370557094652351</v>
      </c>
      <c r="AD133" s="43">
        <v>0.0955302550359815</v>
      </c>
      <c r="AE133" s="43">
        <v>0.0365722018037902</v>
      </c>
      <c r="AF133" s="47">
        <f>SUM(X133:AE133)</f>
        <v>1.01528307562614</v>
      </c>
    </row>
    <row r="134" spans="12:32">
      <c r="L134" s="6" t="s">
        <v>72</v>
      </c>
      <c r="M134" s="7"/>
      <c r="N134" s="7"/>
      <c r="O134" s="7"/>
      <c r="P134" s="7"/>
      <c r="Q134" s="7"/>
      <c r="R134" s="7"/>
      <c r="S134" s="7"/>
      <c r="T134" s="7"/>
      <c r="U134" s="14"/>
      <c r="W134" s="42" t="s">
        <v>27</v>
      </c>
      <c r="X134" s="33">
        <v>2823</v>
      </c>
      <c r="Y134" s="33">
        <v>2132</v>
      </c>
      <c r="Z134" s="33">
        <v>5470</v>
      </c>
      <c r="AA134" s="33">
        <v>1219</v>
      </c>
      <c r="AB134" s="33">
        <v>4589</v>
      </c>
      <c r="AC134" s="33">
        <v>1263</v>
      </c>
      <c r="AD134" s="33">
        <v>1942</v>
      </c>
      <c r="AE134" s="33">
        <v>1983</v>
      </c>
      <c r="AF134" s="33">
        <v>5470</v>
      </c>
    </row>
    <row r="135" spans="12:32">
      <c r="L135" s="6" t="s">
        <v>26</v>
      </c>
      <c r="M135" s="11">
        <v>0.208938833652498</v>
      </c>
      <c r="N135" s="11">
        <v>0.174025982587419</v>
      </c>
      <c r="O135" s="11">
        <v>0.345013356063993</v>
      </c>
      <c r="P135" s="11">
        <v>0.12060255741367</v>
      </c>
      <c r="Q135" s="11">
        <v>0.0455930472548014</v>
      </c>
      <c r="R135" s="11">
        <v>0.0588403905700487</v>
      </c>
      <c r="S135" s="11">
        <v>0.0983708095385</v>
      </c>
      <c r="T135" s="11">
        <v>0.066300135155614</v>
      </c>
      <c r="U135" s="16">
        <f>SUM(M135:T135)</f>
        <v>1.11768511223654</v>
      </c>
      <c r="W135" s="43" t="s">
        <v>73</v>
      </c>
      <c r="X135" s="33">
        <v>3058</v>
      </c>
      <c r="Y135" s="33">
        <v>2310</v>
      </c>
      <c r="Z135" s="33">
        <v>5664</v>
      </c>
      <c r="AA135" s="33">
        <v>1409</v>
      </c>
      <c r="AB135" s="33">
        <v>5226</v>
      </c>
      <c r="AC135" s="33">
        <v>1514</v>
      </c>
      <c r="AD135" s="33">
        <v>2020</v>
      </c>
      <c r="AE135" s="33">
        <v>2294</v>
      </c>
      <c r="AF135" s="33">
        <v>5664</v>
      </c>
    </row>
    <row r="136" spans="12:32">
      <c r="L136" s="6" t="s">
        <v>27</v>
      </c>
      <c r="M136" s="34">
        <v>18306</v>
      </c>
      <c r="N136" s="34">
        <v>15236</v>
      </c>
      <c r="O136" s="34">
        <v>29605</v>
      </c>
      <c r="P136" s="34">
        <v>10169</v>
      </c>
      <c r="Q136" s="34">
        <v>49407</v>
      </c>
      <c r="R136" s="34">
        <v>20679</v>
      </c>
      <c r="S136" s="34">
        <v>20537</v>
      </c>
      <c r="T136" s="34">
        <v>19609</v>
      </c>
      <c r="U136" s="34">
        <v>49407</v>
      </c>
      <c r="W136" s="42" t="s">
        <v>29</v>
      </c>
      <c r="X136" s="43"/>
      <c r="Y136" s="43"/>
      <c r="Z136" s="43"/>
      <c r="AA136" s="43"/>
      <c r="AB136" s="43"/>
      <c r="AC136" s="43"/>
      <c r="AD136" s="43"/>
      <c r="AE136" s="43"/>
      <c r="AF136" s="43"/>
    </row>
    <row r="137" spans="23:32"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2:21">
      <c r="L138" s="6" t="s">
        <v>74</v>
      </c>
      <c r="M138" s="7"/>
      <c r="N138" s="7"/>
      <c r="O138" s="7"/>
      <c r="P138" s="7"/>
      <c r="Q138" s="7"/>
      <c r="R138" s="7"/>
      <c r="S138" s="7"/>
      <c r="T138" s="7"/>
      <c r="U138" s="14"/>
    </row>
    <row r="139" spans="12:32">
      <c r="L139" s="6" t="s">
        <v>26</v>
      </c>
      <c r="M139" s="11">
        <v>0.214137626460532</v>
      </c>
      <c r="N139" s="11">
        <v>0.179695839279841</v>
      </c>
      <c r="O139" s="11">
        <v>0.350219852257563</v>
      </c>
      <c r="P139" s="11">
        <v>0.136495002461528</v>
      </c>
      <c r="Q139" s="11">
        <v>0.0475023945658798</v>
      </c>
      <c r="R139" s="11">
        <v>0.0823246919189745</v>
      </c>
      <c r="S139" s="11">
        <v>0.107175913484843</v>
      </c>
      <c r="T139" s="11">
        <v>0.0795237818092904</v>
      </c>
      <c r="U139" s="16">
        <f>SUM(M139:T139)</f>
        <v>1.19707510223845</v>
      </c>
      <c r="W139" s="6" t="s">
        <v>75</v>
      </c>
      <c r="X139" s="7"/>
      <c r="Y139" s="7"/>
      <c r="Z139" s="7"/>
      <c r="AA139" s="7"/>
      <c r="AB139" s="7"/>
      <c r="AC139" s="7"/>
      <c r="AD139" s="7"/>
      <c r="AE139" s="7"/>
      <c r="AF139" s="16"/>
    </row>
    <row r="140" spans="12:32">
      <c r="L140" s="6" t="s">
        <v>27</v>
      </c>
      <c r="M140" s="34">
        <v>6001</v>
      </c>
      <c r="N140" s="34">
        <v>5113</v>
      </c>
      <c r="O140" s="34">
        <v>8859</v>
      </c>
      <c r="P140" s="34">
        <v>4002</v>
      </c>
      <c r="Q140" s="34">
        <v>10515</v>
      </c>
      <c r="R140" s="34">
        <v>8812</v>
      </c>
      <c r="S140" s="34">
        <v>2809</v>
      </c>
      <c r="T140" s="34">
        <v>5027</v>
      </c>
      <c r="U140" s="38">
        <v>10515</v>
      </c>
      <c r="W140" s="42" t="s">
        <v>26</v>
      </c>
      <c r="X140" s="34">
        <v>0.207366257133349</v>
      </c>
      <c r="Y140" s="34">
        <v>0.171321934960353</v>
      </c>
      <c r="Z140" s="34">
        <v>0.358993192660402</v>
      </c>
      <c r="AA140" s="34">
        <v>0.112821432705873</v>
      </c>
      <c r="AB140" s="34">
        <v>0.0292193765484265</v>
      </c>
      <c r="AC140" s="34">
        <v>0.00348069246120269</v>
      </c>
      <c r="AD140" s="34">
        <v>0.0953024067588577</v>
      </c>
      <c r="AE140" s="34">
        <v>0.0400224015997118</v>
      </c>
      <c r="AF140" s="49">
        <f>SUM(X140:AE140)</f>
        <v>1.01852769482818</v>
      </c>
    </row>
    <row r="141" spans="23:32">
      <c r="W141" s="42" t="s">
        <v>27</v>
      </c>
      <c r="X141" s="34">
        <v>3420</v>
      </c>
      <c r="Y141" s="34">
        <v>2619</v>
      </c>
      <c r="Z141" s="34">
        <v>5664</v>
      </c>
      <c r="AA141" s="34">
        <v>1666</v>
      </c>
      <c r="AB141" s="34">
        <v>6623</v>
      </c>
      <c r="AC141" s="34">
        <v>5497</v>
      </c>
      <c r="AD141" s="34">
        <v>1915</v>
      </c>
      <c r="AE141" s="34">
        <v>2510</v>
      </c>
      <c r="AF141" s="34">
        <v>6623</v>
      </c>
    </row>
    <row r="142" spans="12:21">
      <c r="L142" s="6" t="s">
        <v>76</v>
      </c>
      <c r="M142" s="7"/>
      <c r="N142" s="7"/>
      <c r="O142" s="7"/>
      <c r="P142" s="7"/>
      <c r="Q142" s="7"/>
      <c r="R142" s="7"/>
      <c r="S142" s="7"/>
      <c r="T142" s="7"/>
      <c r="U142" s="14"/>
    </row>
    <row r="143" spans="12:32">
      <c r="L143" s="6" t="s">
        <v>26</v>
      </c>
      <c r="M143" s="11">
        <v>0.213499995181286</v>
      </c>
      <c r="N143" s="11">
        <v>0.177743338315495</v>
      </c>
      <c r="O143" s="11">
        <v>0.348030758158633</v>
      </c>
      <c r="P143" s="11">
        <v>0.126714322176605</v>
      </c>
      <c r="Q143" s="11">
        <v>0.0462228133788299</v>
      </c>
      <c r="R143" s="11">
        <v>0.0766503598090676</v>
      </c>
      <c r="S143" s="11">
        <v>0.108544554749352</v>
      </c>
      <c r="T143" s="11">
        <v>0.0729458601558032</v>
      </c>
      <c r="U143" s="16">
        <f>SUM(M143:T143)</f>
        <v>1.17035200192507</v>
      </c>
      <c r="W143" s="6" t="s">
        <v>77</v>
      </c>
      <c r="X143" s="7"/>
      <c r="Y143" s="7"/>
      <c r="Z143" s="7"/>
      <c r="AA143" s="7"/>
      <c r="AB143" s="7"/>
      <c r="AC143" s="7"/>
      <c r="AD143" s="7"/>
      <c r="AE143" s="7"/>
      <c r="AF143" s="16"/>
    </row>
    <row r="144" spans="12:32">
      <c r="L144" s="6" t="s">
        <v>27</v>
      </c>
      <c r="M144" s="34">
        <v>21796</v>
      </c>
      <c r="N144" s="34">
        <v>18346</v>
      </c>
      <c r="O144" s="34">
        <v>29308</v>
      </c>
      <c r="P144" s="34">
        <v>15802</v>
      </c>
      <c r="Q144" s="34">
        <v>53817</v>
      </c>
      <c r="R144" s="34">
        <v>23589</v>
      </c>
      <c r="S144" s="34">
        <v>18529</v>
      </c>
      <c r="T144" s="34">
        <v>21451</v>
      </c>
      <c r="U144" s="38">
        <v>53817</v>
      </c>
      <c r="W144" s="42" t="s">
        <v>26</v>
      </c>
      <c r="X144" s="34">
        <v>0.207573568397813</v>
      </c>
      <c r="Y144" s="34">
        <v>0.17129688340791</v>
      </c>
      <c r="Z144" s="34">
        <v>0.359526123334736</v>
      </c>
      <c r="AA144" s="34">
        <v>0.11162779871312</v>
      </c>
      <c r="AB144" s="34">
        <v>0.0290875959251071</v>
      </c>
      <c r="AC144" s="34">
        <v>0.00313125558211039</v>
      </c>
      <c r="AD144" s="34">
        <v>0.0950378175613121</v>
      </c>
      <c r="AE144" s="34">
        <v>0.0373405061338736</v>
      </c>
      <c r="AF144" s="34">
        <f>SUM(X144:AE144)</f>
        <v>1.01462154905598</v>
      </c>
    </row>
    <row r="145" spans="23:32">
      <c r="W145" s="42" t="s">
        <v>27</v>
      </c>
      <c r="X145" s="34">
        <v>4140</v>
      </c>
      <c r="Y145" s="34">
        <v>3345</v>
      </c>
      <c r="Z145" s="34">
        <v>6296</v>
      </c>
      <c r="AA145" s="34">
        <v>2088</v>
      </c>
      <c r="AB145" s="34">
        <v>8159</v>
      </c>
      <c r="AC145" s="34">
        <v>5531</v>
      </c>
      <c r="AD145" s="34">
        <v>2222</v>
      </c>
      <c r="AE145" s="34">
        <v>3141</v>
      </c>
      <c r="AF145" s="34">
        <v>6296</v>
      </c>
    </row>
    <row r="146" spans="12:32">
      <c r="L146" s="6" t="s">
        <v>78</v>
      </c>
      <c r="M146" s="7"/>
      <c r="N146" s="7"/>
      <c r="O146" s="7"/>
      <c r="P146" s="7"/>
      <c r="Q146" s="7"/>
      <c r="R146" s="7"/>
      <c r="S146" s="7"/>
      <c r="T146" s="7"/>
      <c r="U146" s="14"/>
      <c r="W146" s="6"/>
      <c r="X146" s="34"/>
      <c r="Y146" s="34"/>
      <c r="Z146" s="34"/>
      <c r="AA146" s="34"/>
      <c r="AB146" s="34"/>
      <c r="AC146" s="34"/>
      <c r="AD146" s="34"/>
      <c r="AE146" s="34"/>
      <c r="AF146" s="7"/>
    </row>
    <row r="147" spans="12:32">
      <c r="L147" s="6" t="s">
        <v>26</v>
      </c>
      <c r="M147" s="11">
        <v>0.217070080883437</v>
      </c>
      <c r="N147" s="11">
        <v>0.182214581301727</v>
      </c>
      <c r="O147" s="11">
        <v>0.352195266840461</v>
      </c>
      <c r="P147" s="11">
        <v>0.137480274014271</v>
      </c>
      <c r="Q147" s="11">
        <v>0.0475840246845827</v>
      </c>
      <c r="R147" s="11">
        <v>0.082322249870756</v>
      </c>
      <c r="S147" s="11">
        <v>0.107241135819944</v>
      </c>
      <c r="T147" s="11">
        <v>0.0796059665558221</v>
      </c>
      <c r="U147" s="16">
        <f>SUM(M147:T147)</f>
        <v>1.205713579971</v>
      </c>
      <c r="W147" s="6" t="s">
        <v>79</v>
      </c>
      <c r="X147" s="7"/>
      <c r="Y147" s="7"/>
      <c r="Z147" s="7"/>
      <c r="AA147" s="7"/>
      <c r="AB147" s="7"/>
      <c r="AC147" s="7"/>
      <c r="AD147" s="7"/>
      <c r="AE147" s="7"/>
      <c r="AF147" s="16"/>
    </row>
    <row r="148" spans="12:32">
      <c r="L148" s="6" t="s">
        <v>27</v>
      </c>
      <c r="M148" s="34">
        <v>9286</v>
      </c>
      <c r="N148" s="34">
        <v>8382</v>
      </c>
      <c r="O148" s="34">
        <v>10959</v>
      </c>
      <c r="P148" s="34">
        <v>7044</v>
      </c>
      <c r="Q148" s="34">
        <v>21172</v>
      </c>
      <c r="R148" s="34">
        <v>13632</v>
      </c>
      <c r="S148" s="34">
        <v>3220</v>
      </c>
      <c r="T148" s="34">
        <v>5659</v>
      </c>
      <c r="U148" s="38">
        <v>21172</v>
      </c>
      <c r="W148" s="42" t="s">
        <v>26</v>
      </c>
      <c r="X148" s="34">
        <v>0.207705175215634</v>
      </c>
      <c r="Y148" s="34">
        <v>0.171496030660782</v>
      </c>
      <c r="Z148" s="34">
        <v>0.360296986057985</v>
      </c>
      <c r="AA148" s="34">
        <v>0.110964691762313</v>
      </c>
      <c r="AB148" s="34">
        <v>0.0289089592084787</v>
      </c>
      <c r="AC148" s="34">
        <v>0.0031222411253097</v>
      </c>
      <c r="AD148" s="34">
        <v>0.0951464213282295</v>
      </c>
      <c r="AE148" s="34">
        <v>0.0368599897491404</v>
      </c>
      <c r="AF148" s="34">
        <f>SUM(X148:AE148)</f>
        <v>1.01450049510787</v>
      </c>
    </row>
    <row r="149" spans="23:32">
      <c r="W149" s="42" t="s">
        <v>27</v>
      </c>
      <c r="X149" s="34">
        <v>6213</v>
      </c>
      <c r="Y149" s="34">
        <v>5383</v>
      </c>
      <c r="Z149" s="34">
        <v>8484</v>
      </c>
      <c r="AA149" s="34">
        <v>4312</v>
      </c>
      <c r="AB149" s="34">
        <v>10229</v>
      </c>
      <c r="AC149" s="34">
        <v>9976</v>
      </c>
      <c r="AD149" s="34">
        <v>2903</v>
      </c>
      <c r="AE149" s="34">
        <v>4385</v>
      </c>
      <c r="AF149" s="34">
        <v>10229</v>
      </c>
    </row>
    <row r="150" spans="12:21">
      <c r="L150" s="6" t="s">
        <v>80</v>
      </c>
      <c r="M150" s="7"/>
      <c r="N150" s="7"/>
      <c r="O150" s="7"/>
      <c r="P150" s="7"/>
      <c r="Q150" s="7"/>
      <c r="R150" s="7"/>
      <c r="S150" s="7"/>
      <c r="T150" s="7"/>
      <c r="U150" s="14"/>
    </row>
    <row r="151" spans="12:32">
      <c r="L151" s="6" t="s">
        <v>26</v>
      </c>
      <c r="M151" s="11">
        <v>0.219112783808429</v>
      </c>
      <c r="N151" s="11">
        <v>0.183851361426692</v>
      </c>
      <c r="O151" s="11">
        <v>0.353485111680667</v>
      </c>
      <c r="P151" s="11">
        <v>0.133227690543319</v>
      </c>
      <c r="Q151" s="11">
        <v>0.0462076122897589</v>
      </c>
      <c r="R151" s="11">
        <v>0.0839908845813685</v>
      </c>
      <c r="S151" s="11">
        <v>0.10629048014952</v>
      </c>
      <c r="T151" s="11">
        <v>0.0735734222421247</v>
      </c>
      <c r="U151" s="16">
        <f>SUM(M151:T151)</f>
        <v>1.19973934672188</v>
      </c>
      <c r="W151" s="6" t="s">
        <v>81</v>
      </c>
      <c r="X151" s="7"/>
      <c r="Y151" s="7"/>
      <c r="Z151" s="7"/>
      <c r="AA151" s="7"/>
      <c r="AB151" s="7"/>
      <c r="AC151" s="7"/>
      <c r="AD151" s="7"/>
      <c r="AE151" s="7"/>
      <c r="AF151" s="16"/>
    </row>
    <row r="152" spans="12:32">
      <c r="L152" s="6" t="s">
        <v>27</v>
      </c>
      <c r="M152" s="34">
        <v>38913</v>
      </c>
      <c r="N152" s="34">
        <v>40654</v>
      </c>
      <c r="O152" s="34">
        <v>44055</v>
      </c>
      <c r="P152" s="34">
        <v>37495</v>
      </c>
      <c r="Q152" s="34">
        <v>75682</v>
      </c>
      <c r="R152" s="34">
        <v>88904</v>
      </c>
      <c r="S152" s="34">
        <v>27176</v>
      </c>
      <c r="T152" s="34">
        <v>31308</v>
      </c>
      <c r="U152" s="38">
        <v>88904</v>
      </c>
      <c r="W152" s="42" t="s">
        <v>26</v>
      </c>
      <c r="X152" s="46">
        <v>0.207255996600315</v>
      </c>
      <c r="Y152" s="46">
        <v>0.170827487785851</v>
      </c>
      <c r="Z152" s="33">
        <v>0.359711307241924</v>
      </c>
      <c r="AA152" s="46">
        <v>0.11166110429993</v>
      </c>
      <c r="AB152" s="46">
        <v>0.0287592032379425</v>
      </c>
      <c r="AC152" s="46">
        <v>0.0031382201640017</v>
      </c>
      <c r="AD152" s="46">
        <v>0.0948727773946742</v>
      </c>
      <c r="AE152" s="46">
        <v>0.0354465761733521</v>
      </c>
      <c r="AF152" s="34">
        <f>SUM(X152:AE152)</f>
        <v>1.01167267289799</v>
      </c>
    </row>
    <row r="153" spans="23:32">
      <c r="W153" s="42" t="s">
        <v>27</v>
      </c>
      <c r="X153" s="34">
        <v>17254</v>
      </c>
      <c r="Y153" s="34">
        <v>18889</v>
      </c>
      <c r="Z153" s="34">
        <v>24839</v>
      </c>
      <c r="AA153" s="34">
        <v>9731</v>
      </c>
      <c r="AB153" s="34">
        <v>23917</v>
      </c>
      <c r="AC153" s="34">
        <v>21578</v>
      </c>
      <c r="AD153" s="34">
        <v>19215</v>
      </c>
      <c r="AE153" s="34">
        <v>11537</v>
      </c>
      <c r="AF153" s="34">
        <v>24839</v>
      </c>
    </row>
    <row r="155" spans="23:32">
      <c r="W155" s="6" t="s">
        <v>82</v>
      </c>
      <c r="X155" s="7"/>
      <c r="Y155" s="7"/>
      <c r="Z155" s="7"/>
      <c r="AA155" s="7"/>
      <c r="AB155" s="7"/>
      <c r="AC155" s="7"/>
      <c r="AD155" s="7"/>
      <c r="AE155" s="7"/>
      <c r="AF155" s="16"/>
    </row>
    <row r="156" spans="23:32">
      <c r="W156" s="42" t="s">
        <v>26</v>
      </c>
      <c r="X156" s="34">
        <v>0.207396028337676</v>
      </c>
      <c r="Y156" s="34">
        <v>0.171029910754388</v>
      </c>
      <c r="Z156" s="34">
        <v>0.359977600503248</v>
      </c>
      <c r="AA156" s="34">
        <v>0.110917013177481</v>
      </c>
      <c r="AB156" s="34">
        <v>0.0286441096424229</v>
      </c>
      <c r="AC156" s="34">
        <v>0.00365859168877947</v>
      </c>
      <c r="AD156" s="34">
        <v>0.094937090072864</v>
      </c>
      <c r="AE156" s="34">
        <v>0.0356104377861704</v>
      </c>
      <c r="AF156" s="34">
        <f>SUM(X156:AE156)</f>
        <v>1.01217078196303</v>
      </c>
    </row>
    <row r="157" spans="23:32">
      <c r="W157" s="42" t="s">
        <v>27</v>
      </c>
      <c r="X157" s="34">
        <v>18547</v>
      </c>
      <c r="Y157" s="34">
        <v>20505</v>
      </c>
      <c r="Z157" s="34">
        <v>29372</v>
      </c>
      <c r="AA157" s="34">
        <v>11490</v>
      </c>
      <c r="AB157" s="34">
        <v>61399</v>
      </c>
      <c r="AC157" s="34">
        <v>28379</v>
      </c>
      <c r="AD157" s="34">
        <v>21036</v>
      </c>
      <c r="AE157" s="34">
        <v>26713</v>
      </c>
      <c r="AF157" s="34">
        <v>61399</v>
      </c>
    </row>
    <row r="159" spans="23:32">
      <c r="W159" s="6" t="s">
        <v>83</v>
      </c>
      <c r="X159" s="7"/>
      <c r="Y159" s="7"/>
      <c r="Z159" s="7"/>
      <c r="AA159" s="7"/>
      <c r="AB159" s="7"/>
      <c r="AC159" s="7"/>
      <c r="AD159" s="7"/>
      <c r="AE159" s="7"/>
      <c r="AF159" s="16"/>
    </row>
    <row r="160" spans="23:32">
      <c r="W160" s="42" t="s">
        <v>26</v>
      </c>
      <c r="X160" s="34">
        <v>0.207845018134422</v>
      </c>
      <c r="Y160" s="34">
        <v>0.171464619459005</v>
      </c>
      <c r="Z160" s="34">
        <v>0.360620579352717</v>
      </c>
      <c r="AA160" s="34">
        <v>0.111026713553516</v>
      </c>
      <c r="AB160" s="34">
        <v>0.0287008784442902</v>
      </c>
      <c r="AC160" s="34">
        <v>0.00410186963941136</v>
      </c>
      <c r="AD160" s="34">
        <v>0.108544554749352</v>
      </c>
      <c r="AE160" s="34">
        <v>0.0372709893136159</v>
      </c>
      <c r="AF160" s="34">
        <f>SUM(X160:AE160)</f>
        <v>1.02957522264633</v>
      </c>
    </row>
    <row r="161" spans="23:32">
      <c r="W161" s="42" t="s">
        <v>27</v>
      </c>
      <c r="X161" s="34">
        <v>26661</v>
      </c>
      <c r="Y161" s="34">
        <v>22698</v>
      </c>
      <c r="Z161" s="34">
        <v>33023</v>
      </c>
      <c r="AA161" s="34">
        <v>22658</v>
      </c>
      <c r="AB161" s="34">
        <v>68891</v>
      </c>
      <c r="AC161" s="34">
        <v>32004</v>
      </c>
      <c r="AD161" s="34">
        <v>20998</v>
      </c>
      <c r="AE161" s="39">
        <v>29961</v>
      </c>
      <c r="AF161" s="39">
        <v>68891</v>
      </c>
    </row>
    <row r="163" spans="23:32">
      <c r="W163" s="6" t="s">
        <v>83</v>
      </c>
      <c r="X163" s="7"/>
      <c r="Y163" s="7"/>
      <c r="Z163" s="7"/>
      <c r="AA163" s="7"/>
      <c r="AB163" s="7"/>
      <c r="AC163" s="7"/>
      <c r="AD163" s="7"/>
      <c r="AE163" s="7"/>
      <c r="AF163" s="16"/>
    </row>
    <row r="164" spans="23:32">
      <c r="W164" s="42" t="s">
        <v>26</v>
      </c>
      <c r="X164" s="34">
        <v>0.207845018134422</v>
      </c>
      <c r="Y164" s="34">
        <v>0.171464619459005</v>
      </c>
      <c r="Z164" s="34">
        <v>0.360620579352717</v>
      </c>
      <c r="AA164" s="34">
        <v>0.111026713553516</v>
      </c>
      <c r="AB164" s="34">
        <v>0.0287008784442902</v>
      </c>
      <c r="AC164" s="34">
        <v>0.00410186963941136</v>
      </c>
      <c r="AD164" s="34">
        <v>0.108544554749352</v>
      </c>
      <c r="AE164" s="34">
        <v>0.0372709893136159</v>
      </c>
      <c r="AF164" s="34">
        <f>SUM(X164:AE164)</f>
        <v>1.02957522264633</v>
      </c>
    </row>
    <row r="165" spans="23:32">
      <c r="W165" s="42" t="s">
        <v>27</v>
      </c>
      <c r="X165" s="34">
        <v>26661</v>
      </c>
      <c r="Y165" s="34">
        <v>22698</v>
      </c>
      <c r="Z165" s="34">
        <v>33023</v>
      </c>
      <c r="AA165" s="34">
        <v>22658</v>
      </c>
      <c r="AB165" s="34">
        <v>68891</v>
      </c>
      <c r="AC165" s="34">
        <v>32004</v>
      </c>
      <c r="AD165" s="34">
        <v>20998</v>
      </c>
      <c r="AE165" s="39">
        <v>29961</v>
      </c>
      <c r="AF165" s="39">
        <v>68891</v>
      </c>
    </row>
    <row r="167" spans="23:32">
      <c r="W167" s="6" t="s">
        <v>84</v>
      </c>
      <c r="X167" s="7"/>
      <c r="Y167" s="7"/>
      <c r="Z167" s="7"/>
      <c r="AA167" s="7"/>
      <c r="AB167" s="7"/>
      <c r="AC167" s="7"/>
      <c r="AD167" s="7"/>
      <c r="AE167" s="7"/>
      <c r="AF167" s="16"/>
    </row>
    <row r="168" spans="23:32">
      <c r="W168" s="42" t="s">
        <v>26</v>
      </c>
      <c r="X168" s="34">
        <v>0.209207646500655</v>
      </c>
      <c r="Y168" s="34">
        <v>0.172414475947142</v>
      </c>
      <c r="Z168" s="34">
        <v>0.361605638155595</v>
      </c>
      <c r="AA168" s="34">
        <v>0.111222605897331</v>
      </c>
      <c r="AB168" s="34">
        <v>0.0286021771424036</v>
      </c>
      <c r="AC168" s="34">
        <v>0.00445406690129845</v>
      </c>
      <c r="AD168" s="34">
        <v>0.0952870371488023</v>
      </c>
      <c r="AE168" s="34">
        <v>0.0384561027235508</v>
      </c>
      <c r="AF168" s="34">
        <f>SUM(X168:AE168)</f>
        <v>1.02124975041678</v>
      </c>
    </row>
    <row r="169" spans="23:32">
      <c r="W169" s="42" t="s">
        <v>27</v>
      </c>
      <c r="X169" s="34">
        <v>10150</v>
      </c>
      <c r="Y169" s="34">
        <v>9289</v>
      </c>
      <c r="Z169" s="34">
        <v>11189</v>
      </c>
      <c r="AA169" s="34">
        <v>7998</v>
      </c>
      <c r="AB169" s="34">
        <v>21628</v>
      </c>
      <c r="AC169" s="34">
        <v>15041</v>
      </c>
      <c r="AD169" s="34">
        <v>3302</v>
      </c>
      <c r="AE169" s="39">
        <v>6004</v>
      </c>
      <c r="AF169" s="39">
        <v>21628</v>
      </c>
    </row>
    <row r="171" spans="23:32">
      <c r="W171" s="6" t="s">
        <v>85</v>
      </c>
      <c r="X171" s="7"/>
      <c r="Y171" s="7"/>
      <c r="Z171" s="7"/>
      <c r="AA171" s="7"/>
      <c r="AB171" s="7"/>
      <c r="AC171" s="7"/>
      <c r="AD171" s="7"/>
      <c r="AE171" s="7"/>
      <c r="AF171" s="16"/>
    </row>
    <row r="172" spans="23:32">
      <c r="W172" s="42" t="s">
        <v>26</v>
      </c>
      <c r="X172" s="34">
        <v>0.210154649485879</v>
      </c>
      <c r="Y172" s="34">
        <v>0.17307562537517</v>
      </c>
      <c r="Z172" s="34">
        <v>0.362816339265254</v>
      </c>
      <c r="AA172" s="34">
        <v>0.111220665955993</v>
      </c>
      <c r="AB172" s="34">
        <v>0.028396775600397</v>
      </c>
      <c r="AC172" s="34">
        <v>0.00336267496598</v>
      </c>
      <c r="AD172" s="34">
        <v>0.095876902140521</v>
      </c>
      <c r="AE172" s="34">
        <v>0.0374267599068252</v>
      </c>
      <c r="AF172" s="34">
        <f>SUM(X172:AE172)</f>
        <v>1.02233039269602</v>
      </c>
    </row>
    <row r="173" spans="23:32">
      <c r="W173" s="42" t="s">
        <v>27</v>
      </c>
      <c r="X173" s="34">
        <v>41665</v>
      </c>
      <c r="Y173" s="34">
        <v>43404</v>
      </c>
      <c r="Z173" s="34">
        <v>49731</v>
      </c>
      <c r="AA173" s="34">
        <v>42138</v>
      </c>
      <c r="AB173" s="34">
        <v>76015</v>
      </c>
      <c r="AC173" s="34">
        <v>77314</v>
      </c>
      <c r="AD173" s="34">
        <v>27650</v>
      </c>
      <c r="AE173" s="39">
        <v>31855</v>
      </c>
      <c r="AF173" s="39">
        <v>77314</v>
      </c>
    </row>
    <row r="175" spans="23:32">
      <c r="W175" s="6" t="s">
        <v>86</v>
      </c>
      <c r="X175" s="7"/>
      <c r="Y175" s="7"/>
      <c r="Z175" s="7"/>
      <c r="AA175" s="7"/>
      <c r="AB175" s="7"/>
      <c r="AC175" s="7"/>
      <c r="AD175" s="7"/>
      <c r="AE175" s="7"/>
      <c r="AF175" s="16"/>
    </row>
    <row r="176" spans="23:32">
      <c r="W176" s="42" t="s">
        <v>26</v>
      </c>
      <c r="X176" s="34">
        <v>0.2071090173021</v>
      </c>
      <c r="Y176" s="34">
        <v>0.170847728774746</v>
      </c>
      <c r="Z176" s="34">
        <v>0.360110402187012</v>
      </c>
      <c r="AA176" s="34">
        <v>0.112401221529825</v>
      </c>
      <c r="AB176" s="34">
        <v>0.0280359899357589</v>
      </c>
      <c r="AC176" s="34">
        <v>0.00249966325506939</v>
      </c>
      <c r="AD176" s="34">
        <v>0.0946217254799631</v>
      </c>
      <c r="AE176" s="34">
        <v>0.0385427196683573</v>
      </c>
      <c r="AF176" s="34">
        <f>SUM(X176:AE176)</f>
        <v>1.01416846813283</v>
      </c>
    </row>
    <row r="177" spans="23:32">
      <c r="W177" s="42" t="s">
        <v>27</v>
      </c>
      <c r="X177" s="34">
        <v>67449</v>
      </c>
      <c r="Y177" s="34">
        <v>40216</v>
      </c>
      <c r="Z177" s="34">
        <v>92779</v>
      </c>
      <c r="AA177" s="34">
        <v>19998</v>
      </c>
      <c r="AB177" s="34">
        <v>347379</v>
      </c>
      <c r="AC177" s="34">
        <v>38781</v>
      </c>
      <c r="AD177" s="34">
        <v>472450</v>
      </c>
      <c r="AE177" s="39">
        <v>19029</v>
      </c>
      <c r="AF177" s="34">
        <v>472450</v>
      </c>
    </row>
    <row r="178" ht="14.25"/>
    <row r="179" spans="23:32">
      <c r="W179" s="20"/>
      <c r="X179" s="21" t="s">
        <v>0</v>
      </c>
      <c r="Y179" s="21" t="s">
        <v>1</v>
      </c>
      <c r="Z179" s="21" t="s">
        <v>2</v>
      </c>
      <c r="AA179" s="21" t="s">
        <v>3</v>
      </c>
      <c r="AB179" s="21" t="s">
        <v>4</v>
      </c>
      <c r="AC179" s="21" t="s">
        <v>5</v>
      </c>
      <c r="AD179" s="21" t="s">
        <v>6</v>
      </c>
      <c r="AE179" s="21" t="s">
        <v>7</v>
      </c>
      <c r="AF179" s="27" t="s">
        <v>8</v>
      </c>
    </row>
    <row r="180" spans="23:32">
      <c r="W180" s="22" t="s">
        <v>24</v>
      </c>
      <c r="X180" s="23">
        <v>1039722</v>
      </c>
      <c r="Y180" s="23">
        <v>1083568</v>
      </c>
      <c r="Z180" s="23">
        <v>997663</v>
      </c>
      <c r="AA180" s="23">
        <v>1001733</v>
      </c>
      <c r="AB180" s="23">
        <v>1694616</v>
      </c>
      <c r="AC180" s="23">
        <v>1957027</v>
      </c>
      <c r="AD180" s="23">
        <v>426485</v>
      </c>
      <c r="AE180" s="23">
        <v>855802</v>
      </c>
      <c r="AF180" s="28"/>
    </row>
    <row r="181" spans="23:32">
      <c r="W181" s="8"/>
      <c r="AF181" s="15"/>
    </row>
    <row r="182" spans="23:32">
      <c r="W182" s="6"/>
      <c r="X182" s="46">
        <v>0.207255996600315</v>
      </c>
      <c r="Y182" s="46">
        <v>0.170827487785851</v>
      </c>
      <c r="Z182" s="33">
        <v>0.359711307241924</v>
      </c>
      <c r="AA182" s="46">
        <v>0.11166110429993</v>
      </c>
      <c r="AB182" s="46">
        <v>0.0287592032379425</v>
      </c>
      <c r="AC182" s="46">
        <v>0.0031382201640017</v>
      </c>
      <c r="AD182" s="46">
        <v>0.0948727773946742</v>
      </c>
      <c r="AE182" s="46">
        <v>0.0354465761733521</v>
      </c>
      <c r="AF182" s="34">
        <f>SUM(X182:AE182)</f>
        <v>1.01167267289799</v>
      </c>
    </row>
    <row r="183" spans="23:32">
      <c r="W183" s="8" t="s">
        <v>87</v>
      </c>
      <c r="X183" s="7"/>
      <c r="Y183" s="7"/>
      <c r="Z183" s="7"/>
      <c r="AA183" s="7"/>
      <c r="AB183" s="7"/>
      <c r="AC183" s="7"/>
      <c r="AD183" s="7"/>
      <c r="AE183" s="7"/>
      <c r="AF183" s="14"/>
    </row>
    <row r="184" spans="23:32">
      <c r="W184" s="6" t="s">
        <v>26</v>
      </c>
      <c r="X184" s="7">
        <v>0.312495577129818</v>
      </c>
      <c r="Y184" s="7">
        <v>0.267758307206809</v>
      </c>
      <c r="Z184" s="7">
        <v>0.448368500627429</v>
      </c>
      <c r="AA184" s="7">
        <v>0.195158730886677</v>
      </c>
      <c r="AB184" s="7">
        <v>0.110055511151086</v>
      </c>
      <c r="AC184" s="7">
        <v>0.00641399539044994</v>
      </c>
      <c r="AD184" s="7">
        <v>0.158158049120629</v>
      </c>
      <c r="AE184" s="7">
        <v>0.107585926362531</v>
      </c>
      <c r="AF184" s="34">
        <f t="shared" ref="AF184:AF188" si="0">SUM(X184:AE184)</f>
        <v>1.60599459787543</v>
      </c>
    </row>
    <row r="185" spans="23:32">
      <c r="W185" s="6" t="s">
        <v>27</v>
      </c>
      <c r="X185" s="34">
        <v>201733</v>
      </c>
      <c r="Y185" s="34">
        <v>187508</v>
      </c>
      <c r="Z185" s="39">
        <v>270524</v>
      </c>
      <c r="AA185" s="34">
        <v>231936</v>
      </c>
      <c r="AB185" s="34">
        <v>624256</v>
      </c>
      <c r="AC185" s="34">
        <v>327145</v>
      </c>
      <c r="AD185" s="34">
        <v>109726</v>
      </c>
      <c r="AE185" s="34">
        <v>109685</v>
      </c>
      <c r="AF185" s="39">
        <f t="shared" si="0"/>
        <v>2062513</v>
      </c>
    </row>
    <row r="187" spans="12:32">
      <c r="L187" s="8" t="s">
        <v>88</v>
      </c>
      <c r="M187" s="7"/>
      <c r="N187" s="7"/>
      <c r="O187" s="7"/>
      <c r="P187" s="7"/>
      <c r="Q187" s="7"/>
      <c r="R187" s="7"/>
      <c r="S187" s="7"/>
      <c r="T187" s="7"/>
      <c r="U187" s="14"/>
      <c r="W187" s="8" t="s">
        <v>89</v>
      </c>
      <c r="X187" s="7"/>
      <c r="Y187" s="7"/>
      <c r="Z187" s="7"/>
      <c r="AA187" s="7"/>
      <c r="AB187" s="7"/>
      <c r="AC187" s="7"/>
      <c r="AD187" s="7"/>
      <c r="AE187" s="7"/>
      <c r="AF187" s="14"/>
    </row>
    <row r="188" spans="12:32">
      <c r="L188" s="6" t="s">
        <v>26</v>
      </c>
      <c r="M188" s="7">
        <v>0.207561640493532</v>
      </c>
      <c r="N188" s="7">
        <v>0.172901852187878</v>
      </c>
      <c r="O188" s="7">
        <v>0.343962910788856</v>
      </c>
      <c r="P188" s="7">
        <v>0.118932859856985</v>
      </c>
      <c r="Q188" s="7">
        <v>0.0380822213280371</v>
      </c>
      <c r="R188" s="7">
        <v>0.0374913548145826</v>
      </c>
      <c r="S188" s="7">
        <v>0.0954016384376688</v>
      </c>
      <c r="T188" s="7">
        <v>0.0483419006066361</v>
      </c>
      <c r="U188" s="16">
        <f>SUM(M188:T188)</f>
        <v>1.06267637851418</v>
      </c>
      <c r="W188" s="6" t="s">
        <v>26</v>
      </c>
      <c r="X188" s="7">
        <v>0.207247490729589</v>
      </c>
      <c r="Y188" s="7">
        <v>0.170866122856409</v>
      </c>
      <c r="Z188" s="7">
        <v>0.359639932539382</v>
      </c>
      <c r="AA188" s="7">
        <v>0.111495554443925</v>
      </c>
      <c r="AB188" s="7">
        <v>0.0286448603212694</v>
      </c>
      <c r="AC188" s="7">
        <v>0.00216421261328103</v>
      </c>
      <c r="AD188" s="7">
        <v>0.0949402092366402</v>
      </c>
      <c r="AE188" s="7">
        <v>0.0355927093794736</v>
      </c>
      <c r="AF188" s="34">
        <f t="shared" si="0"/>
        <v>1.01059109211997</v>
      </c>
    </row>
    <row r="189" spans="12:32">
      <c r="L189" s="6" t="s">
        <v>27</v>
      </c>
      <c r="M189" s="40">
        <v>26454</v>
      </c>
      <c r="N189" s="40">
        <v>19443</v>
      </c>
      <c r="O189" s="40">
        <v>43208</v>
      </c>
      <c r="P189" s="40">
        <v>12952</v>
      </c>
      <c r="Q189" s="40">
        <v>56937</v>
      </c>
      <c r="R189" s="40">
        <v>27451</v>
      </c>
      <c r="S189" s="40">
        <v>54086</v>
      </c>
      <c r="T189" s="40">
        <v>16901</v>
      </c>
      <c r="U189" s="40">
        <v>56937</v>
      </c>
      <c r="W189" s="6" t="s">
        <v>27</v>
      </c>
      <c r="X189" s="34">
        <v>26382</v>
      </c>
      <c r="Y189" s="34">
        <v>31524</v>
      </c>
      <c r="Z189" s="39">
        <v>39771</v>
      </c>
      <c r="AA189" s="34">
        <v>18168</v>
      </c>
      <c r="AB189" s="34">
        <v>49002</v>
      </c>
      <c r="AC189" s="34">
        <v>33240</v>
      </c>
      <c r="AD189" s="34">
        <v>48593</v>
      </c>
      <c r="AE189" s="34">
        <v>16760</v>
      </c>
      <c r="AF189" s="39">
        <v>49002</v>
      </c>
    </row>
    <row r="191" spans="12:32">
      <c r="L191" s="8"/>
      <c r="M191" s="7"/>
      <c r="N191" s="7"/>
      <c r="O191" s="7"/>
      <c r="P191" s="7"/>
      <c r="Q191" s="7"/>
      <c r="R191" s="7"/>
      <c r="S191" s="7"/>
      <c r="T191" s="7"/>
      <c r="U191" s="14"/>
      <c r="W191" s="8" t="s">
        <v>90</v>
      </c>
      <c r="X191" s="7"/>
      <c r="Y191" s="7"/>
      <c r="Z191" s="7"/>
      <c r="AA191" s="7"/>
      <c r="AB191" s="7"/>
      <c r="AC191" s="7"/>
      <c r="AD191" s="7"/>
      <c r="AE191" s="7"/>
      <c r="AF191" s="14"/>
    </row>
    <row r="192" spans="12:32">
      <c r="L192" s="6"/>
      <c r="M192" s="7"/>
      <c r="N192" s="7"/>
      <c r="O192" s="7"/>
      <c r="P192" s="7"/>
      <c r="Q192" s="7"/>
      <c r="R192" s="7"/>
      <c r="S192" s="7"/>
      <c r="T192" s="7"/>
      <c r="U192" s="16"/>
      <c r="W192" s="6" t="s">
        <v>26</v>
      </c>
      <c r="X192" s="7">
        <v>0.206049947306921</v>
      </c>
      <c r="Y192" s="7">
        <v>0.169594488695383</v>
      </c>
      <c r="Z192" s="7">
        <v>0.35838545768632</v>
      </c>
      <c r="AA192" s="7">
        <v>0.110748998587646</v>
      </c>
      <c r="AB192" s="7">
        <v>0.0307042559830637</v>
      </c>
      <c r="AC192" s="7">
        <v>0.00296818182317827</v>
      </c>
      <c r="AD192" s="7">
        <v>0.093607987367592</v>
      </c>
      <c r="AE192" s="7">
        <v>0.0355902713631438</v>
      </c>
      <c r="AF192" s="34">
        <f>SUM(X192:AE192)</f>
        <v>1.00764958881325</v>
      </c>
    </row>
    <row r="193" spans="12:32">
      <c r="L193" s="6"/>
      <c r="M193" s="40"/>
      <c r="N193" s="40"/>
      <c r="O193" s="40"/>
      <c r="P193" s="40"/>
      <c r="Q193" s="40"/>
      <c r="R193" s="40"/>
      <c r="S193" s="40"/>
      <c r="T193" s="40"/>
      <c r="U193" s="40"/>
      <c r="W193" s="6" t="s">
        <v>27</v>
      </c>
      <c r="X193" s="40">
        <v>18985</v>
      </c>
      <c r="Y193" s="40">
        <v>14109</v>
      </c>
      <c r="Z193" s="40">
        <v>24910</v>
      </c>
      <c r="AA193" s="40">
        <v>9141</v>
      </c>
      <c r="AB193" s="40">
        <v>55161</v>
      </c>
      <c r="AC193" s="40">
        <v>9196</v>
      </c>
      <c r="AD193" s="40">
        <v>76013</v>
      </c>
      <c r="AE193" s="40">
        <v>15393</v>
      </c>
      <c r="AF193" s="40">
        <v>76013</v>
      </c>
    </row>
    <row r="195" spans="24:32">
      <c r="X195"/>
      <c r="Y195"/>
      <c r="Z195"/>
      <c r="AA195"/>
      <c r="AB195"/>
      <c r="AC195"/>
      <c r="AD195"/>
      <c r="AE195"/>
      <c r="AF19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29" sqref="B2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2017-08-05T06:13:45Z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