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Panozzo\Documents\GitHub\Marvin\RA\piano_progetto\Preventivo\Effettivo\"/>
    </mc:Choice>
  </mc:AlternateContent>
  <bookViews>
    <workbookView xWindow="0" yWindow="0" windowWidth="20490" windowHeight="813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 l="1"/>
  <c r="D7" i="1" l="1"/>
  <c r="D6" i="1"/>
  <c r="D5" i="1"/>
  <c r="D3" i="1"/>
  <c r="D8" i="1" l="1"/>
  <c r="B8" i="1" l="1"/>
</calcChain>
</file>

<file path=xl/sharedStrings.xml><?xml version="1.0" encoding="utf-8"?>
<sst xmlns="http://schemas.openxmlformats.org/spreadsheetml/2006/main" count="30" uniqueCount="24">
  <si>
    <t>Ruolo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</si>
  <si>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</si>
  <si>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</si>
  <si>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</si>
  <si>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</si>
  <si>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</si>
  <si>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</si>
  <si>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</si>
  <si>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Ore Preventivo</t>
  </si>
  <si>
    <t>Ore Consuntivo</t>
  </si>
  <si>
    <t>Costo Preventivo(€)</t>
  </si>
  <si>
    <t>Costo Consuntivo(€)</t>
  </si>
  <si>
    <t>34 (-5)</t>
  </si>
  <si>
    <t>232 (-18)</t>
  </si>
  <si>
    <t>185 (+35)</t>
  </si>
  <si>
    <t>205 (-15)</t>
  </si>
  <si>
    <t>1.020 (-150)</t>
  </si>
  <si>
    <t>5.104 (-396)</t>
  </si>
  <si>
    <t>2.775 (+525)</t>
  </si>
  <si>
    <t>3.075 (-225)</t>
  </si>
  <si>
    <t>32 (+2)</t>
  </si>
  <si>
    <t>640 (+40)</t>
  </si>
  <si>
    <t>13.239 (-206)</t>
  </si>
  <si>
    <t>713 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</si>
</sst>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3" fontId="2" fillId="4" borderId="4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2D-4DAD-918B-3D5E45D880AD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2D-4DAD-918B-3D5E45D880AD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A2D-4DAD-918B-3D5E45D880AD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2D-4DAD-918B-3D5E45D880AD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2D-4DAD-918B-3D5E45D880AD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A2D-4DAD-918B-3D5E45D880AD}"/>
              </c:ext>
            </c:extLst>
          </c:dPt>
          <c:dLbls>
            <c:dLbl>
              <c:idx val="0"/>
              <c:layout>
                <c:manualLayout>
                  <c:x val="-8.3333333333334356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2D-4DAD-918B-3D5E45D880AD}"/>
                </c:ext>
              </c:extLst>
            </c:dLbl>
            <c:dLbl>
              <c:idx val="1"/>
              <c:layout>
                <c:manualLayout>
                  <c:x val="-8.3333333333334356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2D-4DAD-918B-3D5E45D880AD}"/>
                </c:ext>
              </c:extLst>
            </c:dLbl>
            <c:dLbl>
              <c:idx val="3"/>
              <c:layout>
                <c:manualLayout>
                  <c:x val="-1.1111111111111112E-2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2D-4DAD-918B-3D5E45D880AD}"/>
                </c:ext>
              </c:extLst>
            </c:dLbl>
            <c:dLbl>
              <c:idx val="4"/>
              <c:layout>
                <c:manualLayout>
                  <c:x val="1.1111111111111112E-2"/>
                  <c:y val="-2.6523613350041651E-1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2D-4DAD-918B-3D5E45D880AD}"/>
                </c:ext>
              </c:extLst>
            </c:dLbl>
            <c:dLbl>
              <c:idx val="5"/>
              <c:layout>
                <c:manualLayout>
                  <c:x val="3.333333333333338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2D-4DAD-918B-3D5E45D880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Foglio1!$A$15:$A$20</c:f>
              <c:strCache>
                <c:ptCount val="6"/>
                <c:pt idx="0">
                  <c:v>Progettista</c:v>
                </c:pt>
                <c:pt idx="1">
                  <c:v>Verificatore</c:v>
                </c:pt>
                <c:pt idx="2">
                  <c:v>Programmatore</c:v>
                </c:pt>
                <c:pt idx="3">
                  <c:v>Responsabile</c:v>
                </c:pt>
                <c:pt idx="4">
                  <c:v>Amministratore</c:v>
                </c:pt>
                <c:pt idx="5">
                  <c:v>Analista</c:v>
                </c:pt>
              </c:strCache>
            </c:strRef>
          </c:cat>
          <c:val>
            <c:numRef>
              <c:f>Foglio1!$B$15:$B$20</c:f>
              <c:numCache>
                <c:formatCode>#,##0</c:formatCode>
                <c:ptCount val="6"/>
                <c:pt idx="0">
                  <c:v>5104</c:v>
                </c:pt>
                <c:pt idx="1">
                  <c:v>3075</c:v>
                </c:pt>
                <c:pt idx="2">
                  <c:v>2775</c:v>
                </c:pt>
                <c:pt idx="3">
                  <c:v>1020</c:v>
                </c:pt>
                <c:pt idx="4">
                  <c:v>640</c:v>
                </c:pt>
                <c:pt idx="5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D-4DAD-918B-3D5E45D880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11</xdr:row>
      <xdr:rowOff>9526</xdr:rowOff>
    </xdr:from>
    <xdr:to>
      <xdr:col>9</xdr:col>
      <xdr:colOff>9525</xdr:colOff>
      <xdr:row>26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818E4EF-EC38-4481-96B7-B4C6ADD96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Normal="100" workbookViewId="0">
      <selection sqref="A1:E8"/>
    </sheetView>
  </sheetViews>
  <sheetFormatPr defaultRowHeight="15" x14ac:dyDescent="0.25"/>
  <cols>
    <col min="1" max="5" width="30.7109375" customWidth="1"/>
    <col min="7" max="7" width="21.42578125" customWidth="1"/>
  </cols>
  <sheetData>
    <row r="1" spans="1:5" ht="50.1" customHeight="1" x14ac:dyDescent="0.25">
      <c r="A1" s="10" t="s">
        <v>0</v>
      </c>
      <c r="B1" s="10" t="s">
        <v>8</v>
      </c>
      <c r="C1" s="10" t="s">
        <v>9</v>
      </c>
      <c r="D1" s="10" t="s">
        <v>10</v>
      </c>
      <c r="E1" s="10" t="s">
        <v>11</v>
      </c>
    </row>
    <row r="2" spans="1:5" ht="30" customHeight="1" x14ac:dyDescent="0.25">
      <c r="A2" s="6" t="s">
        <v>1</v>
      </c>
      <c r="B2" s="1">
        <v>39</v>
      </c>
      <c r="C2" s="1" t="s">
        <v>12</v>
      </c>
      <c r="D2" s="11">
        <f>30*B2</f>
        <v>1170</v>
      </c>
      <c r="E2" s="11" t="s">
        <v>16</v>
      </c>
    </row>
    <row r="3" spans="1:5" ht="30" customHeight="1" x14ac:dyDescent="0.25">
      <c r="A3" s="5" t="s">
        <v>2</v>
      </c>
      <c r="B3" s="3">
        <v>25</v>
      </c>
      <c r="C3" s="3">
        <v>25</v>
      </c>
      <c r="D3" s="15">
        <f>25*B3</f>
        <v>625</v>
      </c>
      <c r="E3" s="15">
        <v>625</v>
      </c>
    </row>
    <row r="4" spans="1:5" ht="30" customHeight="1" x14ac:dyDescent="0.25">
      <c r="A4" s="2" t="s">
        <v>3</v>
      </c>
      <c r="B4" s="1">
        <v>250</v>
      </c>
      <c r="C4" s="1" t="s">
        <v>13</v>
      </c>
      <c r="D4" s="11">
        <f>22*B4</f>
        <v>5500</v>
      </c>
      <c r="E4" s="11" t="s">
        <v>17</v>
      </c>
    </row>
    <row r="5" spans="1:5" ht="30" customHeight="1" x14ac:dyDescent="0.25">
      <c r="A5" s="4" t="s">
        <v>4</v>
      </c>
      <c r="B5" s="7">
        <v>30</v>
      </c>
      <c r="C5" s="7" t="s">
        <v>20</v>
      </c>
      <c r="D5" s="16">
        <f>20*B5</f>
        <v>600</v>
      </c>
      <c r="E5" s="16" t="s">
        <v>21</v>
      </c>
    </row>
    <row r="6" spans="1:5" ht="30" customHeight="1" x14ac:dyDescent="0.25">
      <c r="A6" s="2" t="s">
        <v>5</v>
      </c>
      <c r="B6" s="1">
        <v>150</v>
      </c>
      <c r="C6" s="1" t="s">
        <v>14</v>
      </c>
      <c r="D6" s="11">
        <f>15*B6</f>
        <v>2250</v>
      </c>
      <c r="E6" s="11" t="s">
        <v>18</v>
      </c>
    </row>
    <row r="7" spans="1:5" ht="30" customHeight="1" x14ac:dyDescent="0.25">
      <c r="A7" s="8" t="s">
        <v>6</v>
      </c>
      <c r="B7" s="9">
        <v>220</v>
      </c>
      <c r="C7" s="9" t="s">
        <v>15</v>
      </c>
      <c r="D7" s="17">
        <f>15*B7</f>
        <v>3300</v>
      </c>
      <c r="E7" s="17" t="s">
        <v>19</v>
      </c>
    </row>
    <row r="8" spans="1:5" ht="26.25" x14ac:dyDescent="0.25">
      <c r="A8" s="12" t="s">
        <v>7</v>
      </c>
      <c r="B8" s="13">
        <f>SUM(B2:B7)</f>
        <v>714</v>
      </c>
      <c r="C8" s="13" t="s">
        <v>23</v>
      </c>
      <c r="D8" s="14">
        <f>SUM(D2:D7)</f>
        <v>13445</v>
      </c>
      <c r="E8" s="14" t="s">
        <v>22</v>
      </c>
    </row>
    <row r="15" spans="1:5" ht="26.25" x14ac:dyDescent="0.25">
      <c r="A15" s="18" t="s">
        <v>3</v>
      </c>
      <c r="B15" s="19">
        <v>5104</v>
      </c>
    </row>
    <row r="16" spans="1:5" ht="26.25" x14ac:dyDescent="0.25">
      <c r="A16" s="18" t="s">
        <v>6</v>
      </c>
      <c r="B16" s="19">
        <v>3075</v>
      </c>
    </row>
    <row r="17" spans="1:2" ht="26.25" x14ac:dyDescent="0.25">
      <c r="A17" s="18" t="s">
        <v>5</v>
      </c>
      <c r="B17" s="19">
        <v>2775</v>
      </c>
    </row>
    <row r="18" spans="1:2" ht="26.25" x14ac:dyDescent="0.25">
      <c r="A18" s="20" t="s">
        <v>1</v>
      </c>
      <c r="B18" s="19">
        <v>1020</v>
      </c>
    </row>
    <row r="19" spans="1:2" ht="26.25" x14ac:dyDescent="0.25">
      <c r="A19" s="18" t="s">
        <v>4</v>
      </c>
      <c r="B19" s="19">
        <v>640</v>
      </c>
    </row>
    <row r="20" spans="1:2" ht="26.25" x14ac:dyDescent="0.25">
      <c r="A20" s="20" t="s">
        <v>2</v>
      </c>
      <c r="B20" s="21">
        <v>625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2018-07-16T13:14:33Z</dcterms:modified>
</cp:coreProperties>
</file>