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filterPrivacy="1" defaultThemeVersion="124226"/>
  <xr:revisionPtr revIDLastSave="0" documentId="8_{DD6DBAD4-3024-4C89-B359-F1D3AD2CC9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ess Planning and 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G23" i="1"/>
  <c r="F23" i="1"/>
  <c r="R23" i="1"/>
  <c r="S23" i="1" l="1"/>
  <c r="J4" i="1"/>
  <c r="K4" i="1" s="1"/>
  <c r="L4" i="1" s="1"/>
  <c r="H23" i="1"/>
  <c r="I23" i="1"/>
  <c r="J23" i="1"/>
  <c r="K23" i="1"/>
  <c r="L23" i="1"/>
  <c r="M23" i="1"/>
  <c r="N23" i="1"/>
  <c r="O23" i="1"/>
  <c r="P23" i="1"/>
  <c r="Q23" i="1"/>
  <c r="N4" i="1" l="1"/>
  <c r="O4" i="1" s="1"/>
  <c r="P4" i="1" s="1"/>
  <c r="Q4" i="1" s="1"/>
  <c r="E23" i="1"/>
</calcChain>
</file>

<file path=xl/sharedStrings.xml><?xml version="1.0" encoding="utf-8"?>
<sst xmlns="http://schemas.openxmlformats.org/spreadsheetml/2006/main" count="59" uniqueCount="52">
  <si>
    <t>Project Name:</t>
  </si>
  <si>
    <t>SP-6 Blue - Time Mileage Location Tracker </t>
  </si>
  <si>
    <t>Report Date:</t>
  </si>
  <si>
    <t>Milestone #1</t>
  </si>
  <si>
    <t>Milestone #2</t>
  </si>
  <si>
    <t>Milestone #3</t>
  </si>
  <si>
    <t>C-Day</t>
  </si>
  <si>
    <t>Deliverable</t>
  </si>
  <si>
    <t>Tasks</t>
  </si>
  <si>
    <t>Complete%</t>
  </si>
  <si>
    <t>Current Status Memo</t>
  </si>
  <si>
    <t>Assigned To</t>
  </si>
  <si>
    <t>Requirements</t>
  </si>
  <si>
    <t>System Features</t>
  </si>
  <si>
    <t>Andrew, Ethan</t>
  </si>
  <si>
    <t>Data Requirements</t>
  </si>
  <si>
    <t>Armando</t>
  </si>
  <si>
    <t>Project design</t>
  </si>
  <si>
    <t>Define tech required *</t>
  </si>
  <si>
    <t xml:space="preserve">Nguyen, David </t>
  </si>
  <si>
    <t>Database design</t>
  </si>
  <si>
    <t>Jacob</t>
  </si>
  <si>
    <t>Monetization plan</t>
  </si>
  <si>
    <t>Everyone</t>
  </si>
  <si>
    <t>Monetization implementation</t>
  </si>
  <si>
    <t>Ethan</t>
  </si>
  <si>
    <t>Develop skeleton prototype</t>
  </si>
  <si>
    <t>Develop Testing Plan</t>
  </si>
  <si>
    <t>Andrew, Armando</t>
  </si>
  <si>
    <t>Test prototype</t>
  </si>
  <si>
    <t>David</t>
  </si>
  <si>
    <t>Development</t>
  </si>
  <si>
    <t>Review prototype design</t>
  </si>
  <si>
    <t>Develop working prototype</t>
  </si>
  <si>
    <t>Jacob, David, Ethan</t>
  </si>
  <si>
    <t>Rework requirements</t>
  </si>
  <si>
    <t>Andrew</t>
  </si>
  <si>
    <t>Document updated design</t>
  </si>
  <si>
    <t>Test product</t>
  </si>
  <si>
    <t>David, Ethan</t>
  </si>
  <si>
    <t>Final report</t>
  </si>
  <si>
    <t>Presentation preparation</t>
  </si>
  <si>
    <t>Poster preparation</t>
  </si>
  <si>
    <t>Final report submission to D2L and project owner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</si>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</sst>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2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sz val="11"/>
      <color rgb="FF000000"/>
      <name val="Times New Roman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double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1" fontId="1" fillId="0" borderId="12" xfId="1" applyNumberFormat="1" applyFill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0" fontId="5" fillId="0" borderId="26" xfId="0" applyFont="1" applyBorder="1"/>
    <xf numFmtId="0" fontId="5" fillId="0" borderId="27" xfId="0" applyFont="1" applyBorder="1"/>
    <xf numFmtId="9" fontId="5" fillId="0" borderId="27" xfId="0" applyNumberFormat="1" applyFont="1" applyBorder="1"/>
    <xf numFmtId="9" fontId="17" fillId="0" borderId="28" xfId="0" applyNumberFormat="1" applyFont="1" applyBorder="1"/>
    <xf numFmtId="0" fontId="5" fillId="0" borderId="29" xfId="0" applyFont="1" applyBorder="1"/>
    <xf numFmtId="1" fontId="8" fillId="0" borderId="30" xfId="1" applyNumberFormat="1" applyFont="1" applyFill="1" applyBorder="1" applyAlignment="1">
      <alignment horizontal="center"/>
    </xf>
    <xf numFmtId="1" fontId="8" fillId="0" borderId="26" xfId="1" applyNumberFormat="1" applyFont="1" applyFill="1" applyBorder="1" applyAlignment="1">
      <alignment horizontal="center"/>
    </xf>
    <xf numFmtId="1" fontId="8" fillId="0" borderId="28" xfId="1" applyNumberFormat="1" applyFont="1" applyFill="1" applyBorder="1" applyAlignment="1">
      <alignment horizontal="center"/>
    </xf>
    <xf numFmtId="0" fontId="5" fillId="0" borderId="30" xfId="0" applyFont="1" applyBorder="1"/>
    <xf numFmtId="1" fontId="9" fillId="0" borderId="1" xfId="2" applyNumberFormat="1" applyFont="1" applyFill="1" applyBorder="1" applyAlignment="1">
      <alignment horizontal="center"/>
    </xf>
    <xf numFmtId="0" fontId="18" fillId="0" borderId="0" xfId="0" applyFont="1"/>
    <xf numFmtId="0" fontId="5" fillId="6" borderId="0" xfId="0" applyFont="1" applyFill="1" applyAlignment="1">
      <alignment horizontal="center"/>
    </xf>
    <xf numFmtId="0" fontId="1" fillId="0" borderId="0" xfId="1" applyFill="1" applyAlignment="1">
      <alignment horizontal="center"/>
    </xf>
    <xf numFmtId="1" fontId="1" fillId="0" borderId="22" xfId="1" applyNumberFormat="1" applyFill="1" applyBorder="1" applyAlignment="1">
      <alignment horizontal="center"/>
    </xf>
    <xf numFmtId="1" fontId="8" fillId="6" borderId="6" xfId="1" applyNumberFormat="1" applyFont="1" applyFill="1" applyBorder="1" applyAlignment="1">
      <alignment horizontal="center"/>
    </xf>
    <xf numFmtId="1" fontId="19" fillId="0" borderId="12" xfId="2" applyNumberFormat="1" applyFont="1" applyFill="1" applyBorder="1" applyAlignment="1">
      <alignment horizontal="center"/>
    </xf>
    <xf numFmtId="1" fontId="19" fillId="0" borderId="31" xfId="2" applyNumberFormat="1" applyFont="1" applyFill="1" applyBorder="1" applyAlignment="1">
      <alignment horizontal="center"/>
    </xf>
    <xf numFmtId="1" fontId="1" fillId="0" borderId="23" xfId="1" applyNumberFormat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1" fontId="1" fillId="0" borderId="32" xfId="1" applyNumberFormat="1" applyFill="1" applyBorder="1" applyAlignment="1">
      <alignment horizontal="center"/>
    </xf>
    <xf numFmtId="0" fontId="5" fillId="0" borderId="33" xfId="0" applyFont="1" applyBorder="1"/>
    <xf numFmtId="0" fontId="18" fillId="0" borderId="33" xfId="0" applyFont="1" applyBorder="1"/>
    <xf numFmtId="1" fontId="9" fillId="7" borderId="6" xfId="2" applyNumberFormat="1" applyFont="1" applyFill="1" applyBorder="1" applyAlignment="1">
      <alignment horizontal="center"/>
    </xf>
    <xf numFmtId="1" fontId="20" fillId="6" borderId="12" xfId="1" applyNumberFormat="1" applyFont="1" applyFill="1" applyBorder="1" applyAlignment="1">
      <alignment horizontal="center"/>
    </xf>
    <xf numFmtId="1" fontId="20" fillId="6" borderId="0" xfId="1" applyNumberFormat="1" applyFont="1" applyFill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1" fontId="21" fillId="6" borderId="0" xfId="1" applyNumberFormat="1" applyFont="1" applyFill="1" applyBorder="1" applyAlignment="1">
      <alignment horizontal="center"/>
    </xf>
    <xf numFmtId="1" fontId="20" fillId="6" borderId="1" xfId="1" applyNumberFormat="1" applyFont="1" applyFill="1" applyBorder="1" applyAlignment="1">
      <alignment horizontal="center"/>
    </xf>
    <xf numFmtId="1" fontId="21" fillId="6" borderId="1" xfId="1" applyNumberFormat="1" applyFont="1" applyFill="1" applyBorder="1" applyAlignment="1">
      <alignment horizontal="center"/>
    </xf>
    <xf numFmtId="1" fontId="20" fillId="6" borderId="30" xfId="1" applyNumberFormat="1" applyFont="1" applyFill="1" applyBorder="1" applyAlignment="1">
      <alignment horizontal="center"/>
    </xf>
    <xf numFmtId="1" fontId="20" fillId="6" borderId="23" xfId="1" applyNumberFormat="1" applyFont="1" applyFill="1" applyBorder="1" applyAlignment="1">
      <alignment horizontal="center"/>
    </xf>
    <xf numFmtId="1" fontId="21" fillId="6" borderId="12" xfId="1" applyNumberFormat="1" applyFont="1" applyFill="1" applyBorder="1" applyAlignment="1">
      <alignment horizontal="center"/>
    </xf>
    <xf numFmtId="1" fontId="21" fillId="6" borderId="13" xfId="1" applyNumberFormat="1" applyFont="1" applyFill="1" applyBorder="1" applyAlignment="1">
      <alignment horizontal="center"/>
    </xf>
    <xf numFmtId="1" fontId="21" fillId="6" borderId="23" xfId="1" applyNumberFormat="1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1" fontId="20" fillId="6" borderId="9" xfId="1" applyNumberFormat="1" applyFont="1" applyFill="1" applyBorder="1" applyAlignment="1">
      <alignment horizontal="center"/>
    </xf>
    <xf numFmtId="1" fontId="20" fillId="6" borderId="10" xfId="1" applyNumberFormat="1" applyFont="1" applyFill="1" applyBorder="1" applyAlignment="1">
      <alignment horizontal="center"/>
    </xf>
    <xf numFmtId="1" fontId="21" fillId="6" borderId="10" xfId="1" applyNumberFormat="1" applyFont="1" applyFill="1" applyBorder="1" applyAlignment="1">
      <alignment horizontal="center"/>
    </xf>
    <xf numFmtId="1" fontId="21" fillId="6" borderId="24" xfId="1" applyNumberFormat="1" applyFont="1" applyFill="1" applyBorder="1" applyAlignment="1">
      <alignment horizontal="center"/>
    </xf>
    <xf numFmtId="0" fontId="20" fillId="6" borderId="0" xfId="1" applyFont="1" applyFill="1" applyAlignment="1">
      <alignment horizontal="center"/>
    </xf>
    <xf numFmtId="1" fontId="20" fillId="6" borderId="0" xfId="1" applyNumberFormat="1" applyFont="1" applyFill="1" applyAlignment="1">
      <alignment horizontal="center"/>
    </xf>
    <xf numFmtId="1" fontId="20" fillId="6" borderId="13" xfId="1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Alignme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tabSelected="1" zoomScale="120" zoomScaleNormal="120" workbookViewId="0">
      <pane xSplit="5" ySplit="4" topLeftCell="F5" activePane="bottomRight" state="frozen"/>
      <selection pane="bottomRight" activeCell="F1" sqref="F1:S1048576"/>
      <selection pane="bottomLeft" activeCell="A5" sqref="A5"/>
      <selection pane="topRight" activeCell="E1" sqref="E1"/>
    </sheetView>
  </sheetViews>
  <sheetFormatPr defaultColWidth="8.85546875" defaultRowHeight="13.9"/>
  <cols>
    <col min="1" max="1" width="16.7109375" style="2" bestFit="1" customWidth="1"/>
    <col min="2" max="2" width="27.42578125" style="2" customWidth="1"/>
    <col min="3" max="3" width="9.85546875" style="2" bestFit="1" customWidth="1"/>
    <col min="4" max="4" width="19.140625" style="2" customWidth="1"/>
    <col min="5" max="5" width="17.5703125" style="2" customWidth="1"/>
    <col min="6" max="19" width="6.85546875" style="2" customWidth="1"/>
    <col min="20" max="16384" width="8.85546875" style="2"/>
  </cols>
  <sheetData>
    <row r="1" spans="1:19" ht="13.9" customHeight="1">
      <c r="A1" s="1" t="s">
        <v>0</v>
      </c>
      <c r="B1" s="112" t="s">
        <v>1</v>
      </c>
      <c r="C1" s="112"/>
    </row>
    <row r="2" spans="1:19" ht="15">
      <c r="A2" s="1" t="s">
        <v>2</v>
      </c>
      <c r="B2" s="3">
        <v>45321</v>
      </c>
      <c r="K2" s="4"/>
    </row>
    <row r="3" spans="1:19" ht="14.45" customHeight="1">
      <c r="A3" s="1"/>
      <c r="B3" s="3"/>
      <c r="F3" s="109" t="s">
        <v>3</v>
      </c>
      <c r="G3" s="110"/>
      <c r="H3" s="110"/>
      <c r="I3" s="111"/>
      <c r="J3" s="109" t="s">
        <v>4</v>
      </c>
      <c r="K3" s="110"/>
      <c r="L3" s="110"/>
      <c r="M3" s="111"/>
      <c r="N3" s="109" t="s">
        <v>5</v>
      </c>
      <c r="O3" s="110"/>
      <c r="P3" s="110"/>
      <c r="Q3" s="111"/>
      <c r="R3" s="107" t="s">
        <v>6</v>
      </c>
      <c r="S3" s="108"/>
    </row>
    <row r="4" spans="1:19">
      <c r="A4" s="52" t="s">
        <v>7</v>
      </c>
      <c r="B4" s="53" t="s">
        <v>8</v>
      </c>
      <c r="C4" s="53" t="s">
        <v>9</v>
      </c>
      <c r="D4" s="54" t="s">
        <v>10</v>
      </c>
      <c r="E4" s="55" t="s">
        <v>11</v>
      </c>
      <c r="F4" s="5">
        <v>45320</v>
      </c>
      <c r="G4" s="5">
        <f>F4+7</f>
        <v>45327</v>
      </c>
      <c r="H4" s="5">
        <f>G4+7</f>
        <v>45334</v>
      </c>
      <c r="I4" s="6">
        <v>45335</v>
      </c>
      <c r="J4" s="26">
        <f t="shared" ref="G4:Q4" si="0">I4+7</f>
        <v>45342</v>
      </c>
      <c r="K4" s="5">
        <f t="shared" si="0"/>
        <v>45349</v>
      </c>
      <c r="L4" s="5">
        <f t="shared" si="0"/>
        <v>45356</v>
      </c>
      <c r="M4" s="6">
        <v>45361</v>
      </c>
      <c r="N4" s="26">
        <f t="shared" si="0"/>
        <v>45368</v>
      </c>
      <c r="O4" s="5">
        <f t="shared" si="0"/>
        <v>45375</v>
      </c>
      <c r="P4" s="5">
        <f t="shared" si="0"/>
        <v>45382</v>
      </c>
      <c r="Q4" s="6">
        <f t="shared" si="0"/>
        <v>45389</v>
      </c>
      <c r="R4" s="5">
        <v>45407</v>
      </c>
      <c r="S4" s="6">
        <v>45411</v>
      </c>
    </row>
    <row r="5" spans="1:19" ht="15">
      <c r="A5" s="10" t="s">
        <v>12</v>
      </c>
      <c r="B5" s="11" t="s">
        <v>13</v>
      </c>
      <c r="C5" s="12">
        <v>0.5</v>
      </c>
      <c r="D5" s="56"/>
      <c r="E5" s="89" t="s">
        <v>14</v>
      </c>
      <c r="F5" s="88">
        <v>10</v>
      </c>
      <c r="G5" s="88">
        <v>5</v>
      </c>
      <c r="H5" s="79"/>
      <c r="I5" s="33"/>
      <c r="J5" s="34"/>
      <c r="K5" s="35"/>
      <c r="L5" s="35"/>
      <c r="M5" s="33"/>
      <c r="N5" s="36"/>
      <c r="O5" s="35"/>
      <c r="P5" s="35"/>
      <c r="Q5" s="33"/>
      <c r="R5" s="35"/>
      <c r="S5" s="33"/>
    </row>
    <row r="6" spans="1:19" ht="15">
      <c r="A6" s="14"/>
      <c r="B6" s="7" t="s">
        <v>15</v>
      </c>
      <c r="C6" s="15">
        <v>0</v>
      </c>
      <c r="D6" s="57"/>
      <c r="E6" s="90" t="s">
        <v>16</v>
      </c>
      <c r="F6" s="88">
        <v>5</v>
      </c>
      <c r="G6" s="88">
        <v>2</v>
      </c>
      <c r="H6" s="80"/>
      <c r="I6" s="38"/>
      <c r="J6" s="61"/>
      <c r="K6" s="37"/>
      <c r="L6" s="37"/>
      <c r="M6" s="38"/>
      <c r="N6" s="39"/>
      <c r="O6" s="37"/>
      <c r="P6" s="37"/>
      <c r="Q6" s="38"/>
      <c r="R6" s="37"/>
      <c r="S6" s="38"/>
    </row>
    <row r="7" spans="1:19" s="72" customFormat="1" ht="15">
      <c r="A7" s="64" t="s">
        <v>17</v>
      </c>
      <c r="B7" s="65" t="s">
        <v>18</v>
      </c>
      <c r="C7" s="66">
        <v>0</v>
      </c>
      <c r="D7" s="67"/>
      <c r="E7" s="68" t="s">
        <v>19</v>
      </c>
      <c r="F7" s="37"/>
      <c r="G7" s="91">
        <v>5</v>
      </c>
      <c r="H7" s="50"/>
      <c r="I7" s="94">
        <v>5</v>
      </c>
      <c r="J7" s="83"/>
      <c r="K7" s="69"/>
      <c r="L7" s="69"/>
      <c r="M7" s="70"/>
      <c r="N7" s="71"/>
      <c r="O7" s="69"/>
      <c r="P7" s="69"/>
      <c r="Q7" s="70"/>
      <c r="R7" s="69"/>
      <c r="S7" s="70"/>
    </row>
    <row r="8" spans="1:19" ht="15">
      <c r="B8" s="7" t="s">
        <v>20</v>
      </c>
      <c r="C8" s="15">
        <v>0</v>
      </c>
      <c r="D8" s="57"/>
      <c r="E8" s="8" t="s">
        <v>21</v>
      </c>
      <c r="F8" s="37"/>
      <c r="G8" s="88">
        <v>5</v>
      </c>
      <c r="H8" s="88">
        <v>5</v>
      </c>
      <c r="I8" s="92">
        <v>5</v>
      </c>
      <c r="J8" s="81"/>
      <c r="K8" s="50"/>
      <c r="L8" s="37"/>
      <c r="M8" s="38"/>
      <c r="N8" s="39"/>
      <c r="O8" s="37"/>
      <c r="P8" s="37"/>
      <c r="Q8" s="38"/>
      <c r="R8" s="37"/>
      <c r="S8" s="38"/>
    </row>
    <row r="9" spans="1:19" ht="15">
      <c r="A9" s="14"/>
      <c r="B9" s="7" t="s">
        <v>22</v>
      </c>
      <c r="C9" s="15">
        <v>0</v>
      </c>
      <c r="D9" s="57"/>
      <c r="E9" s="8" t="s">
        <v>23</v>
      </c>
      <c r="F9" s="91">
        <v>5</v>
      </c>
      <c r="G9" s="91">
        <v>5</v>
      </c>
      <c r="H9" s="91">
        <v>5</v>
      </c>
      <c r="I9" s="93">
        <v>5</v>
      </c>
      <c r="J9" s="39"/>
      <c r="K9" s="88">
        <v>10</v>
      </c>
      <c r="L9" s="88">
        <v>10</v>
      </c>
      <c r="M9" s="38"/>
      <c r="N9" s="39"/>
      <c r="O9" s="37"/>
      <c r="P9" s="37"/>
      <c r="Q9" s="38"/>
      <c r="R9" s="37"/>
      <c r="S9" s="38"/>
    </row>
    <row r="10" spans="1:19" ht="15">
      <c r="A10" s="14"/>
      <c r="B10" s="7" t="s">
        <v>24</v>
      </c>
      <c r="C10" s="15">
        <v>0</v>
      </c>
      <c r="D10" s="57"/>
      <c r="E10" s="8" t="s">
        <v>25</v>
      </c>
      <c r="F10" s="37"/>
      <c r="G10" s="91">
        <v>5</v>
      </c>
      <c r="H10" s="88">
        <v>6</v>
      </c>
      <c r="I10" s="92">
        <v>6</v>
      </c>
      <c r="J10" s="95">
        <v>10</v>
      </c>
      <c r="K10" s="88">
        <v>5</v>
      </c>
      <c r="L10" s="88">
        <v>5</v>
      </c>
      <c r="M10" s="38"/>
      <c r="N10" s="39"/>
      <c r="O10" s="37"/>
      <c r="P10" s="37"/>
      <c r="Q10" s="38"/>
      <c r="R10" s="37"/>
      <c r="S10" s="38"/>
    </row>
    <row r="11" spans="1:19" ht="15">
      <c r="A11" s="14"/>
      <c r="B11" s="7" t="s">
        <v>26</v>
      </c>
      <c r="C11" s="15">
        <v>0</v>
      </c>
      <c r="D11" s="57"/>
      <c r="E11" s="8" t="s">
        <v>25</v>
      </c>
      <c r="F11" s="91">
        <v>15</v>
      </c>
      <c r="G11" s="91">
        <v>5</v>
      </c>
      <c r="H11" s="37"/>
      <c r="I11" s="38"/>
      <c r="J11" s="39"/>
      <c r="K11" s="88">
        <v>10</v>
      </c>
      <c r="L11" s="88">
        <v>10</v>
      </c>
      <c r="M11" s="38"/>
      <c r="N11" s="39"/>
      <c r="O11" s="37"/>
      <c r="P11" s="37"/>
      <c r="Q11" s="38"/>
      <c r="R11" s="37"/>
      <c r="S11" s="38"/>
    </row>
    <row r="12" spans="1:19" ht="15">
      <c r="A12" s="14"/>
      <c r="B12" s="2" t="s">
        <v>27</v>
      </c>
      <c r="C12" s="15">
        <v>0</v>
      </c>
      <c r="D12" s="57"/>
      <c r="E12" s="84" t="s">
        <v>28</v>
      </c>
      <c r="F12" s="91">
        <v>5</v>
      </c>
      <c r="G12" s="91">
        <v>5</v>
      </c>
      <c r="H12" s="37"/>
      <c r="I12" s="38"/>
      <c r="J12" s="39"/>
      <c r="K12" s="50"/>
      <c r="L12" s="50"/>
      <c r="M12" s="38"/>
      <c r="N12" s="39"/>
      <c r="O12" s="37"/>
      <c r="P12" s="37"/>
      <c r="Q12" s="38"/>
      <c r="R12" s="37"/>
      <c r="S12" s="38"/>
    </row>
    <row r="13" spans="1:19" ht="15">
      <c r="A13" s="14"/>
      <c r="B13" s="2" t="s">
        <v>29</v>
      </c>
      <c r="C13" s="15">
        <v>0</v>
      </c>
      <c r="D13" s="57"/>
      <c r="E13" s="85" t="s">
        <v>30</v>
      </c>
      <c r="F13" s="37"/>
      <c r="G13" s="91">
        <v>5</v>
      </c>
      <c r="H13" s="37"/>
      <c r="I13" s="93">
        <v>5</v>
      </c>
      <c r="J13" s="41"/>
      <c r="K13" s="40"/>
      <c r="L13" s="100">
        <v>5</v>
      </c>
      <c r="M13" s="101">
        <v>10</v>
      </c>
      <c r="N13" s="95">
        <v>5</v>
      </c>
      <c r="O13" s="37"/>
      <c r="P13" s="37"/>
      <c r="Q13" s="38"/>
      <c r="R13" s="37"/>
      <c r="S13" s="38"/>
    </row>
    <row r="14" spans="1:19" ht="15">
      <c r="A14" s="10" t="s">
        <v>31</v>
      </c>
      <c r="B14" s="11" t="s">
        <v>32</v>
      </c>
      <c r="C14" s="12">
        <v>0</v>
      </c>
      <c r="D14" s="56"/>
      <c r="E14" s="13" t="s">
        <v>23</v>
      </c>
      <c r="F14" s="35"/>
      <c r="G14" s="35"/>
      <c r="H14" s="96">
        <v>5</v>
      </c>
      <c r="I14" s="97">
        <v>5</v>
      </c>
      <c r="J14" s="98">
        <v>5</v>
      </c>
      <c r="K14" s="99">
        <v>5</v>
      </c>
      <c r="L14" s="43"/>
      <c r="M14" s="76"/>
      <c r="N14" s="77"/>
      <c r="O14" s="51"/>
      <c r="P14" s="51"/>
      <c r="Q14" s="44"/>
      <c r="R14" s="35"/>
      <c r="S14" s="33"/>
    </row>
    <row r="15" spans="1:19" ht="15">
      <c r="A15" s="14"/>
      <c r="B15" s="7" t="s">
        <v>33</v>
      </c>
      <c r="C15" s="15">
        <v>0</v>
      </c>
      <c r="D15" s="57"/>
      <c r="E15" s="8" t="s">
        <v>34</v>
      </c>
      <c r="F15" s="37"/>
      <c r="G15" s="37"/>
      <c r="H15" s="37"/>
      <c r="I15" s="93">
        <v>10</v>
      </c>
      <c r="J15" s="98">
        <v>15</v>
      </c>
      <c r="K15" s="99">
        <v>15</v>
      </c>
      <c r="L15" s="99">
        <v>15</v>
      </c>
      <c r="M15" s="104">
        <v>15</v>
      </c>
      <c r="N15" s="95">
        <v>15</v>
      </c>
      <c r="O15" s="88">
        <v>10</v>
      </c>
      <c r="P15" s="50"/>
      <c r="Q15" s="73"/>
      <c r="R15" s="37"/>
      <c r="S15" s="38"/>
    </row>
    <row r="16" spans="1:19" ht="15">
      <c r="A16" s="14"/>
      <c r="B16" s="7" t="s">
        <v>35</v>
      </c>
      <c r="C16" s="30">
        <v>0</v>
      </c>
      <c r="D16" s="58"/>
      <c r="E16" s="8" t="s">
        <v>36</v>
      </c>
      <c r="F16" s="37"/>
      <c r="G16" s="37"/>
      <c r="H16" s="37"/>
      <c r="I16" s="93">
        <v>2</v>
      </c>
      <c r="J16" s="98">
        <v>2</v>
      </c>
      <c r="K16" s="99">
        <v>2</v>
      </c>
      <c r="L16" s="99">
        <v>5</v>
      </c>
      <c r="M16" s="76"/>
      <c r="N16" s="95">
        <v>10</v>
      </c>
      <c r="O16" s="105">
        <v>20</v>
      </c>
      <c r="P16" s="105">
        <v>20</v>
      </c>
      <c r="Q16" s="38"/>
      <c r="R16" s="37"/>
      <c r="S16" s="38"/>
    </row>
    <row r="17" spans="1:19" ht="15">
      <c r="A17" s="14"/>
      <c r="B17" s="7" t="s">
        <v>37</v>
      </c>
      <c r="C17" s="30">
        <v>0</v>
      </c>
      <c r="D17" s="58"/>
      <c r="E17" s="8" t="s">
        <v>16</v>
      </c>
      <c r="F17" s="37"/>
      <c r="G17" s="37"/>
      <c r="H17" s="37"/>
      <c r="I17" s="93">
        <v>2</v>
      </c>
      <c r="J17" s="98">
        <v>2</v>
      </c>
      <c r="K17" s="99">
        <v>2</v>
      </c>
      <c r="L17" s="99">
        <v>5</v>
      </c>
      <c r="M17" s="75">
        <v>2</v>
      </c>
      <c r="N17" s="39"/>
      <c r="O17" s="50"/>
      <c r="P17" s="50"/>
      <c r="Q17" s="82"/>
      <c r="R17" s="37"/>
      <c r="S17" s="38"/>
    </row>
    <row r="18" spans="1:19" ht="15">
      <c r="A18" s="16"/>
      <c r="B18" s="17" t="s">
        <v>38</v>
      </c>
      <c r="C18" s="31">
        <v>0</v>
      </c>
      <c r="D18" s="59"/>
      <c r="E18" s="74" t="s">
        <v>39</v>
      </c>
      <c r="F18" s="40"/>
      <c r="G18" s="40"/>
      <c r="H18" s="40"/>
      <c r="I18" s="102">
        <v>5</v>
      </c>
      <c r="J18" s="103">
        <v>3</v>
      </c>
      <c r="K18" s="99">
        <v>5</v>
      </c>
      <c r="L18" s="99">
        <v>3</v>
      </c>
      <c r="M18" s="75">
        <v>5</v>
      </c>
      <c r="N18" s="41"/>
      <c r="O18" s="100">
        <v>8</v>
      </c>
      <c r="P18" s="100">
        <v>5</v>
      </c>
      <c r="Q18" s="101">
        <v>20</v>
      </c>
      <c r="R18" s="40"/>
      <c r="S18" s="42"/>
    </row>
    <row r="19" spans="1:19" ht="15">
      <c r="A19" s="10" t="s">
        <v>40</v>
      </c>
      <c r="B19" s="11" t="s">
        <v>41</v>
      </c>
      <c r="C19" s="32">
        <v>0</v>
      </c>
      <c r="D19" s="60"/>
      <c r="E19" s="13" t="s">
        <v>23</v>
      </c>
      <c r="F19" s="35"/>
      <c r="G19" s="35"/>
      <c r="H19" s="35"/>
      <c r="I19" s="33"/>
      <c r="J19" s="36"/>
      <c r="K19" s="35"/>
      <c r="L19" s="35"/>
      <c r="M19" s="33"/>
      <c r="N19" s="36"/>
      <c r="O19" s="35"/>
      <c r="P19" s="96">
        <v>10</v>
      </c>
      <c r="Q19" s="106">
        <v>20</v>
      </c>
      <c r="R19" s="87">
        <v>10</v>
      </c>
      <c r="S19" s="106">
        <v>10</v>
      </c>
    </row>
    <row r="20" spans="1:19" ht="15">
      <c r="A20" s="14"/>
      <c r="B20" s="7" t="s">
        <v>42</v>
      </c>
      <c r="C20" s="30">
        <v>0</v>
      </c>
      <c r="D20" s="58"/>
      <c r="E20" s="8" t="s">
        <v>23</v>
      </c>
      <c r="F20" s="37"/>
      <c r="G20" s="37"/>
      <c r="H20" s="37"/>
      <c r="I20" s="38"/>
      <c r="J20" s="39"/>
      <c r="K20" s="37"/>
      <c r="L20" s="37"/>
      <c r="M20" s="38"/>
      <c r="N20" s="39"/>
      <c r="O20" s="37"/>
      <c r="P20" s="91">
        <v>10</v>
      </c>
      <c r="Q20" s="93">
        <v>10</v>
      </c>
      <c r="R20" s="37"/>
      <c r="S20" s="92">
        <v>10</v>
      </c>
    </row>
    <row r="21" spans="1:19" ht="30" customHeight="1">
      <c r="A21" s="16"/>
      <c r="B21" s="63" t="s">
        <v>43</v>
      </c>
      <c r="C21" s="31">
        <v>0</v>
      </c>
      <c r="D21" s="59"/>
      <c r="E21" s="18" t="s">
        <v>23</v>
      </c>
      <c r="F21" s="40"/>
      <c r="G21" s="40"/>
      <c r="H21" s="40"/>
      <c r="I21" s="42"/>
      <c r="J21" s="41"/>
      <c r="K21" s="40"/>
      <c r="L21" s="40"/>
      <c r="M21" s="42"/>
      <c r="N21" s="41"/>
      <c r="O21" s="40"/>
      <c r="P21" s="40"/>
      <c r="Q21" s="102">
        <v>10</v>
      </c>
      <c r="R21" s="40"/>
      <c r="S21" s="101">
        <v>5</v>
      </c>
    </row>
    <row r="22" spans="1:19" ht="14.45" thickBot="1">
      <c r="E22" s="19"/>
      <c r="F22" s="45"/>
      <c r="G22" s="45"/>
      <c r="H22" s="45"/>
      <c r="I22" s="38"/>
      <c r="J22" s="39"/>
      <c r="K22" s="37"/>
      <c r="L22" s="37"/>
      <c r="M22" s="38"/>
      <c r="N22" s="39"/>
      <c r="O22" s="37"/>
      <c r="P22" s="37"/>
      <c r="Q22" s="38"/>
      <c r="R22" s="45"/>
      <c r="S22" s="33"/>
    </row>
    <row r="23" spans="1:19" s="29" customFormat="1" ht="16.149999999999999" thickBot="1">
      <c r="A23" s="62"/>
      <c r="D23" s="27" t="s">
        <v>44</v>
      </c>
      <c r="E23" s="28">
        <f>SUM(F23:S23)</f>
        <v>542</v>
      </c>
      <c r="F23" s="46">
        <f>SUM(F5:F22)</f>
        <v>40</v>
      </c>
      <c r="G23" s="46">
        <f>SUM(G5:G22)</f>
        <v>42</v>
      </c>
      <c r="H23" s="46">
        <f t="shared" ref="F23:S23" si="1">SUM(H5:H22)</f>
        <v>21</v>
      </c>
      <c r="I23" s="47">
        <f t="shared" si="1"/>
        <v>50</v>
      </c>
      <c r="J23" s="48">
        <f t="shared" si="1"/>
        <v>37</v>
      </c>
      <c r="K23" s="49">
        <f t="shared" si="1"/>
        <v>54</v>
      </c>
      <c r="L23" s="49">
        <f t="shared" si="1"/>
        <v>58</v>
      </c>
      <c r="M23" s="47">
        <f t="shared" si="1"/>
        <v>32</v>
      </c>
      <c r="N23" s="48">
        <f t="shared" si="1"/>
        <v>30</v>
      </c>
      <c r="O23" s="49">
        <f t="shared" si="1"/>
        <v>38</v>
      </c>
      <c r="P23" s="49">
        <f t="shared" si="1"/>
        <v>45</v>
      </c>
      <c r="Q23" s="47">
        <f t="shared" si="1"/>
        <v>60</v>
      </c>
      <c r="R23" s="46">
        <f t="shared" si="1"/>
        <v>10</v>
      </c>
      <c r="S23" s="47">
        <f t="shared" si="1"/>
        <v>25</v>
      </c>
    </row>
    <row r="24" spans="1:19"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>
      <c r="B25" s="2" t="s">
        <v>45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14.45" thickBot="1"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A27" s="20" t="s">
        <v>46</v>
      </c>
      <c r="B27" s="2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>
      <c r="A28" s="22" t="s">
        <v>47</v>
      </c>
      <c r="B28" s="78" t="s">
        <v>48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22" t="s">
        <v>49</v>
      </c>
      <c r="B29" s="86" t="s">
        <v>48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14.45" thickBot="1">
      <c r="A30" s="23" t="s">
        <v>50</v>
      </c>
      <c r="B30" s="24" t="s">
        <v>51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ht="15"/>
    <row r="34" ht="15"/>
  </sheetData>
  <mergeCells count="5">
    <mergeCell ref="R3:S3"/>
    <mergeCell ref="F3:I3"/>
    <mergeCell ref="J3:M3"/>
    <mergeCell ref="N3:Q3"/>
    <mergeCell ref="B1:C1"/>
  </mergeCells>
  <pageMargins left="0.7" right="0.7" top="0.75" bottom="0.75" header="0.3" footer="0.3"/>
  <pageSetup scale="72" orientation="landscape" horizontalDpi="4294967293" r:id="rId1"/>
  <ignoredErrors>
    <ignoredError sqref="S2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fd48de-837c-49ac-adb4-f98bbfbfff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3FA58CAD3A20479CC1D369CE75490C" ma:contentTypeVersion="12" ma:contentTypeDescription="Create a new document." ma:contentTypeScope="" ma:versionID="96d00ec44c452706216ed3927a9ba382">
  <xsd:schema xmlns:xsd="http://www.w3.org/2001/XMLSchema" xmlns:xs="http://www.w3.org/2001/XMLSchema" xmlns:p="http://schemas.microsoft.com/office/2006/metadata/properties" xmlns:ns3="cbfd48de-837c-49ac-adb4-f98bbfbfff48" xmlns:ns4="e7b9eaa7-6d6a-41e3-b130-de5025deaaff" targetNamespace="http://schemas.microsoft.com/office/2006/metadata/properties" ma:root="true" ma:fieldsID="6d5fcf166af9853e2d500576bf55c4e2" ns3:_="" ns4:_="">
    <xsd:import namespace="cbfd48de-837c-49ac-adb4-f98bbfbfff48"/>
    <xsd:import namespace="e7b9eaa7-6d6a-41e3-b130-de5025deaa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d48de-837c-49ac-adb4-f98bbfbff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9eaa7-6d6a-41e3-b130-de5025dea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5D9FC-10BA-453F-BBAD-2A131AC96326}"/>
</file>

<file path=customXml/itemProps2.xml><?xml version="1.0" encoding="utf-8"?>
<ds:datastoreItem xmlns:ds="http://schemas.openxmlformats.org/officeDocument/2006/customXml" ds:itemID="{CA78E4C7-7800-4A41-B999-5CE28FC18BEA}"/>
</file>

<file path=customXml/itemProps3.xml><?xml version="1.0" encoding="utf-8"?>
<ds:datastoreItem xmlns:ds="http://schemas.openxmlformats.org/officeDocument/2006/customXml" ds:itemID="{7AF0C9AC-22AB-44C8-8022-18A551EBD5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2024-01-30T03:10:10Z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0x0101000D3FA58CAD3A20479CC1D369CE75490C</vt:lpwstr>
  </property>
</Properties>
</file>