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Accessories_ICT/"/>
    </mc:Choice>
  </mc:AlternateContent>
  <xr:revisionPtr revIDLastSave="247" documentId="13_ncr:1_{784D19F4-55A6-4E3A-9BDB-DCA5877B276C}" xr6:coauthVersionLast="47" xr6:coauthVersionMax="47" xr10:uidLastSave="{96925DF7-D02D-4FBD-9246-7E4A226C8CF8}"/>
  <bookViews>
    <workbookView xWindow="-120" yWindow="-120" windowWidth="20730" windowHeight="1116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Sheet1" sheetId="11" r:id="rId4"/>
  </sheets>
  <definedNames>
    <definedName name="_xlnm.Print_Area" localSheetId="1">'Example (no use)'!$B$1:$T$39</definedName>
    <definedName name="_xlnm.Print_Area" localSheetId="2">'Old Template(no use)'!$B$1:$T$39</definedName>
    <definedName name="_xlnm.Print_Area" localSheetId="3">Sheet1!$B$1:$T$35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1" l="1"/>
  <c r="T22" i="11"/>
  <c r="N20" i="11"/>
  <c r="T20" i="11" s="1"/>
  <c r="T15" i="11"/>
  <c r="S15" i="11"/>
  <c r="S19" i="11"/>
  <c r="R22" i="11"/>
  <c r="N15" i="11"/>
  <c r="N16" i="11"/>
  <c r="T16" i="11" s="1"/>
  <c r="N17" i="11"/>
  <c r="T17" i="11" s="1"/>
  <c r="N18" i="11"/>
  <c r="S18" i="11" s="1"/>
  <c r="N19" i="11"/>
  <c r="T19" i="11" s="1"/>
  <c r="N14" i="11"/>
  <c r="T14" i="11" s="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U20" i="11" l="1"/>
  <c r="S17" i="11"/>
  <c r="S16" i="11"/>
  <c r="S14" i="11"/>
  <c r="T18" i="11"/>
  <c r="Q22" i="11"/>
  <c r="S22" i="11" l="1"/>
  <c r="O22" i="11"/>
  <c r="P22" i="11"/>
  <c r="U2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sharedStrings.xml><?xml version="1.0" encoding="utf-8"?>
<sst xmlns="http://schemas.openxmlformats.org/spreadsheetml/2006/main" count="273" uniqueCount="93">
  <si>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</si>
  <si>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</si>
  <si>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</si>
  <si>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</si>
  <si>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</si>
  <si>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</si>
  <si>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</si>
  <si>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</si>
  <si>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</si>
  <si>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</si>
  <si>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</si>
  <si>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</si>
  <si>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</si>
  <si>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</si>
  <si>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</si>
  <si>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</si>
  <si>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</si>
  <si>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</si>
  <si>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</si>
  <si>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</si>
  <si>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</si>
  <si>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</si>
  <si>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</si>
  <si>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</si>
  <si>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</si>
  <si>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</si>
  <si>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</si>
  <si>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</si>
  <si>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</si>
  <si>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</si>
  <si>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</si>
  <si>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</si>
  <si>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</si>
  <si>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</si>
  <si>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</si>
  <si>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</si>
  <si>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</si>
  <si>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</si>
  <si>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</si>
  <si>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</si>
  <si>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</si>
  <si>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</si>
  <si>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</si>
  <si>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</si>
  <si>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</si>
  <si>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</si>
  <si>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</si>
  <si>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</si>
  <si>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</si>
  <si>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</si>
  <si>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</si>
  <si>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</si>
  <si>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</si>
  <si>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</si>
  <si>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</si>
  <si>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</si>
  <si>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</si>
  <si>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</si>
  <si>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</si>
  <si>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</si>
  <si>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</si>
  <si>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</si>
  <si>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</si>
  <si>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</si>
  <si>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</si>
  <si>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</si>
  <si>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</si>
  <si>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</si>
  <si>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</si>
  <si>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</si>
  <si>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</si>
  <si>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</si>
  <si>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Suong Chanlina</t>
  </si>
  <si>
    <t>Seng Sopheak</t>
  </si>
  <si>
    <t>IT Officer</t>
  </si>
  <si>
    <t>Name: Suong Chanlina</t>
  </si>
  <si>
    <t>Positon: Finance and HR Manager</t>
  </si>
  <si>
    <t xml:space="preserve">Date: </t>
  </si>
  <si>
    <t>Item</t>
  </si>
  <si>
    <t>Sub-Total:</t>
  </si>
  <si>
    <t>Advance for ICT accessories for GADC office</t>
  </si>
  <si>
    <t>VGA Cables</t>
  </si>
  <si>
    <t>Items</t>
  </si>
  <si>
    <t>HDMI to VGA</t>
  </si>
  <si>
    <t>USB-C to VGA</t>
  </si>
  <si>
    <t>Cleaning Kits</t>
  </si>
  <si>
    <t>HDD Box</t>
  </si>
  <si>
    <t>item</t>
  </si>
  <si>
    <t>Sleeve Case 14"</t>
  </si>
  <si>
    <t>External Hard Disk</t>
  </si>
  <si>
    <t>GADC</t>
  </si>
  <si>
    <t>DiaKonia</t>
  </si>
  <si>
    <t>VAT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</si>
</sst>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  <numFmt numFmtId="168" formatCode="#,##0.00;[Red]#,##0.00"/>
  </numFmts>
  <fonts count="54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  <font>
      <b/>
      <sz val="10"/>
      <color rgb="FF002060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b/>
      <u/>
      <sz val="10"/>
      <color theme="9" tint="-0.499984740745262"/>
      <name val="Times New Roman"/>
      <family val="1"/>
    </font>
    <font>
      <b/>
      <u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b/>
      <sz val="10"/>
      <color theme="9" tint="-0.49998474074526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9" fillId="0" borderId="0" xfId="0" applyFont="1"/>
    <xf numFmtId="0" fontId="47" fillId="4" borderId="39" xfId="7" applyFont="1" applyFill="1" applyBorder="1" applyAlignment="1">
      <alignment horizontal="center" vertical="center" wrapText="1"/>
    </xf>
    <xf numFmtId="166" fontId="48" fillId="7" borderId="39" xfId="4" applyNumberFormat="1" applyFont="1" applyFill="1" applyBorder="1" applyAlignment="1">
      <alignment horizontal="center" vertical="center"/>
    </xf>
    <xf numFmtId="0" fontId="48" fillId="7" borderId="39" xfId="7" applyFont="1" applyFill="1" applyBorder="1" applyAlignment="1">
      <alignment horizontal="center" vertical="center" wrapText="1"/>
    </xf>
    <xf numFmtId="0" fontId="49" fillId="5" borderId="39" xfId="7" applyFont="1" applyFill="1" applyBorder="1" applyAlignment="1">
      <alignment horizontal="center" vertical="center"/>
    </xf>
    <xf numFmtId="0" fontId="7" fillId="5" borderId="39" xfId="7" applyFont="1" applyFill="1" applyBorder="1" applyAlignment="1">
      <alignment horizontal="center" vertical="center" wrapText="1"/>
    </xf>
    <xf numFmtId="0" fontId="50" fillId="5" borderId="39" xfId="7" applyFont="1" applyFill="1" applyBorder="1" applyAlignment="1">
      <alignment vertical="center" wrapText="1"/>
    </xf>
    <xf numFmtId="0" fontId="51" fillId="5" borderId="39" xfId="7" applyFont="1" applyFill="1" applyBorder="1" applyAlignment="1">
      <alignment horizontal="center" vertical="center"/>
    </xf>
    <xf numFmtId="0" fontId="52" fillId="5" borderId="39" xfId="7" applyFont="1" applyFill="1" applyBorder="1" applyAlignment="1">
      <alignment horizontal="center" vertical="center"/>
    </xf>
    <xf numFmtId="167" fontId="6" fillId="5" borderId="39" xfId="1" applyNumberFormat="1" applyFont="1" applyFill="1" applyBorder="1" applyAlignment="1">
      <alignment vertical="center"/>
    </xf>
    <xf numFmtId="0" fontId="6" fillId="5" borderId="39" xfId="7" applyFont="1" applyFill="1" applyBorder="1" applyAlignment="1">
      <alignment horizontal="center" vertical="center"/>
    </xf>
    <xf numFmtId="43" fontId="7" fillId="5" borderId="39" xfId="1" applyNumberFormat="1" applyFont="1" applyFill="1" applyBorder="1" applyAlignment="1">
      <alignment vertical="center"/>
    </xf>
    <xf numFmtId="9" fontId="7" fillId="5" borderId="39" xfId="8" applyFont="1" applyFill="1" applyBorder="1" applyAlignment="1">
      <alignment horizontal="center" vertical="center"/>
    </xf>
    <xf numFmtId="0" fontId="6" fillId="3" borderId="39" xfId="7" applyFont="1" applyFill="1" applyBorder="1" applyAlignment="1">
      <alignment vertical="center" wrapText="1"/>
    </xf>
    <xf numFmtId="167" fontId="6" fillId="3" borderId="39" xfId="1" applyNumberFormat="1" applyFont="1" applyFill="1" applyBorder="1" applyAlignment="1">
      <alignment horizontal="center" vertical="center"/>
    </xf>
    <xf numFmtId="0" fontId="6" fillId="3" borderId="39" xfId="7" applyFont="1" applyFill="1" applyBorder="1" applyAlignment="1">
      <alignment horizontal="center" vertical="center"/>
    </xf>
    <xf numFmtId="0" fontId="6" fillId="3" borderId="39" xfId="1" applyNumberFormat="1" applyFont="1" applyFill="1" applyBorder="1" applyAlignment="1">
      <alignment horizontal="center" vertical="center"/>
    </xf>
    <xf numFmtId="44" fontId="6" fillId="0" borderId="39" xfId="2" applyFont="1" applyBorder="1" applyAlignment="1">
      <alignment horizontal="center" vertical="center"/>
    </xf>
    <xf numFmtId="0" fontId="48" fillId="8" borderId="39" xfId="7" applyFont="1" applyFill="1" applyBorder="1" applyAlignment="1">
      <alignment horizontal="center" vertical="center"/>
    </xf>
    <xf numFmtId="0" fontId="48" fillId="8" borderId="39" xfId="7" applyFont="1" applyFill="1" applyBorder="1" applyAlignment="1">
      <alignment horizontal="right" vertical="center"/>
    </xf>
    <xf numFmtId="166" fontId="48" fillId="4" borderId="39" xfId="4" applyNumberFormat="1" applyFont="1" applyFill="1" applyBorder="1" applyAlignment="1">
      <alignment horizontal="center" vertical="center"/>
    </xf>
    <xf numFmtId="167" fontId="48" fillId="4" borderId="39" xfId="1" applyNumberFormat="1" applyFont="1" applyFill="1" applyBorder="1" applyAlignment="1">
      <alignment vertical="center"/>
    </xf>
    <xf numFmtId="0" fontId="48" fillId="4" borderId="39" xfId="7" applyFont="1" applyFill="1" applyBorder="1" applyAlignment="1">
      <alignment horizontal="center" vertical="center"/>
    </xf>
    <xf numFmtId="165" fontId="48" fillId="4" borderId="39" xfId="1" applyNumberFormat="1" applyFont="1" applyFill="1" applyBorder="1" applyAlignment="1">
      <alignment horizontal="center" vertical="center"/>
    </xf>
    <xf numFmtId="43" fontId="53" fillId="4" borderId="39" xfId="1" applyNumberFormat="1" applyFont="1" applyFill="1" applyBorder="1" applyAlignment="1">
      <alignment vertical="center"/>
    </xf>
    <xf numFmtId="44" fontId="53" fillId="4" borderId="39" xfId="2" applyFont="1" applyFill="1" applyBorder="1" applyAlignment="1">
      <alignment horizontal="center" vertical="center"/>
    </xf>
    <xf numFmtId="0" fontId="9" fillId="0" borderId="0" xfId="0" applyFont="1" applyFill="1"/>
    <xf numFmtId="0" fontId="6" fillId="0" borderId="39" xfId="7" applyFont="1" applyFill="1" applyBorder="1" applyAlignment="1">
      <alignment horizontal="center" vertical="center"/>
    </xf>
    <xf numFmtId="0" fontId="6" fillId="0" borderId="39" xfId="7" applyFont="1" applyBorder="1" applyAlignment="1">
      <alignment horizontal="center" vertical="center"/>
    </xf>
    <xf numFmtId="0" fontId="6" fillId="0" borderId="39" xfId="7" applyFont="1" applyFill="1" applyBorder="1" applyAlignment="1">
      <alignment horizontal="center" vertical="center" wrapText="1"/>
    </xf>
    <xf numFmtId="43" fontId="6" fillId="0" borderId="39" xfId="1" applyNumberFormat="1" applyFont="1" applyFill="1" applyBorder="1" applyAlignment="1">
      <alignment vertical="center"/>
    </xf>
    <xf numFmtId="9" fontId="6" fillId="0" borderId="39" xfId="8" applyFont="1" applyFill="1" applyBorder="1" applyAlignment="1">
      <alignment horizontal="center" vertical="center"/>
    </xf>
    <xf numFmtId="0" fontId="6" fillId="0" borderId="39" xfId="7" applyFont="1" applyFill="1" applyBorder="1" applyAlignment="1">
      <alignment vertical="center" wrapText="1"/>
    </xf>
    <xf numFmtId="167" fontId="6" fillId="0" borderId="39" xfId="1" applyNumberFormat="1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48" fillId="7" borderId="39" xfId="7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6" fillId="4" borderId="39" xfId="7" applyFont="1" applyFill="1" applyBorder="1" applyAlignment="1">
      <alignment horizontal="center" vertical="center" wrapText="1"/>
    </xf>
    <xf numFmtId="0" fontId="46" fillId="4" borderId="39" xfId="7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56" xfId="0" applyFont="1" applyFill="1" applyBorder="1" applyAlignment="1">
      <alignment horizontal="center" vertical="center"/>
    </xf>
    <xf numFmtId="0" fontId="7" fillId="4" borderId="57" xfId="0" applyFont="1" applyFill="1" applyBorder="1" applyAlignment="1">
      <alignment horizontal="center" vertical="center"/>
    </xf>
    <xf numFmtId="0" fontId="46" fillId="4" borderId="58" xfId="7" applyFont="1" applyFill="1" applyBorder="1" applyAlignment="1">
      <alignment horizontal="center" vertical="center"/>
    </xf>
    <xf numFmtId="0" fontId="46" fillId="4" borderId="59" xfId="7" applyFont="1" applyFill="1" applyBorder="1" applyAlignment="1">
      <alignment horizontal="center" vertical="center"/>
    </xf>
    <xf numFmtId="0" fontId="46" fillId="4" borderId="60" xfId="7" applyFont="1" applyFill="1" applyBorder="1" applyAlignment="1">
      <alignment horizontal="center" vertical="center"/>
    </xf>
    <xf numFmtId="0" fontId="46" fillId="4" borderId="61" xfId="7" applyFont="1" applyFill="1" applyBorder="1" applyAlignment="1">
      <alignment horizontal="center" vertical="center"/>
    </xf>
    <xf numFmtId="0" fontId="46" fillId="4" borderId="0" xfId="7" applyFont="1" applyFill="1" applyBorder="1" applyAlignment="1">
      <alignment horizontal="center" vertical="center"/>
    </xf>
    <xf numFmtId="0" fontId="46" fillId="4" borderId="62" xfId="7" applyFont="1" applyFill="1" applyBorder="1" applyAlignment="1">
      <alignment horizontal="center" vertical="center"/>
    </xf>
    <xf numFmtId="0" fontId="46" fillId="4" borderId="63" xfId="7" applyFont="1" applyFill="1" applyBorder="1" applyAlignment="1">
      <alignment horizontal="center" vertical="center"/>
    </xf>
    <xf numFmtId="0" fontId="46" fillId="4" borderId="34" xfId="7" applyFont="1" applyFill="1" applyBorder="1" applyAlignment="1">
      <alignment horizontal="center" vertical="center"/>
    </xf>
    <xf numFmtId="0" fontId="46" fillId="4" borderId="64" xfId="7" applyFont="1" applyFill="1" applyBorder="1" applyAlignment="1">
      <alignment horizontal="center" vertical="center"/>
    </xf>
    <xf numFmtId="0" fontId="7" fillId="4" borderId="66" xfId="0" applyFont="1" applyFill="1" applyBorder="1" applyAlignment="1">
      <alignment horizontal="center" vertical="center"/>
    </xf>
    <xf numFmtId="0" fontId="7" fillId="4" borderId="67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 vertical="center"/>
    </xf>
    <xf numFmtId="44" fontId="6" fillId="0" borderId="39" xfId="2" applyFont="1" applyFill="1" applyBorder="1" applyAlignment="1">
      <alignment horizontal="center" vertical="center"/>
    </xf>
    <xf numFmtId="44" fontId="6" fillId="3" borderId="39" xfId="2" applyFont="1" applyFill="1" applyBorder="1" applyAlignment="1">
      <alignment horizontal="center" vertical="center"/>
    </xf>
    <xf numFmtId="168" fontId="6" fillId="3" borderId="39" xfId="4" applyNumberFormat="1" applyFont="1" applyFill="1" applyBorder="1" applyAlignment="1">
      <alignment horizontal="center" vertical="center"/>
    </xf>
    <xf numFmtId="168" fontId="6" fillId="0" borderId="39" xfId="1" applyNumberFormat="1" applyFont="1" applyFill="1" applyBorder="1" applyAlignment="1">
      <alignment horizontal="center" vertical="center"/>
    </xf>
    <xf numFmtId="0" fontId="6" fillId="0" borderId="39" xfId="0" applyFont="1" applyBorder="1"/>
    <xf numFmtId="0" fontId="6" fillId="0" borderId="3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40625" defaultRowHeight="17.25" customHeight="1" x14ac:dyDescent="0.2"/>
  <cols>
    <col min="1" max="1" width="2.140625" style="48" customWidth="1"/>
    <col min="2" max="2" width="3.42578125" style="48" customWidth="1"/>
    <col min="3" max="3" width="7.5703125" style="48" customWidth="1"/>
    <col min="4" max="4" width="36.28515625" style="48" customWidth="1"/>
    <col min="5" max="5" width="7.28515625" style="48" customWidth="1"/>
    <col min="6" max="6" width="6.5703125" style="48" customWidth="1"/>
    <col min="7" max="7" width="8" style="48" customWidth="1"/>
    <col min="8" max="8" width="7.7109375" style="48" customWidth="1"/>
    <col min="9" max="9" width="8.140625" style="48" customWidth="1"/>
    <col min="10" max="10" width="5.42578125" style="48" customWidth="1"/>
    <col min="11" max="11" width="8" style="48" customWidth="1"/>
    <col min="12" max="12" width="9.140625" style="48"/>
    <col min="13" max="13" width="5.85546875" style="48" customWidth="1"/>
    <col min="14" max="14" width="9.140625" style="48"/>
    <col min="15" max="15" width="8.42578125" style="48" customWidth="1"/>
    <col min="16" max="16384" width="9.140625" style="48"/>
  </cols>
  <sheetData>
    <row r="1" spans="2:20" ht="17.25" customHeight="1" x14ac:dyDescent="0.25">
      <c r="B1" s="267" t="s">
        <v>46</v>
      </c>
      <c r="C1" s="267"/>
      <c r="D1" s="267"/>
      <c r="E1" s="46"/>
      <c r="F1" s="46"/>
      <c r="G1" s="46"/>
      <c r="H1" s="47"/>
      <c r="I1" s="47"/>
    </row>
    <row r="2" spans="2:20" ht="18.75" customHeight="1" x14ac:dyDescent="0.2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2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2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2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2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25"/>
    <row r="8" spans="2:20" ht="13.5" customHeight="1" x14ac:dyDescent="0.2">
      <c r="B8" s="272" t="s">
        <v>7</v>
      </c>
      <c r="C8" s="272" t="s">
        <v>26</v>
      </c>
      <c r="D8" s="276" t="s">
        <v>3</v>
      </c>
      <c r="E8" s="279" t="s">
        <v>53</v>
      </c>
      <c r="F8" s="280"/>
      <c r="G8" s="280"/>
      <c r="H8" s="280"/>
      <c r="I8" s="280"/>
      <c r="J8" s="279" t="s">
        <v>25</v>
      </c>
      <c r="K8" s="280"/>
      <c r="L8" s="280"/>
      <c r="M8" s="280"/>
      <c r="N8" s="280"/>
      <c r="O8" s="281"/>
      <c r="P8" s="268" t="s">
        <v>24</v>
      </c>
      <c r="Q8" s="261" t="s">
        <v>4</v>
      </c>
      <c r="R8" s="261" t="s">
        <v>23</v>
      </c>
      <c r="S8" s="261" t="s">
        <v>57</v>
      </c>
      <c r="T8" s="264" t="s">
        <v>5</v>
      </c>
    </row>
    <row r="9" spans="2:20" ht="15" customHeight="1" x14ac:dyDescent="0.2">
      <c r="B9" s="273"/>
      <c r="C9" s="273"/>
      <c r="D9" s="277"/>
      <c r="E9" s="282"/>
      <c r="F9" s="283"/>
      <c r="G9" s="283"/>
      <c r="H9" s="283"/>
      <c r="I9" s="283"/>
      <c r="J9" s="282"/>
      <c r="K9" s="283"/>
      <c r="L9" s="283"/>
      <c r="M9" s="283"/>
      <c r="N9" s="283"/>
      <c r="O9" s="284"/>
      <c r="P9" s="269"/>
      <c r="Q9" s="262"/>
      <c r="R9" s="262"/>
      <c r="S9" s="262"/>
      <c r="T9" s="265"/>
    </row>
    <row r="10" spans="2:20" ht="12.75" customHeight="1" thickBot="1" x14ac:dyDescent="0.25">
      <c r="B10" s="273"/>
      <c r="C10" s="273"/>
      <c r="D10" s="278"/>
      <c r="E10" s="285"/>
      <c r="F10" s="286"/>
      <c r="G10" s="286"/>
      <c r="H10" s="286"/>
      <c r="I10" s="286"/>
      <c r="J10" s="285"/>
      <c r="K10" s="286"/>
      <c r="L10" s="286"/>
      <c r="M10" s="286"/>
      <c r="N10" s="286"/>
      <c r="O10" s="287"/>
      <c r="P10" s="269"/>
      <c r="Q10" s="262"/>
      <c r="R10" s="262"/>
      <c r="S10" s="262"/>
      <c r="T10" s="265"/>
    </row>
    <row r="11" spans="2:20" ht="28.5" customHeight="1" thickBot="1" x14ac:dyDescent="0.25">
      <c r="B11" s="274"/>
      <c r="C11" s="274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71" t="s">
        <v>21</v>
      </c>
      <c r="K11" s="271"/>
      <c r="L11" s="66" t="s">
        <v>20</v>
      </c>
      <c r="M11" s="275" t="s">
        <v>15</v>
      </c>
      <c r="N11" s="275"/>
      <c r="O11" s="65" t="s">
        <v>6</v>
      </c>
      <c r="P11" s="270"/>
      <c r="Q11" s="263"/>
      <c r="R11" s="263"/>
      <c r="S11" s="263"/>
      <c r="T11" s="266"/>
    </row>
    <row r="12" spans="2:20" ht="64.5" customHeight="1" x14ac:dyDescent="0.2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2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2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2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2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2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" customHeight="1" x14ac:dyDescent="0.2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45" customHeight="1" x14ac:dyDescent="0.2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2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2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2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2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2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2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2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2">
      <c r="B35" s="48" t="s">
        <v>41</v>
      </c>
      <c r="I35" s="48" t="s">
        <v>38</v>
      </c>
      <c r="S35" s="48" t="s">
        <v>38</v>
      </c>
    </row>
    <row r="36" spans="2:19" ht="17.25" customHeight="1" x14ac:dyDescent="0.2">
      <c r="B36" s="48" t="s">
        <v>42</v>
      </c>
      <c r="I36" s="48" t="s">
        <v>39</v>
      </c>
      <c r="S36" s="48" t="s">
        <v>39</v>
      </c>
    </row>
    <row r="37" spans="2:19" ht="17.25" customHeight="1" x14ac:dyDescent="0.2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88" t="s">
        <v>7</v>
      </c>
      <c r="C9" s="288" t="s">
        <v>26</v>
      </c>
      <c r="D9" s="300" t="s">
        <v>3</v>
      </c>
      <c r="E9" s="291" t="s">
        <v>53</v>
      </c>
      <c r="F9" s="292"/>
      <c r="G9" s="292"/>
      <c r="H9" s="292"/>
      <c r="I9" s="292"/>
      <c r="J9" s="291" t="s">
        <v>61</v>
      </c>
      <c r="K9" s="292"/>
      <c r="L9" s="292"/>
      <c r="M9" s="292"/>
      <c r="N9" s="292"/>
      <c r="O9" s="297"/>
      <c r="P9" s="311" t="s">
        <v>24</v>
      </c>
      <c r="Q9" s="303" t="s">
        <v>4</v>
      </c>
      <c r="R9" s="303" t="s">
        <v>23</v>
      </c>
      <c r="S9" s="303" t="s">
        <v>57</v>
      </c>
      <c r="T9" s="306" t="s">
        <v>5</v>
      </c>
    </row>
    <row r="10" spans="2:20" ht="15" customHeight="1" x14ac:dyDescent="0.2">
      <c r="B10" s="289"/>
      <c r="C10" s="289"/>
      <c r="D10" s="301"/>
      <c r="E10" s="293"/>
      <c r="F10" s="294"/>
      <c r="G10" s="294"/>
      <c r="H10" s="294"/>
      <c r="I10" s="294"/>
      <c r="J10" s="293"/>
      <c r="K10" s="294"/>
      <c r="L10" s="294"/>
      <c r="M10" s="294"/>
      <c r="N10" s="294"/>
      <c r="O10" s="298"/>
      <c r="P10" s="312"/>
      <c r="Q10" s="304"/>
      <c r="R10" s="304"/>
      <c r="S10" s="304"/>
      <c r="T10" s="307"/>
    </row>
    <row r="11" spans="2:20" ht="12.75" customHeight="1" thickBot="1" x14ac:dyDescent="0.25">
      <c r="B11" s="289"/>
      <c r="C11" s="289"/>
      <c r="D11" s="301"/>
      <c r="E11" s="295"/>
      <c r="F11" s="296"/>
      <c r="G11" s="296"/>
      <c r="H11" s="296"/>
      <c r="I11" s="296"/>
      <c r="J11" s="295"/>
      <c r="K11" s="296"/>
      <c r="L11" s="296"/>
      <c r="M11" s="296"/>
      <c r="N11" s="296"/>
      <c r="O11" s="299"/>
      <c r="P11" s="312"/>
      <c r="Q11" s="304"/>
      <c r="R11" s="304"/>
      <c r="S11" s="304"/>
      <c r="T11" s="307"/>
    </row>
    <row r="12" spans="2:20" ht="28.5" customHeight="1" thickBot="1" x14ac:dyDescent="0.25">
      <c r="B12" s="290"/>
      <c r="C12" s="290"/>
      <c r="D12" s="302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9" t="s">
        <v>21</v>
      </c>
      <c r="K12" s="309"/>
      <c r="L12" s="125" t="s">
        <v>20</v>
      </c>
      <c r="M12" s="310" t="s">
        <v>15</v>
      </c>
      <c r="N12" s="310"/>
      <c r="O12" s="126" t="s">
        <v>6</v>
      </c>
      <c r="P12" s="313"/>
      <c r="Q12" s="305"/>
      <c r="R12" s="305"/>
      <c r="S12" s="305"/>
      <c r="T12" s="308"/>
    </row>
    <row r="13" spans="2:20" ht="64.5" customHeight="1" x14ac:dyDescent="0.2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2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2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2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2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2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" customHeight="1" x14ac:dyDescent="0.2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2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E9:I11"/>
    <mergeCell ref="J9:O11"/>
    <mergeCell ref="D9:D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88" t="s">
        <v>7</v>
      </c>
      <c r="C9" s="288" t="s">
        <v>26</v>
      </c>
      <c r="D9" s="300" t="s">
        <v>3</v>
      </c>
      <c r="E9" s="291" t="s">
        <v>53</v>
      </c>
      <c r="F9" s="292"/>
      <c r="G9" s="292"/>
      <c r="H9" s="292"/>
      <c r="I9" s="292"/>
      <c r="J9" s="291" t="s">
        <v>61</v>
      </c>
      <c r="K9" s="292"/>
      <c r="L9" s="292"/>
      <c r="M9" s="292"/>
      <c r="N9" s="292"/>
      <c r="O9" s="297"/>
      <c r="P9" s="311" t="s">
        <v>24</v>
      </c>
      <c r="Q9" s="303" t="s">
        <v>4</v>
      </c>
      <c r="R9" s="303" t="s">
        <v>23</v>
      </c>
      <c r="S9" s="303" t="s">
        <v>57</v>
      </c>
      <c r="T9" s="306" t="s">
        <v>5</v>
      </c>
    </row>
    <row r="10" spans="2:20" ht="15" customHeight="1" x14ac:dyDescent="0.2">
      <c r="B10" s="289"/>
      <c r="C10" s="289"/>
      <c r="D10" s="301"/>
      <c r="E10" s="293"/>
      <c r="F10" s="294"/>
      <c r="G10" s="294"/>
      <c r="H10" s="294"/>
      <c r="I10" s="294"/>
      <c r="J10" s="293"/>
      <c r="K10" s="294"/>
      <c r="L10" s="294"/>
      <c r="M10" s="294"/>
      <c r="N10" s="294"/>
      <c r="O10" s="298"/>
      <c r="P10" s="312"/>
      <c r="Q10" s="304"/>
      <c r="R10" s="304"/>
      <c r="S10" s="304"/>
      <c r="T10" s="307"/>
    </row>
    <row r="11" spans="2:20" ht="12.75" customHeight="1" thickBot="1" x14ac:dyDescent="0.25">
      <c r="B11" s="289"/>
      <c r="C11" s="289"/>
      <c r="D11" s="301"/>
      <c r="E11" s="295"/>
      <c r="F11" s="296"/>
      <c r="G11" s="296"/>
      <c r="H11" s="296"/>
      <c r="I11" s="296"/>
      <c r="J11" s="295"/>
      <c r="K11" s="296"/>
      <c r="L11" s="296"/>
      <c r="M11" s="296"/>
      <c r="N11" s="296"/>
      <c r="O11" s="299"/>
      <c r="P11" s="312"/>
      <c r="Q11" s="304"/>
      <c r="R11" s="304"/>
      <c r="S11" s="304"/>
      <c r="T11" s="307"/>
    </row>
    <row r="12" spans="2:20" ht="28.5" customHeight="1" thickBot="1" x14ac:dyDescent="0.25">
      <c r="B12" s="290"/>
      <c r="C12" s="290"/>
      <c r="D12" s="302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9" t="s">
        <v>21</v>
      </c>
      <c r="K12" s="309"/>
      <c r="L12" s="125" t="s">
        <v>20</v>
      </c>
      <c r="M12" s="310" t="s">
        <v>15</v>
      </c>
      <c r="N12" s="310"/>
      <c r="O12" s="126" t="s">
        <v>6</v>
      </c>
      <c r="P12" s="313"/>
      <c r="Q12" s="305"/>
      <c r="R12" s="305"/>
      <c r="S12" s="305"/>
      <c r="T12" s="308"/>
    </row>
    <row r="13" spans="2:20" ht="64.5" customHeight="1" x14ac:dyDescent="0.2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2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2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2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2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2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" customHeight="1" x14ac:dyDescent="0.2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2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D9:D12"/>
    <mergeCell ref="E9:I11"/>
    <mergeCell ref="J9:O11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37"/>
  <sheetViews>
    <sheetView tabSelected="1" topLeftCell="E10" zoomScaleNormal="110" zoomScaleSheetLayoutView="100" workbookViewId="0">
      <selection activeCell="M18" sqref="M18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76.28515625" style="113" customWidth="1"/>
    <col min="5" max="5" width="7.7109375" style="113" customWidth="1"/>
    <col min="6" max="6" width="8.7109375" style="113" customWidth="1"/>
    <col min="7" max="7" width="18" style="113" customWidth="1"/>
    <col min="8" max="8" width="7.7109375" style="113" customWidth="1"/>
    <col min="9" max="9" width="9" style="113" customWidth="1"/>
    <col min="10" max="10" width="8" style="113" customWidth="1"/>
    <col min="11" max="11" width="9.28515625" style="113" bestFit="1" customWidth="1"/>
    <col min="12" max="12" width="5.85546875" style="113" customWidth="1"/>
    <col min="13" max="13" width="9.140625" style="113"/>
    <col min="14" max="14" width="8.42578125" style="113" customWidth="1"/>
    <col min="15" max="15" width="10.140625" style="113" hidden="1" customWidth="1"/>
    <col min="16" max="17" width="9.28515625" style="113" hidden="1" customWidth="1"/>
    <col min="18" max="18" width="9.28515625" style="113" customWidth="1"/>
    <col min="19" max="19" width="9.28515625" style="113" bestFit="1" customWidth="1"/>
    <col min="20" max="20" width="11" style="113" customWidth="1"/>
    <col min="21" max="21" width="9.140625" style="113" customWidth="1"/>
    <col min="22" max="16384" width="9.140625" style="113"/>
  </cols>
  <sheetData>
    <row r="2" spans="1:21" ht="21" customHeight="1" x14ac:dyDescent="0.2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7.25" customHeight="1" x14ac:dyDescent="0.25">
      <c r="B3" s="114"/>
      <c r="C3" s="114"/>
      <c r="D3" s="114"/>
      <c r="E3" s="115"/>
      <c r="F3" s="115"/>
      <c r="G3" s="115"/>
      <c r="H3" s="115"/>
    </row>
    <row r="4" spans="1:21" ht="18.75" customHeight="1" x14ac:dyDescent="0.25">
      <c r="B4" s="117" t="s">
        <v>0</v>
      </c>
      <c r="C4" s="117"/>
      <c r="D4" s="118" t="s">
        <v>72</v>
      </c>
      <c r="E4" s="117"/>
      <c r="F4" s="117"/>
      <c r="G4" s="117"/>
      <c r="H4" s="117"/>
    </row>
    <row r="5" spans="1:21" ht="18.75" customHeight="1" x14ac:dyDescent="0.25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1:21" ht="18.75" customHeight="1" x14ac:dyDescent="0.25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1:21" ht="18.75" customHeight="1" x14ac:dyDescent="0.25">
      <c r="B7" s="117" t="s">
        <v>2</v>
      </c>
      <c r="C7" s="117"/>
      <c r="D7" s="119" t="s">
        <v>80</v>
      </c>
      <c r="E7" s="117"/>
      <c r="F7" s="117"/>
      <c r="G7" s="117"/>
      <c r="H7" s="117"/>
    </row>
    <row r="9" spans="1:21" ht="13.5" customHeight="1" x14ac:dyDescent="0.25">
      <c r="A9" s="227"/>
      <c r="B9" s="319" t="s">
        <v>7</v>
      </c>
      <c r="C9" s="319" t="s">
        <v>68</v>
      </c>
      <c r="D9" s="320" t="s">
        <v>64</v>
      </c>
      <c r="E9" s="324" t="s">
        <v>61</v>
      </c>
      <c r="F9" s="325"/>
      <c r="G9" s="325"/>
      <c r="H9" s="325"/>
      <c r="I9" s="325"/>
      <c r="J9" s="325"/>
      <c r="K9" s="325"/>
      <c r="L9" s="325"/>
      <c r="M9" s="325"/>
      <c r="N9" s="326"/>
      <c r="O9" s="321"/>
      <c r="P9" s="321"/>
      <c r="Q9" s="322"/>
      <c r="R9" s="333" t="s">
        <v>91</v>
      </c>
      <c r="S9" s="323" t="s">
        <v>90</v>
      </c>
      <c r="T9" s="321" t="s">
        <v>5</v>
      </c>
      <c r="U9" s="314" t="s">
        <v>63</v>
      </c>
    </row>
    <row r="10" spans="1:21" ht="15" customHeight="1" x14ac:dyDescent="0.25">
      <c r="A10" s="227"/>
      <c r="B10" s="319"/>
      <c r="C10" s="319"/>
      <c r="D10" s="320"/>
      <c r="E10" s="327"/>
      <c r="F10" s="328"/>
      <c r="G10" s="328"/>
      <c r="H10" s="328"/>
      <c r="I10" s="328"/>
      <c r="J10" s="328"/>
      <c r="K10" s="328"/>
      <c r="L10" s="328"/>
      <c r="M10" s="328"/>
      <c r="N10" s="329"/>
      <c r="O10" s="321"/>
      <c r="P10" s="321"/>
      <c r="Q10" s="322"/>
      <c r="R10" s="334"/>
      <c r="S10" s="323"/>
      <c r="T10" s="321"/>
      <c r="U10" s="314"/>
    </row>
    <row r="11" spans="1:21" ht="12.75" customHeight="1" x14ac:dyDescent="0.25">
      <c r="A11" s="227"/>
      <c r="B11" s="319"/>
      <c r="C11" s="319"/>
      <c r="D11" s="320"/>
      <c r="E11" s="330"/>
      <c r="F11" s="331"/>
      <c r="G11" s="331"/>
      <c r="H11" s="331"/>
      <c r="I11" s="331"/>
      <c r="J11" s="331"/>
      <c r="K11" s="331"/>
      <c r="L11" s="331"/>
      <c r="M11" s="331"/>
      <c r="N11" s="332"/>
      <c r="O11" s="321"/>
      <c r="P11" s="321"/>
      <c r="Q11" s="322"/>
      <c r="R11" s="334"/>
      <c r="S11" s="323"/>
      <c r="T11" s="321"/>
      <c r="U11" s="314"/>
    </row>
    <row r="12" spans="1:21" ht="57" customHeight="1" x14ac:dyDescent="0.25">
      <c r="A12" s="227"/>
      <c r="B12" s="319"/>
      <c r="C12" s="319"/>
      <c r="D12" s="320"/>
      <c r="E12" s="228" t="s">
        <v>67</v>
      </c>
      <c r="F12" s="228" t="s">
        <v>65</v>
      </c>
      <c r="G12" s="228" t="s">
        <v>49</v>
      </c>
      <c r="H12" s="228" t="s">
        <v>66</v>
      </c>
      <c r="I12" s="315" t="s">
        <v>21</v>
      </c>
      <c r="J12" s="315"/>
      <c r="K12" s="229" t="s">
        <v>20</v>
      </c>
      <c r="L12" s="315" t="s">
        <v>15</v>
      </c>
      <c r="M12" s="315"/>
      <c r="N12" s="230" t="s">
        <v>6</v>
      </c>
      <c r="O12" s="321"/>
      <c r="P12" s="321"/>
      <c r="Q12" s="322"/>
      <c r="R12" s="335"/>
      <c r="S12" s="323"/>
      <c r="T12" s="321"/>
      <c r="U12" s="314"/>
    </row>
    <row r="13" spans="1:21" ht="38.25" customHeight="1" x14ac:dyDescent="0.25">
      <c r="A13" s="227"/>
      <c r="B13" s="231">
        <v>1</v>
      </c>
      <c r="C13" s="232" t="s">
        <v>71</v>
      </c>
      <c r="D13" s="233" t="s">
        <v>80</v>
      </c>
      <c r="E13" s="234"/>
      <c r="F13" s="234"/>
      <c r="G13" s="234">
        <v>5200</v>
      </c>
      <c r="H13" s="234"/>
      <c r="I13" s="235"/>
      <c r="J13" s="236"/>
      <c r="K13" s="237"/>
      <c r="L13" s="238"/>
      <c r="M13" s="238"/>
      <c r="N13" s="238"/>
      <c r="O13" s="239"/>
      <c r="P13" s="239"/>
      <c r="Q13" s="239"/>
      <c r="R13" s="239">
        <v>1</v>
      </c>
      <c r="S13" s="239">
        <v>1</v>
      </c>
      <c r="T13" s="239">
        <v>1</v>
      </c>
    </row>
    <row r="14" spans="1:21" s="223" customFormat="1" ht="21" customHeight="1" x14ac:dyDescent="0.25">
      <c r="A14" s="253"/>
      <c r="B14" s="254"/>
      <c r="C14" s="256"/>
      <c r="D14" s="259" t="s">
        <v>81</v>
      </c>
      <c r="E14" s="254"/>
      <c r="F14" s="254"/>
      <c r="G14" s="254">
        <v>5202.01</v>
      </c>
      <c r="H14" s="254"/>
      <c r="I14" s="254">
        <v>10</v>
      </c>
      <c r="J14" s="260" t="s">
        <v>82</v>
      </c>
      <c r="K14" s="336">
        <v>2</v>
      </c>
      <c r="L14" s="257"/>
      <c r="M14" s="257"/>
      <c r="N14" s="257">
        <f>I14*K14</f>
        <v>20</v>
      </c>
      <c r="O14" s="258"/>
      <c r="P14" s="258"/>
      <c r="Q14" s="258"/>
      <c r="R14" s="258"/>
      <c r="S14" s="339">
        <f>(N14*100)/100</f>
        <v>20</v>
      </c>
      <c r="T14" s="339">
        <f>(N14*100)/100</f>
        <v>20</v>
      </c>
    </row>
    <row r="15" spans="1:21" s="223" customFormat="1" ht="21" customHeight="1" x14ac:dyDescent="0.25">
      <c r="A15" s="253"/>
      <c r="B15" s="254"/>
      <c r="C15" s="256"/>
      <c r="D15" s="259" t="s">
        <v>83</v>
      </c>
      <c r="E15" s="254"/>
      <c r="F15" s="254"/>
      <c r="G15" s="254">
        <v>5202.01</v>
      </c>
      <c r="H15" s="254"/>
      <c r="I15" s="254">
        <v>10</v>
      </c>
      <c r="J15" s="260" t="s">
        <v>82</v>
      </c>
      <c r="K15" s="336">
        <v>5</v>
      </c>
      <c r="L15" s="257"/>
      <c r="M15" s="257"/>
      <c r="N15" s="257">
        <f t="shared" ref="N15:N19" si="0">I15*K15</f>
        <v>50</v>
      </c>
      <c r="O15" s="258"/>
      <c r="P15" s="258"/>
      <c r="Q15" s="258"/>
      <c r="R15" s="258"/>
      <c r="S15" s="339">
        <f t="shared" ref="S15:S19" si="1">(N15*100)/100</f>
        <v>50</v>
      </c>
      <c r="T15" s="339">
        <f t="shared" ref="T15:T19" si="2">(N15*100)/100</f>
        <v>50</v>
      </c>
    </row>
    <row r="16" spans="1:21" s="223" customFormat="1" ht="21" customHeight="1" x14ac:dyDescent="0.25">
      <c r="A16" s="253"/>
      <c r="B16" s="254"/>
      <c r="C16" s="256"/>
      <c r="D16" s="259" t="s">
        <v>84</v>
      </c>
      <c r="E16" s="254"/>
      <c r="F16" s="254"/>
      <c r="G16" s="254">
        <v>5202.01</v>
      </c>
      <c r="H16" s="254"/>
      <c r="I16" s="254">
        <v>10</v>
      </c>
      <c r="J16" s="260" t="s">
        <v>82</v>
      </c>
      <c r="K16" s="336">
        <v>9</v>
      </c>
      <c r="L16" s="257"/>
      <c r="M16" s="257"/>
      <c r="N16" s="257">
        <f t="shared" si="0"/>
        <v>90</v>
      </c>
      <c r="O16" s="258"/>
      <c r="P16" s="258"/>
      <c r="Q16" s="258"/>
      <c r="R16" s="258"/>
      <c r="S16" s="339">
        <f t="shared" si="1"/>
        <v>90</v>
      </c>
      <c r="T16" s="339">
        <f t="shared" si="2"/>
        <v>90</v>
      </c>
    </row>
    <row r="17" spans="1:21" s="223" customFormat="1" ht="21" customHeight="1" x14ac:dyDescent="0.25">
      <c r="A17" s="253"/>
      <c r="B17" s="254"/>
      <c r="C17" s="256"/>
      <c r="D17" s="259" t="s">
        <v>85</v>
      </c>
      <c r="E17" s="254"/>
      <c r="F17" s="254"/>
      <c r="G17" s="254">
        <v>5202.01</v>
      </c>
      <c r="H17" s="254"/>
      <c r="I17" s="254">
        <v>5</v>
      </c>
      <c r="J17" s="260" t="s">
        <v>82</v>
      </c>
      <c r="K17" s="336">
        <v>2</v>
      </c>
      <c r="L17" s="257"/>
      <c r="M17" s="257"/>
      <c r="N17" s="257">
        <f t="shared" si="0"/>
        <v>10</v>
      </c>
      <c r="O17" s="258"/>
      <c r="P17" s="258"/>
      <c r="Q17" s="258"/>
      <c r="R17" s="258"/>
      <c r="S17" s="339">
        <f t="shared" si="1"/>
        <v>10</v>
      </c>
      <c r="T17" s="339">
        <f t="shared" si="2"/>
        <v>10</v>
      </c>
    </row>
    <row r="18" spans="1:21" s="223" customFormat="1" ht="21" customHeight="1" x14ac:dyDescent="0.25">
      <c r="A18" s="253"/>
      <c r="B18" s="254"/>
      <c r="C18" s="256"/>
      <c r="D18" s="259" t="s">
        <v>86</v>
      </c>
      <c r="E18" s="254"/>
      <c r="F18" s="254"/>
      <c r="G18" s="254">
        <v>5202.01</v>
      </c>
      <c r="H18" s="254"/>
      <c r="I18" s="254">
        <v>1</v>
      </c>
      <c r="J18" s="260" t="s">
        <v>87</v>
      </c>
      <c r="K18" s="336">
        <v>12</v>
      </c>
      <c r="L18" s="257"/>
      <c r="M18" s="257"/>
      <c r="N18" s="257">
        <f t="shared" si="0"/>
        <v>12</v>
      </c>
      <c r="O18" s="258"/>
      <c r="P18" s="258"/>
      <c r="Q18" s="258"/>
      <c r="R18" s="258"/>
      <c r="S18" s="339">
        <f t="shared" si="1"/>
        <v>12</v>
      </c>
      <c r="T18" s="339">
        <f t="shared" si="2"/>
        <v>12</v>
      </c>
    </row>
    <row r="19" spans="1:21" s="223" customFormat="1" ht="21" customHeight="1" x14ac:dyDescent="0.25">
      <c r="A19" s="253"/>
      <c r="B19" s="254"/>
      <c r="C19" s="256"/>
      <c r="D19" s="259" t="s">
        <v>88</v>
      </c>
      <c r="E19" s="254"/>
      <c r="F19" s="254"/>
      <c r="G19" s="254">
        <v>5202.01</v>
      </c>
      <c r="H19" s="254"/>
      <c r="I19" s="254">
        <v>1</v>
      </c>
      <c r="J19" s="260" t="s">
        <v>78</v>
      </c>
      <c r="K19" s="336">
        <v>6</v>
      </c>
      <c r="L19" s="257"/>
      <c r="M19" s="257"/>
      <c r="N19" s="257">
        <f t="shared" si="0"/>
        <v>6</v>
      </c>
      <c r="O19" s="258"/>
      <c r="P19" s="258"/>
      <c r="Q19" s="258"/>
      <c r="R19" s="258"/>
      <c r="S19" s="339">
        <f t="shared" si="1"/>
        <v>6</v>
      </c>
      <c r="T19" s="339">
        <f t="shared" si="2"/>
        <v>6</v>
      </c>
    </row>
    <row r="20" spans="1:21" ht="21" customHeight="1" x14ac:dyDescent="0.25">
      <c r="A20" s="227"/>
      <c r="B20" s="255"/>
      <c r="C20" s="255"/>
      <c r="D20" s="240" t="s">
        <v>89</v>
      </c>
      <c r="E20" s="255"/>
      <c r="F20" s="255"/>
      <c r="G20" s="254">
        <v>5202.01</v>
      </c>
      <c r="H20" s="255"/>
      <c r="I20" s="241">
        <v>3</v>
      </c>
      <c r="J20" s="242" t="s">
        <v>82</v>
      </c>
      <c r="K20" s="337">
        <v>73</v>
      </c>
      <c r="L20" s="243"/>
      <c r="M20" s="242"/>
      <c r="N20" s="257">
        <f>I20*K20</f>
        <v>219</v>
      </c>
      <c r="O20" s="244"/>
      <c r="P20" s="244"/>
      <c r="Q20" s="244"/>
      <c r="R20" s="257">
        <v>219</v>
      </c>
      <c r="S20" s="338"/>
      <c r="T20" s="339">
        <f>(N20*100)/100</f>
        <v>219</v>
      </c>
      <c r="U20" s="225">
        <f>N20-T20</f>
        <v>0</v>
      </c>
    </row>
    <row r="21" spans="1:21" ht="17.25" customHeight="1" x14ac:dyDescent="0.2">
      <c r="B21" s="340"/>
      <c r="C21" s="340"/>
      <c r="D21" s="340" t="s">
        <v>92</v>
      </c>
      <c r="E21" s="340"/>
      <c r="F21" s="340"/>
      <c r="G21" s="254"/>
      <c r="H21" s="340"/>
      <c r="I21" s="341"/>
      <c r="J21" s="340"/>
      <c r="K21" s="340"/>
      <c r="L21" s="340"/>
      <c r="M21" s="340"/>
      <c r="N21" s="340">
        <v>40.700000000000003</v>
      </c>
      <c r="O21" s="340"/>
      <c r="P21" s="340"/>
      <c r="Q21" s="340"/>
      <c r="R21" s="340"/>
      <c r="S21" s="340"/>
      <c r="T21" s="342">
        <v>40.700000000000003</v>
      </c>
    </row>
    <row r="22" spans="1:21" ht="29.45" customHeight="1" x14ac:dyDescent="0.25">
      <c r="A22" s="227"/>
      <c r="B22" s="245"/>
      <c r="C22" s="245"/>
      <c r="D22" s="246" t="s">
        <v>79</v>
      </c>
      <c r="E22" s="247"/>
      <c r="F22" s="247"/>
      <c r="G22" s="247"/>
      <c r="H22" s="247"/>
      <c r="I22" s="248"/>
      <c r="J22" s="249"/>
      <c r="K22" s="247"/>
      <c r="L22" s="250"/>
      <c r="M22" s="249"/>
      <c r="N22" s="251">
        <f>SUM(N14:Q21)</f>
        <v>447.7</v>
      </c>
      <c r="O22" s="252">
        <f>SUM(O20:O20)</f>
        <v>0</v>
      </c>
      <c r="P22" s="252">
        <f>SUM(P20:P20)</f>
        <v>0</v>
      </c>
      <c r="Q22" s="252">
        <f>SUM(Q20:Q20)</f>
        <v>0</v>
      </c>
      <c r="R22" s="252">
        <f>SUM(R20:R20)</f>
        <v>219</v>
      </c>
      <c r="S22" s="252">
        <f>SUM(S14:S20)</f>
        <v>188</v>
      </c>
      <c r="T22" s="252">
        <f>SUM(T14:T21)</f>
        <v>447.7</v>
      </c>
      <c r="U22" s="225">
        <f t="shared" ref="U22" si="3">N22-T22</f>
        <v>0</v>
      </c>
    </row>
    <row r="23" spans="1:21" ht="17.25" customHeight="1" x14ac:dyDescent="0.25">
      <c r="A23" s="227"/>
    </row>
    <row r="24" spans="1:21" ht="17.25" customHeight="1" x14ac:dyDescent="0.25">
      <c r="A24" s="227"/>
      <c r="B24" s="113" t="s">
        <v>59</v>
      </c>
      <c r="I24" s="223"/>
      <c r="J24" s="223"/>
      <c r="S24" s="113" t="s">
        <v>37</v>
      </c>
    </row>
    <row r="25" spans="1:21" ht="17.25" customHeight="1" x14ac:dyDescent="0.25">
      <c r="A25" s="227"/>
    </row>
    <row r="26" spans="1:21" ht="17.25" customHeight="1" x14ac:dyDescent="0.25">
      <c r="A26" s="227"/>
    </row>
    <row r="27" spans="1:21" ht="17.25" customHeight="1" x14ac:dyDescent="0.25">
      <c r="A27" s="227"/>
    </row>
    <row r="28" spans="1:21" ht="17.25" customHeight="1" x14ac:dyDescent="0.25">
      <c r="A28" s="227"/>
      <c r="B28" s="113" t="s">
        <v>75</v>
      </c>
      <c r="S28" s="113" t="s">
        <v>38</v>
      </c>
      <c r="T28" s="113" t="s">
        <v>73</v>
      </c>
    </row>
    <row r="29" spans="1:21" ht="17.25" customHeight="1" x14ac:dyDescent="0.25">
      <c r="A29" s="227"/>
      <c r="B29" s="113" t="s">
        <v>76</v>
      </c>
      <c r="S29" s="113" t="s">
        <v>39</v>
      </c>
      <c r="T29" s="113" t="s">
        <v>74</v>
      </c>
    </row>
    <row r="30" spans="1:21" ht="17.25" customHeight="1" x14ac:dyDescent="0.25">
      <c r="A30" s="227"/>
      <c r="B30" s="113" t="s">
        <v>77</v>
      </c>
      <c r="S30" s="113" t="s">
        <v>45</v>
      </c>
      <c r="T30" s="226"/>
    </row>
    <row r="37" spans="3:20" s="116" customFormat="1" ht="178.5" customHeight="1" x14ac:dyDescent="0.2">
      <c r="C37" s="316" t="s">
        <v>69</v>
      </c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8"/>
    </row>
  </sheetData>
  <mergeCells count="14">
    <mergeCell ref="U9:U12"/>
    <mergeCell ref="I12:J12"/>
    <mergeCell ref="L12:M12"/>
    <mergeCell ref="C37:T37"/>
    <mergeCell ref="B9:B12"/>
    <mergeCell ref="C9:C12"/>
    <mergeCell ref="D9:D12"/>
    <mergeCell ref="O9:O12"/>
    <mergeCell ref="P9:P12"/>
    <mergeCell ref="Q9:Q12"/>
    <mergeCell ref="S9:S12"/>
    <mergeCell ref="T9:T12"/>
    <mergeCell ref="E9:N11"/>
    <mergeCell ref="R9:R12"/>
  </mergeCells>
  <dataValidations count="12">
    <dataValidation allowBlank="1" showInputMessage="1" showErrorMessage="1" promptTitle="Location and Date" prompt="Please input location and date you implement" sqref="C13:C20" xr:uid="{00000000-0002-0000-0300-000000000000}"/>
    <dataValidation allowBlank="1" showInputMessage="1" showErrorMessage="1" promptTitle="Source of fund" prompt="E.g: Core, IWDA, EU, Silaka, PYD,...etc" sqref="H13:H20 H22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:D20" xr:uid="{00000000-0002-0000-0300-000006000000}"/>
    <dataValidation allowBlank="1" showInputMessage="1" showErrorMessage="1" promptTitle="Donor Activity code" prompt="E.g: II.a, 1.6.5.7, A.1....etc" sqref="E13:E20 E22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:F20 F22" xr:uid="{00000000-0002-0000-0300-000008000000}"/>
    <dataValidation allowBlank="1" showInputMessage="1" showErrorMessage="1" promptTitle="Prepare by" prompt="Requester_x000a_1. Name_x000a_2. Position_x000a_3. Date" sqref="S28" xr:uid="{00000000-0002-0000-0300-00000A000000}"/>
    <dataValidation allowBlank="1" showInputMessage="1" showErrorMessage="1" promptTitle="Verified by" prompt="Unit Manager_x000a_1. Name_x000a_2. Position_x000a_3. Date" sqref="B28" xr:uid="{00000000-0002-0000-0300-00000B000000}"/>
    <dataValidation allowBlank="1" showInputMessage="1" showErrorMessage="1" promptTitle="Account Code" prompt="Please put a/c:7000 for the expenditure is under programme cost; a/c:5000 for Admin cost; a/c:20000 for customized activities...etc." sqref="G13:G22" xr:uid="{00000000-0002-0000-0300-000009000000}"/>
  </dataValidations>
  <pageMargins left="0.7" right="0.7" top="1.1000000000000001" bottom="0.31" header="0.3" footer="0.2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Sheet1</vt:lpstr>
      <vt:lpstr>'Example (no use)'!Print_Area</vt:lpstr>
      <vt:lpstr>'Old Template(no use)'!Print_Area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2022-03-07T04:34:55Z</cp:lastPrinted>
  <dcterms:created xsi:type="dcterms:W3CDTF">2013-02-08T00:55:08Z</dcterms:created>
  <dcterms:modified xsi:type="dcterms:W3CDTF">2022-03-07T04:47:11Z</dcterms:modified>
</cp:coreProperties>
</file>