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0" documentId="8_{F6F83C2A-2907-4C6A-84D7-64CE845DBD3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ETAILED REPORT" sheetId="1" r:id="rId1"/>
    <sheet name="SUMMAR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3" i="3"/>
  <c r="G65" i="1"/>
  <c r="G64" i="1"/>
  <c r="G63" i="1"/>
  <c r="G62" i="1"/>
  <c r="G59" i="1"/>
  <c r="G58" i="1"/>
  <c r="G57" i="1"/>
  <c r="G56" i="1"/>
  <c r="G55" i="1"/>
  <c r="G50" i="1"/>
  <c r="G52" i="1"/>
  <c r="G53" i="1"/>
  <c r="G51" i="1"/>
  <c r="G54" i="1"/>
  <c r="G49" i="1"/>
  <c r="G48" i="1"/>
  <c r="G47" i="1"/>
  <c r="G46" i="1"/>
  <c r="G45" i="1"/>
  <c r="G44" i="1"/>
  <c r="G43" i="1"/>
  <c r="G42" i="1"/>
  <c r="G41" i="1"/>
  <c r="G40" i="1"/>
  <c r="G39" i="1"/>
  <c r="G36" i="1"/>
  <c r="G33" i="1"/>
  <c r="G32" i="1"/>
  <c r="G28" i="1"/>
  <c r="G27" i="1"/>
  <c r="G19" i="1"/>
  <c r="G20" i="1"/>
  <c r="G21" i="1"/>
  <c r="G22" i="1"/>
  <c r="G23" i="1"/>
  <c r="G26" i="1"/>
  <c r="G29" i="1"/>
  <c r="G30" i="1"/>
  <c r="G31" i="1"/>
  <c r="G37" i="1"/>
  <c r="G38" i="1"/>
  <c r="G11" i="1"/>
  <c r="G4" i="1"/>
  <c r="G5" i="1"/>
  <c r="G6" i="1"/>
  <c r="G7" i="1"/>
  <c r="G8" i="1"/>
  <c r="G9" i="1"/>
  <c r="G10" i="1"/>
  <c r="G12" i="1"/>
  <c r="G13" i="1"/>
  <c r="G14" i="1"/>
  <c r="G3" i="1"/>
  <c r="G2" i="1"/>
  <c r="C5" i="3" l="1"/>
  <c r="C4" i="3"/>
</calcChain>
</file>

<file path=xl/sharedStrings.xml><?xml version="1.0" encoding="utf-8"?>
<sst xmlns="http://schemas.openxmlformats.org/spreadsheetml/2006/main" count="825" uniqueCount="114">
  <si>
    <t>PLAN</t>
  </si>
  <si>
    <t>EFF DATE</t>
  </si>
  <si>
    <t>STATUS</t>
  </si>
  <si>
    <t>FORMAT</t>
  </si>
  <si>
    <t>AVAILABLE FIELDS</t>
  </si>
  <si>
    <t>EXTRACTED FIELDS</t>
  </si>
  <si>
    <t>EFFICIENCY</t>
  </si>
  <si>
    <t>UNIQUE IDENTFIER</t>
  </si>
  <si>
    <t>COMMENTS</t>
  </si>
  <si>
    <t>CORRECTLY MAPPED WITH ACTIVE REPORT</t>
  </si>
  <si>
    <t>MNS378</t>
  </si>
  <si>
    <t>Success</t>
  </si>
  <si>
    <t>EXCEL TABLE</t>
  </si>
  <si>
    <t>NOT AVAILABLE</t>
  </si>
  <si>
    <t>NO</t>
  </si>
  <si>
    <t>MNS457</t>
  </si>
  <si>
    <t>AVAILABLE</t>
  </si>
  <si>
    <t>YES</t>
  </si>
  <si>
    <t>MNS426</t>
  </si>
  <si>
    <t>IMAGE</t>
  </si>
  <si>
    <t>MNS376</t>
  </si>
  <si>
    <t>MNS375</t>
  </si>
  <si>
    <t>MNS465</t>
  </si>
  <si>
    <t>MNS315</t>
  </si>
  <si>
    <t>MNS469</t>
  </si>
  <si>
    <t>MNS349</t>
  </si>
  <si>
    <t>FAILURE</t>
  </si>
  <si>
    <t>IMAGE QUALITY ISSUE</t>
  </si>
  <si>
    <t>MNS464</t>
  </si>
  <si>
    <t>MNS160</t>
  </si>
  <si>
    <t>MNS143</t>
  </si>
  <si>
    <t>MNS347</t>
  </si>
  <si>
    <t>MNS459</t>
  </si>
  <si>
    <t>PLAN NOT AVAILABLE</t>
  </si>
  <si>
    <t>MNS460</t>
  </si>
  <si>
    <t>INCORRECT SHEET NAME</t>
  </si>
  <si>
    <t>MNS098</t>
  </si>
  <si>
    <t>OUTDATED SHEET WITH SAME MNS ID FETCHED</t>
  </si>
  <si>
    <t>MNS470</t>
  </si>
  <si>
    <t>MNS161</t>
  </si>
  <si>
    <t>MNS144</t>
  </si>
  <si>
    <t>MNS091</t>
  </si>
  <si>
    <t>MNS463</t>
  </si>
  <si>
    <t>MNS455</t>
  </si>
  <si>
    <t>SAME TRACKING ID WITH HORACE MANN MNS345</t>
  </si>
  <si>
    <t>MNS146</t>
  </si>
  <si>
    <t>ROCKEFELLER- NOT IN BARTRACK</t>
  </si>
  <si>
    <t>MNS119</t>
  </si>
  <si>
    <t>MIDDLESEX- NOT IN BARTRACK</t>
  </si>
  <si>
    <t>MNS461</t>
  </si>
  <si>
    <t>Add condition for 'group #'</t>
  </si>
  <si>
    <t>MNS418</t>
  </si>
  <si>
    <t>MNS346</t>
  </si>
  <si>
    <t>MNS370</t>
  </si>
  <si>
    <t>OCR Failed to detect tracking ID</t>
  </si>
  <si>
    <t>MNS145</t>
  </si>
  <si>
    <t>MNS462</t>
  </si>
  <si>
    <t>MNS345</t>
  </si>
  <si>
    <t>MNS344</t>
  </si>
  <si>
    <t>MNS151</t>
  </si>
  <si>
    <t>MOTION PICTURE- NOT IN BARTRACK</t>
  </si>
  <si>
    <t>MNS120</t>
  </si>
  <si>
    <t>MNS456</t>
  </si>
  <si>
    <t>MNS323</t>
  </si>
  <si>
    <t>MNS322</t>
  </si>
  <si>
    <t>MNS340</t>
  </si>
  <si>
    <t>POOR IMAGE QUALITY; TRACKING ID NOT DETECTED</t>
  </si>
  <si>
    <t>MNS047</t>
  </si>
  <si>
    <t>MNS255</t>
  </si>
  <si>
    <t>NO UID IN SOT, UNABLE TO MAP</t>
  </si>
  <si>
    <t>MNS318</t>
  </si>
  <si>
    <t>MNS338</t>
  </si>
  <si>
    <t>MNS384</t>
  </si>
  <si>
    <t>NO TRACKING ID IN ACTIVE REPORT, UNABLE TO MAP</t>
  </si>
  <si>
    <t>MNS444</t>
  </si>
  <si>
    <t>MNS443</t>
  </si>
  <si>
    <t>MNS446</t>
  </si>
  <si>
    <t>MNS441</t>
  </si>
  <si>
    <t>INCORRECT TRACKING ID IN ACTIVE REPORT</t>
  </si>
  <si>
    <t>MNS450</t>
  </si>
  <si>
    <t>MNS452</t>
  </si>
  <si>
    <t>MNS451</t>
  </si>
  <si>
    <t>MULTIPLE PLANS DETECTED FOR SAME TRACKING ID</t>
  </si>
  <si>
    <t>MNS184</t>
  </si>
  <si>
    <t>MNS440</t>
  </si>
  <si>
    <t>MNS453</t>
  </si>
  <si>
    <t>MNS448</t>
  </si>
  <si>
    <t>MNS449</t>
  </si>
  <si>
    <t>MNS442</t>
  </si>
  <si>
    <t>MNS445</t>
  </si>
  <si>
    <t>MNS186</t>
  </si>
  <si>
    <t>MNS110</t>
  </si>
  <si>
    <t>GREEN TOWNSHIP- NOT IN BARTRACK</t>
  </si>
  <si>
    <t>MNS111</t>
  </si>
  <si>
    <t>MNS381</t>
  </si>
  <si>
    <t>MNS187</t>
  </si>
  <si>
    <t>MNS185</t>
  </si>
  <si>
    <t>MNS447</t>
  </si>
  <si>
    <t>MNS319</t>
  </si>
  <si>
    <t>MNS254</t>
  </si>
  <si>
    <t>ADP</t>
  </si>
  <si>
    <t>Prestige</t>
  </si>
  <si>
    <t>EFFICIENCY TYPE</t>
  </si>
  <si>
    <t>PERCENTAGE</t>
  </si>
  <si>
    <t xml:space="preserve"> FIELD LEVEL EFFICIENCY (EXCEL TABLE)</t>
  </si>
  <si>
    <t xml:space="preserve"> FIELD LEVEL EFFICIENCY (IMAGE)</t>
  </si>
  <si>
    <t>OVERALL FIELD LEVEL EFFICIENCY</t>
  </si>
  <si>
    <t>PLAN LEVEL EFFICIENCY</t>
  </si>
  <si>
    <t>MAPPING EFFICIENCY</t>
  </si>
  <si>
    <t>Excluded Ox Plans:</t>
  </si>
  <si>
    <t>*The plans for City of Linden, Middlesex, Green Township, Motion Picture are not in BARTrack reports</t>
  </si>
  <si>
    <t>*Rockefeller Group has a uniquely complex format</t>
  </si>
  <si>
    <t>*STATUS column shows if the extraction has been a success or not</t>
  </si>
  <si>
    <t>*UNIQUE IDENTIFIER column states if the plan has either a Tracking ID/MNS ID or any unique identifier  available in the 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</si>
</sst>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9" fontId="0" fillId="3" borderId="0" xfId="0" applyNumberFormat="1" applyFill="1"/>
    <xf numFmtId="9" fontId="0" fillId="2" borderId="0" xfId="0" applyNumberFormat="1" applyFill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1" fillId="6" borderId="0" xfId="0" applyFont="1" applyFill="1"/>
    <xf numFmtId="9" fontId="0" fillId="7" borderId="1" xfId="0" applyNumberFormat="1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"/>
  <sheetViews>
    <sheetView topLeftCell="A31" workbookViewId="0">
      <selection activeCell="A2" sqref="A2"/>
    </sheetView>
  </sheetViews>
  <sheetFormatPr defaultRowHeight="15"/>
  <cols>
    <col min="1" max="1" width="14.140625" customWidth="1"/>
    <col min="2" max="2" width="10.140625" bestFit="1" customWidth="1"/>
    <col min="4" max="4" width="12.140625" bestFit="1" customWidth="1"/>
    <col min="5" max="5" width="17.140625" bestFit="1" customWidth="1"/>
    <col min="6" max="6" width="18.140625" bestFit="1" customWidth="1"/>
    <col min="7" max="7" width="11.5703125" bestFit="1" customWidth="1"/>
    <col min="8" max="8" width="18" bestFit="1" customWidth="1"/>
    <col min="9" max="9" width="48.28515625" bestFit="1" customWidth="1"/>
    <col min="10" max="10" width="40.140625" bestFit="1" customWidth="1"/>
  </cols>
  <sheetData>
    <row r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>
      <c r="A2" t="s">
        <v>10</v>
      </c>
      <c r="B2" s="1">
        <v>45413</v>
      </c>
      <c r="C2" t="s">
        <v>11</v>
      </c>
      <c r="D2" t="s">
        <v>12</v>
      </c>
      <c r="E2">
        <v>18</v>
      </c>
      <c r="F2">
        <v>18</v>
      </c>
      <c r="G2" s="2">
        <f>F2/E2</f>
        <v>1</v>
      </c>
      <c r="H2" t="s">
        <v>13</v>
      </c>
      <c r="J2" t="s">
        <v>14</v>
      </c>
    </row>
    <row r="3" spans="1:10">
      <c r="A3" t="s">
        <v>15</v>
      </c>
      <c r="B3" s="1">
        <v>45413</v>
      </c>
      <c r="C3" t="s">
        <v>11</v>
      </c>
      <c r="D3" t="s">
        <v>12</v>
      </c>
      <c r="E3">
        <v>22</v>
      </c>
      <c r="F3">
        <v>22</v>
      </c>
      <c r="G3" s="2">
        <f>F3/E3</f>
        <v>1</v>
      </c>
      <c r="H3" t="s">
        <v>16</v>
      </c>
      <c r="J3" t="s">
        <v>17</v>
      </c>
    </row>
    <row r="4" spans="1:10">
      <c r="A4" t="s">
        <v>18</v>
      </c>
      <c r="B4" s="1">
        <v>45352</v>
      </c>
      <c r="C4" t="s">
        <v>11</v>
      </c>
      <c r="D4" t="s">
        <v>19</v>
      </c>
      <c r="E4">
        <v>21</v>
      </c>
      <c r="F4">
        <v>21</v>
      </c>
      <c r="G4" s="2">
        <f t="shared" ref="G4:G38" si="0">F4/E4</f>
        <v>1</v>
      </c>
      <c r="H4" t="s">
        <v>16</v>
      </c>
      <c r="J4" t="s">
        <v>17</v>
      </c>
    </row>
    <row r="5" spans="1:10">
      <c r="A5" t="s">
        <v>20</v>
      </c>
      <c r="B5" s="1">
        <v>45352</v>
      </c>
      <c r="C5" t="s">
        <v>11</v>
      </c>
      <c r="D5" t="s">
        <v>12</v>
      </c>
      <c r="E5">
        <v>17</v>
      </c>
      <c r="F5">
        <v>17</v>
      </c>
      <c r="G5" s="2">
        <f t="shared" si="0"/>
        <v>1</v>
      </c>
      <c r="H5" t="s">
        <v>13</v>
      </c>
      <c r="J5" t="s">
        <v>14</v>
      </c>
    </row>
    <row r="6" spans="1:10">
      <c r="A6" t="s">
        <v>21</v>
      </c>
      <c r="B6" s="1">
        <v>45352</v>
      </c>
      <c r="C6" t="s">
        <v>11</v>
      </c>
      <c r="D6" t="s">
        <v>12</v>
      </c>
      <c r="E6">
        <v>22</v>
      </c>
      <c r="F6">
        <v>22</v>
      </c>
      <c r="G6" s="2">
        <f t="shared" si="0"/>
        <v>1</v>
      </c>
      <c r="H6" t="s">
        <v>13</v>
      </c>
      <c r="J6" t="s">
        <v>14</v>
      </c>
    </row>
    <row r="7" spans="1:10">
      <c r="A7" t="s">
        <v>22</v>
      </c>
      <c r="B7" s="1">
        <v>45292</v>
      </c>
      <c r="C7" t="s">
        <v>11</v>
      </c>
      <c r="D7" t="s">
        <v>19</v>
      </c>
      <c r="E7">
        <v>21</v>
      </c>
      <c r="F7">
        <v>21</v>
      </c>
      <c r="G7" s="2">
        <f t="shared" si="0"/>
        <v>1</v>
      </c>
      <c r="H7" t="s">
        <v>16</v>
      </c>
      <c r="J7" t="s">
        <v>17</v>
      </c>
    </row>
    <row r="8" spans="1:10">
      <c r="A8" t="s">
        <v>23</v>
      </c>
      <c r="B8" s="1">
        <v>45292</v>
      </c>
      <c r="C8" t="s">
        <v>11</v>
      </c>
      <c r="D8" t="s">
        <v>19</v>
      </c>
      <c r="E8">
        <v>17</v>
      </c>
      <c r="F8">
        <v>17</v>
      </c>
      <c r="G8" s="2">
        <f t="shared" si="0"/>
        <v>1</v>
      </c>
      <c r="H8" t="s">
        <v>16</v>
      </c>
      <c r="J8" t="s">
        <v>17</v>
      </c>
    </row>
    <row r="9" spans="1:10">
      <c r="A9" t="s">
        <v>24</v>
      </c>
      <c r="B9" s="1">
        <v>45292</v>
      </c>
      <c r="C9" t="s">
        <v>11</v>
      </c>
      <c r="D9" t="s">
        <v>19</v>
      </c>
      <c r="E9">
        <v>17</v>
      </c>
      <c r="F9">
        <v>17</v>
      </c>
      <c r="G9" s="2">
        <f t="shared" si="0"/>
        <v>1</v>
      </c>
      <c r="H9" t="s">
        <v>16</v>
      </c>
      <c r="J9" t="s">
        <v>17</v>
      </c>
    </row>
    <row r="10" spans="1:10">
      <c r="A10" s="5" t="s">
        <v>25</v>
      </c>
      <c r="B10" s="6">
        <v>45292</v>
      </c>
      <c r="C10" s="5" t="s">
        <v>26</v>
      </c>
      <c r="D10" s="5" t="s">
        <v>19</v>
      </c>
      <c r="E10" s="5">
        <v>33</v>
      </c>
      <c r="F10" s="5">
        <v>0</v>
      </c>
      <c r="G10" s="7">
        <f t="shared" si="0"/>
        <v>0</v>
      </c>
      <c r="H10" s="5" t="s">
        <v>16</v>
      </c>
      <c r="I10" s="5" t="s">
        <v>27</v>
      </c>
      <c r="J10" t="s">
        <v>14</v>
      </c>
    </row>
    <row r="11" spans="1:10">
      <c r="A11" t="s">
        <v>28</v>
      </c>
      <c r="B11" s="1">
        <v>45292</v>
      </c>
      <c r="C11" t="s">
        <v>11</v>
      </c>
      <c r="D11" t="s">
        <v>19</v>
      </c>
      <c r="E11">
        <v>17</v>
      </c>
      <c r="F11">
        <v>17</v>
      </c>
      <c r="G11" s="2">
        <f t="shared" ref="G11" si="1">F11/E11</f>
        <v>1</v>
      </c>
      <c r="H11" t="s">
        <v>16</v>
      </c>
      <c r="J11" t="s">
        <v>17</v>
      </c>
    </row>
    <row r="12" spans="1:10">
      <c r="A12" t="s">
        <v>29</v>
      </c>
      <c r="B12" s="1">
        <v>45292</v>
      </c>
      <c r="C12" t="s">
        <v>11</v>
      </c>
      <c r="D12" t="s">
        <v>19</v>
      </c>
      <c r="E12">
        <v>15</v>
      </c>
      <c r="F12">
        <v>15</v>
      </c>
      <c r="G12" s="2">
        <f t="shared" si="0"/>
        <v>1</v>
      </c>
      <c r="H12" t="s">
        <v>16</v>
      </c>
      <c r="J12" t="s">
        <v>17</v>
      </c>
    </row>
    <row r="13" spans="1:10">
      <c r="A13" t="s">
        <v>30</v>
      </c>
      <c r="B13" s="1">
        <v>45292</v>
      </c>
      <c r="C13" t="s">
        <v>11</v>
      </c>
      <c r="D13" t="s">
        <v>12</v>
      </c>
      <c r="E13">
        <v>17</v>
      </c>
      <c r="F13">
        <v>17</v>
      </c>
      <c r="G13" s="2">
        <f t="shared" si="0"/>
        <v>1</v>
      </c>
      <c r="H13" t="s">
        <v>16</v>
      </c>
      <c r="J13" t="s">
        <v>17</v>
      </c>
    </row>
    <row r="14" spans="1:10">
      <c r="A14" t="s">
        <v>31</v>
      </c>
      <c r="B14" s="1">
        <v>45292</v>
      </c>
      <c r="C14" t="s">
        <v>11</v>
      </c>
      <c r="D14" t="s">
        <v>12</v>
      </c>
      <c r="E14">
        <v>23</v>
      </c>
      <c r="F14">
        <v>23</v>
      </c>
      <c r="G14" s="2">
        <f t="shared" si="0"/>
        <v>1</v>
      </c>
      <c r="J14" t="s">
        <v>14</v>
      </c>
    </row>
    <row r="15" spans="1:10">
      <c r="A15" s="3" t="s">
        <v>32</v>
      </c>
      <c r="B15" s="4">
        <v>45292</v>
      </c>
      <c r="C15" s="3"/>
      <c r="D15" s="3"/>
      <c r="E15" s="3"/>
      <c r="F15" s="3"/>
      <c r="G15" s="3"/>
      <c r="H15" s="3"/>
      <c r="I15" s="3" t="s">
        <v>33</v>
      </c>
    </row>
    <row r="16" spans="1:10">
      <c r="A16" s="3" t="s">
        <v>34</v>
      </c>
      <c r="B16" s="4">
        <v>45292</v>
      </c>
      <c r="C16" s="3"/>
      <c r="D16" s="3"/>
      <c r="E16" s="3"/>
      <c r="F16" s="3"/>
      <c r="G16" s="3"/>
      <c r="H16" s="3"/>
      <c r="I16" s="3" t="s">
        <v>35</v>
      </c>
    </row>
    <row r="17" spans="1:10">
      <c r="A17" s="5" t="s">
        <v>36</v>
      </c>
      <c r="B17" s="6">
        <v>45292</v>
      </c>
      <c r="C17" s="5" t="s">
        <v>26</v>
      </c>
      <c r="D17" s="5" t="s">
        <v>12</v>
      </c>
      <c r="E17" s="5"/>
      <c r="F17" s="5"/>
      <c r="G17" s="7">
        <v>0</v>
      </c>
      <c r="H17" s="5"/>
      <c r="I17" s="5" t="s">
        <v>37</v>
      </c>
      <c r="J17" t="s">
        <v>14</v>
      </c>
    </row>
    <row r="18" spans="1:10">
      <c r="A18" s="3" t="s">
        <v>38</v>
      </c>
      <c r="B18" s="4">
        <v>45292</v>
      </c>
      <c r="C18" s="3"/>
      <c r="D18" s="3"/>
      <c r="E18" s="3"/>
      <c r="F18" s="3"/>
      <c r="G18" s="3"/>
      <c r="H18" s="3"/>
      <c r="I18" s="3" t="s">
        <v>33</v>
      </c>
    </row>
    <row r="19" spans="1:10">
      <c r="A19" t="s">
        <v>39</v>
      </c>
      <c r="B19" s="1">
        <v>45292</v>
      </c>
      <c r="C19" t="s">
        <v>11</v>
      </c>
      <c r="D19" t="s">
        <v>19</v>
      </c>
      <c r="E19">
        <v>20</v>
      </c>
      <c r="F19">
        <v>20</v>
      </c>
      <c r="G19" s="2">
        <f t="shared" si="0"/>
        <v>1</v>
      </c>
      <c r="H19" t="s">
        <v>16</v>
      </c>
      <c r="J19" t="s">
        <v>17</v>
      </c>
    </row>
    <row r="20" spans="1:10">
      <c r="A20" t="s">
        <v>40</v>
      </c>
      <c r="B20" s="1">
        <v>45292</v>
      </c>
      <c r="C20" t="s">
        <v>11</v>
      </c>
      <c r="D20" t="s">
        <v>12</v>
      </c>
      <c r="E20">
        <v>17</v>
      </c>
      <c r="F20">
        <v>17</v>
      </c>
      <c r="G20" s="2">
        <f t="shared" si="0"/>
        <v>1</v>
      </c>
      <c r="H20" t="s">
        <v>16</v>
      </c>
      <c r="J20" t="s">
        <v>17</v>
      </c>
    </row>
    <row r="21" spans="1:10">
      <c r="A21" t="s">
        <v>41</v>
      </c>
      <c r="B21" s="1">
        <v>45292</v>
      </c>
      <c r="C21" t="s">
        <v>11</v>
      </c>
      <c r="D21" t="s">
        <v>19</v>
      </c>
      <c r="E21">
        <v>21</v>
      </c>
      <c r="F21">
        <v>21</v>
      </c>
      <c r="G21" s="2">
        <f t="shared" si="0"/>
        <v>1</v>
      </c>
      <c r="H21" t="s">
        <v>16</v>
      </c>
      <c r="J21" t="s">
        <v>17</v>
      </c>
    </row>
    <row r="22" spans="1:10">
      <c r="A22" t="s">
        <v>42</v>
      </c>
      <c r="B22" s="1">
        <v>45292</v>
      </c>
      <c r="C22" t="s">
        <v>11</v>
      </c>
      <c r="D22" t="s">
        <v>19</v>
      </c>
      <c r="E22">
        <v>16</v>
      </c>
      <c r="F22">
        <v>16</v>
      </c>
      <c r="G22" s="2">
        <f t="shared" si="0"/>
        <v>1</v>
      </c>
      <c r="H22" t="s">
        <v>16</v>
      </c>
      <c r="J22" t="s">
        <v>17</v>
      </c>
    </row>
    <row r="23" spans="1:10">
      <c r="A23" t="s">
        <v>43</v>
      </c>
      <c r="B23" s="1">
        <v>45292</v>
      </c>
      <c r="C23" t="s">
        <v>11</v>
      </c>
      <c r="D23" t="s">
        <v>19</v>
      </c>
      <c r="E23">
        <v>20</v>
      </c>
      <c r="F23">
        <v>20</v>
      </c>
      <c r="G23" s="2">
        <f t="shared" si="0"/>
        <v>1</v>
      </c>
      <c r="H23" t="s">
        <v>16</v>
      </c>
      <c r="I23" t="s">
        <v>44</v>
      </c>
      <c r="J23" t="s">
        <v>14</v>
      </c>
    </row>
    <row r="24" spans="1:10">
      <c r="A24" s="3" t="s">
        <v>45</v>
      </c>
      <c r="B24" s="4">
        <v>45292</v>
      </c>
      <c r="C24" s="3"/>
      <c r="D24" s="3"/>
      <c r="E24" s="3"/>
      <c r="F24" s="3"/>
      <c r="G24" s="8"/>
      <c r="H24" s="3"/>
      <c r="I24" s="3" t="s">
        <v>46</v>
      </c>
    </row>
    <row r="25" spans="1:10">
      <c r="A25" s="3" t="s">
        <v>47</v>
      </c>
      <c r="B25" s="4">
        <v>45292</v>
      </c>
      <c r="C25" s="3"/>
      <c r="D25" s="3"/>
      <c r="E25" s="3"/>
      <c r="F25" s="3"/>
      <c r="G25" s="8"/>
      <c r="H25" s="3"/>
      <c r="I25" s="3" t="s">
        <v>48</v>
      </c>
    </row>
    <row r="26" spans="1:10">
      <c r="A26" t="s">
        <v>49</v>
      </c>
      <c r="B26" s="1">
        <v>45292</v>
      </c>
      <c r="C26" t="s">
        <v>11</v>
      </c>
      <c r="D26" t="s">
        <v>19</v>
      </c>
      <c r="E26">
        <v>17</v>
      </c>
      <c r="F26">
        <v>17</v>
      </c>
      <c r="G26" s="2">
        <f t="shared" si="0"/>
        <v>1</v>
      </c>
      <c r="H26" t="s">
        <v>16</v>
      </c>
      <c r="I26" s="9" t="s">
        <v>50</v>
      </c>
      <c r="J26" t="s">
        <v>17</v>
      </c>
    </row>
    <row r="27" spans="1:10">
      <c r="A27" t="s">
        <v>51</v>
      </c>
      <c r="B27" s="1">
        <v>45292</v>
      </c>
      <c r="C27" t="s">
        <v>11</v>
      </c>
      <c r="D27" t="s">
        <v>19</v>
      </c>
      <c r="E27">
        <v>20</v>
      </c>
      <c r="F27">
        <v>20</v>
      </c>
      <c r="G27" s="2">
        <f t="shared" ref="G27" si="2">F27/E27</f>
        <v>1</v>
      </c>
      <c r="H27" t="s">
        <v>16</v>
      </c>
      <c r="J27" t="s">
        <v>17</v>
      </c>
    </row>
    <row r="28" spans="1:10">
      <c r="A28" t="s">
        <v>52</v>
      </c>
      <c r="B28" s="1">
        <v>45292</v>
      </c>
      <c r="C28" t="s">
        <v>11</v>
      </c>
      <c r="D28" t="s">
        <v>19</v>
      </c>
      <c r="E28">
        <v>20</v>
      </c>
      <c r="F28">
        <v>20</v>
      </c>
      <c r="G28" s="2">
        <f t="shared" ref="G28" si="3">F28/E28</f>
        <v>1</v>
      </c>
      <c r="H28" t="s">
        <v>16</v>
      </c>
      <c r="J28" t="s">
        <v>17</v>
      </c>
    </row>
    <row r="29" spans="1:10">
      <c r="A29" t="s">
        <v>53</v>
      </c>
      <c r="B29" s="1">
        <v>45292</v>
      </c>
      <c r="C29" t="s">
        <v>11</v>
      </c>
      <c r="D29" t="s">
        <v>19</v>
      </c>
      <c r="E29">
        <v>20</v>
      </c>
      <c r="F29">
        <v>17</v>
      </c>
      <c r="G29" s="2">
        <f t="shared" si="0"/>
        <v>0.85</v>
      </c>
      <c r="H29" t="s">
        <v>16</v>
      </c>
      <c r="I29" t="s">
        <v>54</v>
      </c>
      <c r="J29" t="s">
        <v>14</v>
      </c>
    </row>
    <row r="30" spans="1:10">
      <c r="A30" t="s">
        <v>55</v>
      </c>
      <c r="B30" s="1">
        <v>45292</v>
      </c>
      <c r="C30" t="s">
        <v>11</v>
      </c>
      <c r="D30" t="s">
        <v>12</v>
      </c>
      <c r="E30">
        <v>17</v>
      </c>
      <c r="F30">
        <v>17</v>
      </c>
      <c r="G30" s="2">
        <f t="shared" si="0"/>
        <v>1</v>
      </c>
      <c r="H30" t="s">
        <v>16</v>
      </c>
      <c r="J30" t="s">
        <v>17</v>
      </c>
    </row>
    <row r="31" spans="1:10">
      <c r="A31" t="s">
        <v>56</v>
      </c>
      <c r="B31" s="1">
        <v>45292</v>
      </c>
      <c r="C31" t="s">
        <v>11</v>
      </c>
      <c r="D31" t="s">
        <v>19</v>
      </c>
      <c r="E31">
        <v>17</v>
      </c>
      <c r="F31">
        <v>17</v>
      </c>
      <c r="G31" s="2">
        <f t="shared" si="0"/>
        <v>1</v>
      </c>
      <c r="H31" t="s">
        <v>16</v>
      </c>
      <c r="J31" t="s">
        <v>17</v>
      </c>
    </row>
    <row r="32" spans="1:10">
      <c r="A32" t="s">
        <v>57</v>
      </c>
      <c r="B32" s="1">
        <v>45292</v>
      </c>
      <c r="C32" t="s">
        <v>11</v>
      </c>
      <c r="D32" t="s">
        <v>19</v>
      </c>
      <c r="E32">
        <v>20</v>
      </c>
      <c r="F32">
        <v>20</v>
      </c>
      <c r="G32" s="2">
        <f t="shared" ref="G32" si="4">F32/E32</f>
        <v>1</v>
      </c>
      <c r="H32" t="s">
        <v>16</v>
      </c>
      <c r="J32" t="s">
        <v>17</v>
      </c>
    </row>
    <row r="33" spans="1:10">
      <c r="A33" t="s">
        <v>58</v>
      </c>
      <c r="B33" s="1">
        <v>45292</v>
      </c>
      <c r="C33" t="s">
        <v>11</v>
      </c>
      <c r="D33" t="s">
        <v>19</v>
      </c>
      <c r="E33">
        <v>20</v>
      </c>
      <c r="F33">
        <v>20</v>
      </c>
      <c r="G33" s="2">
        <f t="shared" ref="G33" si="5">F33/E33</f>
        <v>1</v>
      </c>
      <c r="H33" t="s">
        <v>16</v>
      </c>
      <c r="J33" t="s">
        <v>17</v>
      </c>
    </row>
    <row r="34" spans="1:10">
      <c r="A34" s="3" t="s">
        <v>59</v>
      </c>
      <c r="B34" s="4">
        <v>45292</v>
      </c>
      <c r="C34" s="3"/>
      <c r="D34" s="3"/>
      <c r="E34" s="3"/>
      <c r="F34" s="3"/>
      <c r="G34" s="8"/>
      <c r="H34" s="3"/>
      <c r="I34" s="3" t="s">
        <v>60</v>
      </c>
    </row>
    <row r="35" spans="1:10">
      <c r="A35" s="3" t="s">
        <v>61</v>
      </c>
      <c r="B35" s="4">
        <v>45292</v>
      </c>
      <c r="C35" s="3"/>
      <c r="D35" s="3"/>
      <c r="E35" s="3"/>
      <c r="F35" s="3"/>
      <c r="G35" s="8"/>
      <c r="H35" s="3"/>
      <c r="I35" s="3" t="s">
        <v>48</v>
      </c>
    </row>
    <row r="36" spans="1:10">
      <c r="A36" t="s">
        <v>62</v>
      </c>
      <c r="B36" s="1">
        <v>45292</v>
      </c>
      <c r="C36" t="s">
        <v>11</v>
      </c>
      <c r="D36" t="s">
        <v>19</v>
      </c>
      <c r="E36">
        <v>22</v>
      </c>
      <c r="F36">
        <v>22</v>
      </c>
      <c r="G36" s="2">
        <f t="shared" ref="G36" si="6">F36/E36</f>
        <v>1</v>
      </c>
      <c r="H36" t="s">
        <v>16</v>
      </c>
      <c r="J36" t="s">
        <v>17</v>
      </c>
    </row>
    <row r="37" spans="1:10">
      <c r="A37" t="s">
        <v>63</v>
      </c>
      <c r="B37" s="1">
        <v>45261</v>
      </c>
      <c r="C37" t="s">
        <v>11</v>
      </c>
      <c r="D37" t="s">
        <v>19</v>
      </c>
      <c r="E37">
        <v>17</v>
      </c>
      <c r="F37">
        <v>17</v>
      </c>
      <c r="G37" s="2">
        <f t="shared" si="0"/>
        <v>1</v>
      </c>
      <c r="H37" t="s">
        <v>16</v>
      </c>
      <c r="J37" t="s">
        <v>17</v>
      </c>
    </row>
    <row r="38" spans="1:10">
      <c r="A38" t="s">
        <v>64</v>
      </c>
      <c r="B38" s="1">
        <v>45261</v>
      </c>
      <c r="C38" t="s">
        <v>11</v>
      </c>
      <c r="D38" t="s">
        <v>19</v>
      </c>
      <c r="E38">
        <v>20</v>
      </c>
      <c r="F38">
        <v>20</v>
      </c>
      <c r="G38" s="2">
        <f t="shared" si="0"/>
        <v>1</v>
      </c>
      <c r="H38" t="s">
        <v>16</v>
      </c>
      <c r="J38" t="s">
        <v>17</v>
      </c>
    </row>
    <row r="39" spans="1:10">
      <c r="A39" t="s">
        <v>65</v>
      </c>
      <c r="B39" s="1">
        <v>45261</v>
      </c>
      <c r="C39" t="s">
        <v>11</v>
      </c>
      <c r="D39" t="s">
        <v>19</v>
      </c>
      <c r="E39">
        <v>18</v>
      </c>
      <c r="F39">
        <v>7</v>
      </c>
      <c r="G39" s="2">
        <f>F39/E39</f>
        <v>0.3888888888888889</v>
      </c>
      <c r="H39" t="s">
        <v>16</v>
      </c>
      <c r="I39" t="s">
        <v>66</v>
      </c>
      <c r="J39" t="s">
        <v>14</v>
      </c>
    </row>
    <row r="40" spans="1:10">
      <c r="A40" t="s">
        <v>67</v>
      </c>
      <c r="B40" s="1">
        <v>45200</v>
      </c>
      <c r="C40" t="s">
        <v>11</v>
      </c>
      <c r="D40" t="s">
        <v>12</v>
      </c>
      <c r="E40">
        <v>20</v>
      </c>
      <c r="F40">
        <v>20</v>
      </c>
      <c r="G40" s="2">
        <f>F40/E40</f>
        <v>1</v>
      </c>
      <c r="H40" t="s">
        <v>16</v>
      </c>
      <c r="J40" t="s">
        <v>17</v>
      </c>
    </row>
    <row r="41" spans="1:10">
      <c r="A41" t="s">
        <v>68</v>
      </c>
      <c r="B41" s="1">
        <v>45170</v>
      </c>
      <c r="C41" t="s">
        <v>11</v>
      </c>
      <c r="D41" t="s">
        <v>19</v>
      </c>
      <c r="E41">
        <v>18</v>
      </c>
      <c r="F41">
        <v>18</v>
      </c>
      <c r="G41" s="2">
        <f>F41/E41</f>
        <v>1</v>
      </c>
      <c r="H41" t="s">
        <v>13</v>
      </c>
      <c r="I41" t="s">
        <v>69</v>
      </c>
      <c r="J41" t="s">
        <v>14</v>
      </c>
    </row>
    <row r="42" spans="1:10">
      <c r="A42" t="s">
        <v>70</v>
      </c>
      <c r="B42" s="1">
        <v>45139</v>
      </c>
      <c r="C42" t="s">
        <v>11</v>
      </c>
      <c r="D42" t="s">
        <v>19</v>
      </c>
      <c r="E42">
        <v>22</v>
      </c>
      <c r="F42">
        <v>22</v>
      </c>
      <c r="G42" s="2">
        <f>F42/E42</f>
        <v>1</v>
      </c>
      <c r="H42" t="s">
        <v>16</v>
      </c>
      <c r="J42" t="s">
        <v>17</v>
      </c>
    </row>
    <row r="43" spans="1:10">
      <c r="A43" t="s">
        <v>71</v>
      </c>
      <c r="B43" s="1">
        <v>45139</v>
      </c>
      <c r="C43" t="s">
        <v>11</v>
      </c>
      <c r="D43" t="s">
        <v>19</v>
      </c>
      <c r="E43">
        <v>17</v>
      </c>
      <c r="F43">
        <v>17</v>
      </c>
      <c r="G43" s="2">
        <f>F43/E43</f>
        <v>1</v>
      </c>
      <c r="H43" t="s">
        <v>16</v>
      </c>
      <c r="J43" t="s">
        <v>17</v>
      </c>
    </row>
    <row r="44" spans="1:10">
      <c r="A44" t="s">
        <v>72</v>
      </c>
      <c r="B44" s="1">
        <v>45139</v>
      </c>
      <c r="C44" t="s">
        <v>11</v>
      </c>
      <c r="D44" t="s">
        <v>19</v>
      </c>
      <c r="E44">
        <v>20</v>
      </c>
      <c r="F44">
        <v>20</v>
      </c>
      <c r="G44" s="2">
        <f>F44/E44</f>
        <v>1</v>
      </c>
      <c r="H44" t="s">
        <v>16</v>
      </c>
      <c r="I44" t="s">
        <v>73</v>
      </c>
      <c r="J44" t="s">
        <v>14</v>
      </c>
    </row>
    <row r="45" spans="1:10">
      <c r="A45" t="s">
        <v>74</v>
      </c>
      <c r="B45" s="1">
        <v>45108</v>
      </c>
      <c r="C45" t="s">
        <v>11</v>
      </c>
      <c r="D45" t="s">
        <v>19</v>
      </c>
      <c r="E45">
        <v>17</v>
      </c>
      <c r="F45">
        <v>17</v>
      </c>
      <c r="G45" s="2">
        <f>F45/E45</f>
        <v>1</v>
      </c>
      <c r="H45" t="s">
        <v>16</v>
      </c>
      <c r="J45" t="s">
        <v>17</v>
      </c>
    </row>
    <row r="46" spans="1:10">
      <c r="A46" t="s">
        <v>75</v>
      </c>
      <c r="B46" s="1">
        <v>45108</v>
      </c>
      <c r="C46" t="s">
        <v>11</v>
      </c>
      <c r="D46" t="s">
        <v>19</v>
      </c>
      <c r="E46">
        <v>20</v>
      </c>
      <c r="F46">
        <v>20</v>
      </c>
      <c r="G46" s="2">
        <f t="shared" ref="G46" si="7">F46/E46</f>
        <v>1</v>
      </c>
      <c r="H46" t="s">
        <v>16</v>
      </c>
      <c r="J46" t="s">
        <v>17</v>
      </c>
    </row>
    <row r="47" spans="1:10">
      <c r="A47" t="s">
        <v>76</v>
      </c>
      <c r="B47" s="1">
        <v>45108</v>
      </c>
      <c r="C47" t="s">
        <v>11</v>
      </c>
      <c r="D47" t="s">
        <v>19</v>
      </c>
      <c r="E47">
        <v>20</v>
      </c>
      <c r="F47">
        <v>20</v>
      </c>
      <c r="G47" s="2">
        <f>F47/E47</f>
        <v>1</v>
      </c>
      <c r="H47" t="s">
        <v>16</v>
      </c>
      <c r="J47" t="s">
        <v>17</v>
      </c>
    </row>
    <row r="48" spans="1:10">
      <c r="A48" t="s">
        <v>77</v>
      </c>
      <c r="B48" s="1">
        <v>45108</v>
      </c>
      <c r="C48" t="s">
        <v>11</v>
      </c>
      <c r="D48" t="s">
        <v>19</v>
      </c>
      <c r="E48">
        <v>17</v>
      </c>
      <c r="F48">
        <v>17</v>
      </c>
      <c r="G48" s="2">
        <f>F48/E48</f>
        <v>1</v>
      </c>
      <c r="H48" t="s">
        <v>16</v>
      </c>
      <c r="I48" t="s">
        <v>78</v>
      </c>
      <c r="J48" t="s">
        <v>14</v>
      </c>
    </row>
    <row r="49" spans="1:10">
      <c r="A49" t="s">
        <v>79</v>
      </c>
      <c r="B49" s="1">
        <v>45108</v>
      </c>
      <c r="C49" t="s">
        <v>11</v>
      </c>
      <c r="D49" t="s">
        <v>19</v>
      </c>
      <c r="E49">
        <v>17</v>
      </c>
      <c r="F49">
        <v>17</v>
      </c>
      <c r="G49" s="2">
        <f>F49/E49</f>
        <v>1</v>
      </c>
      <c r="H49" t="s">
        <v>16</v>
      </c>
      <c r="J49" t="s">
        <v>17</v>
      </c>
    </row>
    <row r="50" spans="1:10">
      <c r="A50" t="s">
        <v>80</v>
      </c>
      <c r="B50" s="1">
        <v>45108</v>
      </c>
      <c r="C50" t="s">
        <v>11</v>
      </c>
      <c r="D50" t="s">
        <v>12</v>
      </c>
      <c r="E50">
        <v>17</v>
      </c>
      <c r="F50">
        <v>14</v>
      </c>
      <c r="G50" s="2">
        <f>F50/E50</f>
        <v>0.82352941176470584</v>
      </c>
      <c r="H50" t="s">
        <v>13</v>
      </c>
      <c r="I50" t="s">
        <v>69</v>
      </c>
      <c r="J50" t="s">
        <v>14</v>
      </c>
    </row>
    <row r="51" spans="1:10">
      <c r="A51" t="s">
        <v>81</v>
      </c>
      <c r="B51" s="1">
        <v>45108</v>
      </c>
      <c r="C51" t="s">
        <v>11</v>
      </c>
      <c r="D51" t="s">
        <v>19</v>
      </c>
      <c r="E51">
        <v>17</v>
      </c>
      <c r="F51">
        <v>17</v>
      </c>
      <c r="G51" s="2">
        <f>F51/E51</f>
        <v>1</v>
      </c>
      <c r="H51" t="s">
        <v>16</v>
      </c>
      <c r="I51" t="s">
        <v>82</v>
      </c>
      <c r="J51" t="s">
        <v>14</v>
      </c>
    </row>
    <row r="52" spans="1:10">
      <c r="A52" t="s">
        <v>83</v>
      </c>
      <c r="B52" s="1">
        <v>45108</v>
      </c>
      <c r="C52" t="s">
        <v>11</v>
      </c>
      <c r="D52" t="s">
        <v>12</v>
      </c>
      <c r="E52">
        <v>19</v>
      </c>
      <c r="F52">
        <v>19</v>
      </c>
      <c r="G52" s="2">
        <f>F52/E52</f>
        <v>1</v>
      </c>
      <c r="H52" t="s">
        <v>16</v>
      </c>
      <c r="I52" t="s">
        <v>82</v>
      </c>
      <c r="J52" t="s">
        <v>14</v>
      </c>
    </row>
    <row r="53" spans="1:10">
      <c r="A53" t="s">
        <v>84</v>
      </c>
      <c r="B53" s="1">
        <v>45108</v>
      </c>
      <c r="C53" t="s">
        <v>11</v>
      </c>
      <c r="D53" t="s">
        <v>19</v>
      </c>
      <c r="E53">
        <v>20</v>
      </c>
      <c r="F53">
        <v>20</v>
      </c>
      <c r="G53" s="2">
        <f>F53/E53</f>
        <v>1</v>
      </c>
      <c r="H53" t="s">
        <v>16</v>
      </c>
      <c r="J53" t="s">
        <v>17</v>
      </c>
    </row>
    <row r="54" spans="1:10">
      <c r="A54" t="s">
        <v>85</v>
      </c>
      <c r="B54" s="1">
        <v>45108</v>
      </c>
      <c r="C54" t="s">
        <v>11</v>
      </c>
      <c r="D54" t="s">
        <v>12</v>
      </c>
      <c r="E54">
        <v>22</v>
      </c>
      <c r="F54">
        <v>18</v>
      </c>
      <c r="G54" s="2">
        <f>F54/E54</f>
        <v>0.81818181818181823</v>
      </c>
      <c r="H54" t="s">
        <v>13</v>
      </c>
      <c r="I54" t="s">
        <v>69</v>
      </c>
      <c r="J54" t="s">
        <v>14</v>
      </c>
    </row>
    <row r="55" spans="1:10">
      <c r="A55" t="s">
        <v>86</v>
      </c>
      <c r="B55" s="1">
        <v>45108</v>
      </c>
      <c r="C55" t="s">
        <v>11</v>
      </c>
      <c r="D55" t="s">
        <v>19</v>
      </c>
      <c r="E55">
        <v>20</v>
      </c>
      <c r="F55">
        <v>20</v>
      </c>
      <c r="G55" s="2">
        <f>F55/E55</f>
        <v>1</v>
      </c>
      <c r="H55" t="s">
        <v>16</v>
      </c>
      <c r="J55" t="s">
        <v>17</v>
      </c>
    </row>
    <row r="56" spans="1:10">
      <c r="A56" t="s">
        <v>87</v>
      </c>
      <c r="B56" s="1">
        <v>45108</v>
      </c>
      <c r="C56" t="s">
        <v>11</v>
      </c>
      <c r="D56" t="s">
        <v>19</v>
      </c>
      <c r="E56">
        <v>17</v>
      </c>
      <c r="F56">
        <v>17</v>
      </c>
      <c r="G56" s="2">
        <f>F56/E56</f>
        <v>1</v>
      </c>
      <c r="H56" t="s">
        <v>16</v>
      </c>
      <c r="J56" t="s">
        <v>17</v>
      </c>
    </row>
    <row r="57" spans="1:10">
      <c r="A57" t="s">
        <v>88</v>
      </c>
      <c r="B57" s="1">
        <v>45108</v>
      </c>
      <c r="C57" t="s">
        <v>11</v>
      </c>
      <c r="D57" t="s">
        <v>19</v>
      </c>
      <c r="E57">
        <v>20</v>
      </c>
      <c r="F57">
        <v>20</v>
      </c>
      <c r="G57" s="2">
        <f>F57/E57</f>
        <v>1</v>
      </c>
      <c r="H57" t="s">
        <v>16</v>
      </c>
      <c r="J57" t="s">
        <v>17</v>
      </c>
    </row>
    <row r="58" spans="1:10">
      <c r="A58" t="s">
        <v>89</v>
      </c>
      <c r="B58" s="1">
        <v>45108</v>
      </c>
      <c r="C58" t="s">
        <v>11</v>
      </c>
      <c r="D58" t="s">
        <v>19</v>
      </c>
      <c r="E58">
        <v>17</v>
      </c>
      <c r="F58">
        <v>17</v>
      </c>
      <c r="G58" s="2">
        <f>F58/E58</f>
        <v>1</v>
      </c>
      <c r="H58" t="s">
        <v>16</v>
      </c>
      <c r="J58" t="s">
        <v>17</v>
      </c>
    </row>
    <row r="59" spans="1:10">
      <c r="A59" t="s">
        <v>90</v>
      </c>
      <c r="B59" s="1">
        <v>45108</v>
      </c>
      <c r="C59" t="s">
        <v>11</v>
      </c>
      <c r="D59" t="s">
        <v>19</v>
      </c>
      <c r="E59">
        <v>20</v>
      </c>
      <c r="F59">
        <v>20</v>
      </c>
      <c r="G59" s="2">
        <f>F59/E59</f>
        <v>1</v>
      </c>
      <c r="H59" t="s">
        <v>16</v>
      </c>
      <c r="I59" t="s">
        <v>82</v>
      </c>
      <c r="J59" t="s">
        <v>14</v>
      </c>
    </row>
    <row r="60" spans="1:10">
      <c r="A60" s="3" t="s">
        <v>91</v>
      </c>
      <c r="B60" s="4">
        <v>45108</v>
      </c>
      <c r="C60" s="3"/>
      <c r="D60" s="3"/>
      <c r="E60" s="3"/>
      <c r="F60" s="3"/>
      <c r="G60" s="3"/>
      <c r="H60" s="3"/>
      <c r="I60" s="3" t="s">
        <v>92</v>
      </c>
    </row>
    <row r="61" spans="1:10">
      <c r="A61" s="3" t="s">
        <v>93</v>
      </c>
      <c r="B61" s="4">
        <v>45108</v>
      </c>
      <c r="C61" s="3"/>
      <c r="D61" s="3"/>
      <c r="E61" s="3"/>
      <c r="F61" s="3"/>
      <c r="G61" s="3"/>
      <c r="H61" s="3"/>
      <c r="I61" s="3" t="s">
        <v>92</v>
      </c>
    </row>
    <row r="62" spans="1:10">
      <c r="A62" t="s">
        <v>94</v>
      </c>
      <c r="B62" s="1">
        <v>45108</v>
      </c>
      <c r="C62" t="s">
        <v>11</v>
      </c>
      <c r="D62" t="s">
        <v>12</v>
      </c>
      <c r="E62">
        <v>16</v>
      </c>
      <c r="F62">
        <v>16</v>
      </c>
      <c r="G62" s="2">
        <f>F62/E62</f>
        <v>1</v>
      </c>
      <c r="H62" t="s">
        <v>16</v>
      </c>
      <c r="I62" t="s">
        <v>78</v>
      </c>
      <c r="J62" t="s">
        <v>14</v>
      </c>
    </row>
    <row r="63" spans="1:10">
      <c r="A63" t="s">
        <v>95</v>
      </c>
      <c r="B63" s="1">
        <v>45108</v>
      </c>
      <c r="C63" t="s">
        <v>11</v>
      </c>
      <c r="D63" t="s">
        <v>19</v>
      </c>
      <c r="E63">
        <v>20</v>
      </c>
      <c r="F63">
        <v>20</v>
      </c>
      <c r="G63" s="2">
        <f>F63/E63</f>
        <v>1</v>
      </c>
      <c r="H63" t="s">
        <v>16</v>
      </c>
      <c r="I63" t="s">
        <v>82</v>
      </c>
      <c r="J63" t="s">
        <v>14</v>
      </c>
    </row>
    <row r="64" spans="1:10">
      <c r="A64" t="s">
        <v>96</v>
      </c>
      <c r="B64" s="1">
        <v>45108</v>
      </c>
      <c r="C64" t="s">
        <v>11</v>
      </c>
      <c r="D64" t="s">
        <v>19</v>
      </c>
      <c r="E64">
        <v>20</v>
      </c>
      <c r="F64">
        <v>20</v>
      </c>
      <c r="G64" s="2">
        <f>F64/E64</f>
        <v>1</v>
      </c>
      <c r="H64" t="s">
        <v>16</v>
      </c>
      <c r="I64" t="s">
        <v>82</v>
      </c>
      <c r="J64" t="s">
        <v>14</v>
      </c>
    </row>
    <row r="65" spans="1:10">
      <c r="A65" t="s">
        <v>97</v>
      </c>
      <c r="B65" s="1">
        <v>45108</v>
      </c>
      <c r="C65" t="s">
        <v>11</v>
      </c>
      <c r="D65" t="s">
        <v>19</v>
      </c>
      <c r="E65">
        <v>21</v>
      </c>
      <c r="F65">
        <v>21</v>
      </c>
      <c r="G65" s="2">
        <f>F65/E65</f>
        <v>1</v>
      </c>
      <c r="H65" t="s">
        <v>16</v>
      </c>
      <c r="I65" t="s">
        <v>82</v>
      </c>
      <c r="J65" t="s">
        <v>14</v>
      </c>
    </row>
    <row r="66" spans="1:10">
      <c r="A66" s="3" t="s">
        <v>98</v>
      </c>
      <c r="B66" s="4">
        <v>45108</v>
      </c>
      <c r="C66" s="3"/>
      <c r="D66" s="3"/>
      <c r="E66" s="3"/>
      <c r="F66" s="3"/>
      <c r="G66" s="3"/>
      <c r="H66" s="3"/>
      <c r="I66" s="3" t="s">
        <v>92</v>
      </c>
    </row>
    <row r="67" spans="1:10">
      <c r="A67" s="3" t="s">
        <v>99</v>
      </c>
      <c r="B67" s="4">
        <v>45078</v>
      </c>
      <c r="C67" s="3"/>
      <c r="D67" s="3"/>
      <c r="E67" s="3"/>
      <c r="F67" s="3"/>
      <c r="G67" s="3"/>
      <c r="H67" s="3"/>
      <c r="I67" s="3" t="s">
        <v>33</v>
      </c>
    </row>
    <row r="68" spans="1:10">
      <c r="A68" t="s">
        <v>100</v>
      </c>
      <c r="C68" t="s">
        <v>11</v>
      </c>
      <c r="D68" t="s">
        <v>12</v>
      </c>
      <c r="G68" s="2">
        <v>1</v>
      </c>
      <c r="H68" t="s">
        <v>16</v>
      </c>
      <c r="J68" t="s">
        <v>17</v>
      </c>
    </row>
    <row r="69" spans="1:10">
      <c r="A69" t="s">
        <v>100</v>
      </c>
      <c r="C69" t="s">
        <v>11</v>
      </c>
      <c r="D69" t="s">
        <v>12</v>
      </c>
      <c r="G69" s="2">
        <v>1</v>
      </c>
      <c r="H69" t="s">
        <v>16</v>
      </c>
      <c r="J69" t="s">
        <v>17</v>
      </c>
    </row>
    <row r="70" spans="1:10">
      <c r="A70" t="s">
        <v>100</v>
      </c>
      <c r="C70" t="s">
        <v>11</v>
      </c>
      <c r="D70" t="s">
        <v>12</v>
      </c>
      <c r="G70" s="2">
        <v>1</v>
      </c>
      <c r="H70" t="s">
        <v>16</v>
      </c>
      <c r="J70" t="s">
        <v>17</v>
      </c>
    </row>
    <row r="71" spans="1:10">
      <c r="A71" t="s">
        <v>100</v>
      </c>
      <c r="C71" t="s">
        <v>11</v>
      </c>
      <c r="D71" t="s">
        <v>12</v>
      </c>
      <c r="G71" s="2">
        <v>1</v>
      </c>
      <c r="H71" t="s">
        <v>16</v>
      </c>
      <c r="J71" t="s">
        <v>17</v>
      </c>
    </row>
    <row r="72" spans="1:10">
      <c r="A72" t="s">
        <v>100</v>
      </c>
      <c r="C72" t="s">
        <v>11</v>
      </c>
      <c r="D72" t="s">
        <v>12</v>
      </c>
      <c r="G72" s="2">
        <v>1</v>
      </c>
      <c r="H72" t="s">
        <v>16</v>
      </c>
      <c r="J72" t="s">
        <v>17</v>
      </c>
    </row>
    <row r="73" spans="1:10">
      <c r="A73" t="s">
        <v>100</v>
      </c>
      <c r="C73" t="s">
        <v>11</v>
      </c>
      <c r="D73" t="s">
        <v>12</v>
      </c>
      <c r="G73" s="2">
        <v>1</v>
      </c>
      <c r="H73" t="s">
        <v>16</v>
      </c>
      <c r="J73" t="s">
        <v>17</v>
      </c>
    </row>
    <row r="74" spans="1:10">
      <c r="A74" t="s">
        <v>100</v>
      </c>
      <c r="C74" t="s">
        <v>11</v>
      </c>
      <c r="D74" t="s">
        <v>12</v>
      </c>
      <c r="G74" s="2">
        <v>1</v>
      </c>
      <c r="H74" t="s">
        <v>16</v>
      </c>
      <c r="J74" t="s">
        <v>17</v>
      </c>
    </row>
    <row r="75" spans="1:10">
      <c r="A75" t="s">
        <v>100</v>
      </c>
      <c r="C75" t="s">
        <v>11</v>
      </c>
      <c r="D75" t="s">
        <v>12</v>
      </c>
      <c r="G75" s="2">
        <v>1</v>
      </c>
      <c r="H75" t="s">
        <v>16</v>
      </c>
      <c r="J75" t="s">
        <v>17</v>
      </c>
    </row>
    <row r="76" spans="1:10">
      <c r="A76" t="s">
        <v>100</v>
      </c>
      <c r="C76" t="s">
        <v>11</v>
      </c>
      <c r="D76" t="s">
        <v>12</v>
      </c>
      <c r="G76" s="2">
        <v>1</v>
      </c>
      <c r="H76" t="s">
        <v>16</v>
      </c>
      <c r="J76" t="s">
        <v>17</v>
      </c>
    </row>
    <row r="77" spans="1:10">
      <c r="A77" t="s">
        <v>100</v>
      </c>
      <c r="C77" t="s">
        <v>11</v>
      </c>
      <c r="D77" t="s">
        <v>12</v>
      </c>
      <c r="G77" s="2">
        <v>1</v>
      </c>
      <c r="H77" t="s">
        <v>16</v>
      </c>
      <c r="J77" t="s">
        <v>17</v>
      </c>
    </row>
    <row r="78" spans="1:10">
      <c r="A78" t="s">
        <v>100</v>
      </c>
      <c r="C78" t="s">
        <v>11</v>
      </c>
      <c r="D78" t="s">
        <v>12</v>
      </c>
      <c r="G78" s="2">
        <v>1</v>
      </c>
      <c r="H78" t="s">
        <v>16</v>
      </c>
      <c r="J78" t="s">
        <v>17</v>
      </c>
    </row>
    <row r="79" spans="1:10">
      <c r="A79" t="s">
        <v>100</v>
      </c>
      <c r="C79" t="s">
        <v>11</v>
      </c>
      <c r="D79" t="s">
        <v>12</v>
      </c>
      <c r="G79" s="2">
        <v>1</v>
      </c>
      <c r="H79" t="s">
        <v>16</v>
      </c>
      <c r="J79" t="s">
        <v>17</v>
      </c>
    </row>
    <row r="80" spans="1:10">
      <c r="A80" t="s">
        <v>100</v>
      </c>
      <c r="C80" t="s">
        <v>11</v>
      </c>
      <c r="D80" t="s">
        <v>12</v>
      </c>
      <c r="G80" s="2">
        <v>1</v>
      </c>
      <c r="H80" t="s">
        <v>16</v>
      </c>
      <c r="J80" t="s">
        <v>17</v>
      </c>
    </row>
    <row r="81" spans="1:10">
      <c r="A81" t="s">
        <v>100</v>
      </c>
      <c r="C81" t="s">
        <v>11</v>
      </c>
      <c r="D81" t="s">
        <v>12</v>
      </c>
      <c r="G81" s="2">
        <v>1</v>
      </c>
      <c r="H81" t="s">
        <v>16</v>
      </c>
      <c r="J81" t="s">
        <v>17</v>
      </c>
    </row>
    <row r="82" spans="1:10">
      <c r="A82" t="s">
        <v>100</v>
      </c>
      <c r="C82" t="s">
        <v>11</v>
      </c>
      <c r="D82" t="s">
        <v>12</v>
      </c>
      <c r="G82" s="2">
        <v>1</v>
      </c>
      <c r="H82" t="s">
        <v>16</v>
      </c>
      <c r="J82" t="s">
        <v>17</v>
      </c>
    </row>
    <row r="83" spans="1:10">
      <c r="A83" t="s">
        <v>100</v>
      </c>
      <c r="C83" t="s">
        <v>11</v>
      </c>
      <c r="D83" t="s">
        <v>12</v>
      </c>
      <c r="G83" s="2">
        <v>1</v>
      </c>
      <c r="H83" t="s">
        <v>16</v>
      </c>
      <c r="J83" t="s">
        <v>17</v>
      </c>
    </row>
    <row r="84" spans="1:10">
      <c r="A84" t="s">
        <v>100</v>
      </c>
      <c r="C84" t="s">
        <v>11</v>
      </c>
      <c r="D84" t="s">
        <v>12</v>
      </c>
      <c r="G84" s="2">
        <v>1</v>
      </c>
      <c r="H84" t="s">
        <v>16</v>
      </c>
      <c r="J84" t="s">
        <v>17</v>
      </c>
    </row>
    <row r="85" spans="1:10">
      <c r="A85" t="s">
        <v>100</v>
      </c>
      <c r="C85" t="s">
        <v>11</v>
      </c>
      <c r="D85" t="s">
        <v>12</v>
      </c>
      <c r="G85" s="2">
        <v>1</v>
      </c>
      <c r="H85" t="s">
        <v>16</v>
      </c>
      <c r="J85" t="s">
        <v>17</v>
      </c>
    </row>
    <row r="86" spans="1:10">
      <c r="A86" t="s">
        <v>100</v>
      </c>
      <c r="C86" t="s">
        <v>11</v>
      </c>
      <c r="D86" t="s">
        <v>12</v>
      </c>
      <c r="G86" s="2">
        <v>1</v>
      </c>
      <c r="H86" t="s">
        <v>16</v>
      </c>
      <c r="J86" t="s">
        <v>17</v>
      </c>
    </row>
    <row r="87" spans="1:10">
      <c r="A87" t="s">
        <v>100</v>
      </c>
      <c r="C87" t="s">
        <v>11</v>
      </c>
      <c r="D87" t="s">
        <v>12</v>
      </c>
      <c r="G87" s="2">
        <v>1</v>
      </c>
      <c r="H87" t="s">
        <v>16</v>
      </c>
      <c r="J87" t="s">
        <v>17</v>
      </c>
    </row>
    <row r="88" spans="1:10">
      <c r="A88" t="s">
        <v>100</v>
      </c>
      <c r="C88" t="s">
        <v>11</v>
      </c>
      <c r="D88" t="s">
        <v>12</v>
      </c>
      <c r="G88" s="2">
        <v>1</v>
      </c>
      <c r="H88" t="s">
        <v>16</v>
      </c>
      <c r="J88" t="s">
        <v>17</v>
      </c>
    </row>
    <row r="89" spans="1:10">
      <c r="A89" t="s">
        <v>100</v>
      </c>
      <c r="C89" t="s">
        <v>11</v>
      </c>
      <c r="D89" t="s">
        <v>12</v>
      </c>
      <c r="G89" s="2">
        <v>1</v>
      </c>
      <c r="H89" t="s">
        <v>16</v>
      </c>
      <c r="J89" t="s">
        <v>17</v>
      </c>
    </row>
    <row r="90" spans="1:10">
      <c r="A90" t="s">
        <v>100</v>
      </c>
      <c r="C90" t="s">
        <v>11</v>
      </c>
      <c r="D90" t="s">
        <v>12</v>
      </c>
      <c r="G90" s="2">
        <v>1</v>
      </c>
      <c r="H90" t="s">
        <v>16</v>
      </c>
      <c r="J90" t="s">
        <v>17</v>
      </c>
    </row>
    <row r="91" spans="1:10">
      <c r="A91" t="s">
        <v>100</v>
      </c>
      <c r="C91" t="s">
        <v>11</v>
      </c>
      <c r="D91" t="s">
        <v>12</v>
      </c>
      <c r="G91" s="2">
        <v>1</v>
      </c>
      <c r="H91" t="s">
        <v>16</v>
      </c>
      <c r="J91" t="s">
        <v>17</v>
      </c>
    </row>
    <row r="92" spans="1:10">
      <c r="A92" t="s">
        <v>100</v>
      </c>
      <c r="C92" t="s">
        <v>11</v>
      </c>
      <c r="D92" t="s">
        <v>12</v>
      </c>
      <c r="G92" s="2">
        <v>1</v>
      </c>
      <c r="H92" t="s">
        <v>16</v>
      </c>
      <c r="J92" t="s">
        <v>17</v>
      </c>
    </row>
    <row r="93" spans="1:10">
      <c r="A93" t="s">
        <v>100</v>
      </c>
      <c r="C93" t="s">
        <v>11</v>
      </c>
      <c r="D93" t="s">
        <v>12</v>
      </c>
      <c r="G93" s="2">
        <v>1</v>
      </c>
      <c r="H93" t="s">
        <v>16</v>
      </c>
      <c r="J93" t="s">
        <v>17</v>
      </c>
    </row>
    <row r="94" spans="1:10">
      <c r="A94" t="s">
        <v>100</v>
      </c>
      <c r="C94" t="s">
        <v>11</v>
      </c>
      <c r="D94" t="s">
        <v>12</v>
      </c>
      <c r="G94" s="2">
        <v>1</v>
      </c>
      <c r="H94" t="s">
        <v>16</v>
      </c>
      <c r="J94" t="s">
        <v>17</v>
      </c>
    </row>
    <row r="95" spans="1:10">
      <c r="A95" t="s">
        <v>100</v>
      </c>
      <c r="C95" t="s">
        <v>11</v>
      </c>
      <c r="D95" t="s">
        <v>12</v>
      </c>
      <c r="G95" s="2">
        <v>1</v>
      </c>
      <c r="H95" t="s">
        <v>16</v>
      </c>
      <c r="J95" t="s">
        <v>17</v>
      </c>
    </row>
    <row r="96" spans="1:10">
      <c r="A96" t="s">
        <v>100</v>
      </c>
      <c r="C96" t="s">
        <v>11</v>
      </c>
      <c r="D96" t="s">
        <v>12</v>
      </c>
      <c r="G96" s="2">
        <v>1</v>
      </c>
      <c r="H96" t="s">
        <v>16</v>
      </c>
      <c r="J96" t="s">
        <v>17</v>
      </c>
    </row>
    <row r="97" spans="1:10">
      <c r="A97" t="s">
        <v>100</v>
      </c>
      <c r="C97" t="s">
        <v>11</v>
      </c>
      <c r="D97" t="s">
        <v>12</v>
      </c>
      <c r="G97" s="2">
        <v>1</v>
      </c>
      <c r="H97" t="s">
        <v>16</v>
      </c>
      <c r="J97" t="s">
        <v>17</v>
      </c>
    </row>
    <row r="98" spans="1:10">
      <c r="A98" t="s">
        <v>100</v>
      </c>
      <c r="C98" t="s">
        <v>11</v>
      </c>
      <c r="D98" t="s">
        <v>12</v>
      </c>
      <c r="G98" s="2">
        <v>1</v>
      </c>
      <c r="H98" t="s">
        <v>16</v>
      </c>
      <c r="J98" t="s">
        <v>17</v>
      </c>
    </row>
    <row r="99" spans="1:10">
      <c r="A99" t="s">
        <v>100</v>
      </c>
      <c r="C99" t="s">
        <v>11</v>
      </c>
      <c r="D99" t="s">
        <v>12</v>
      </c>
      <c r="G99" s="2">
        <v>1</v>
      </c>
      <c r="H99" t="s">
        <v>16</v>
      </c>
      <c r="J99" t="s">
        <v>17</v>
      </c>
    </row>
    <row r="100" spans="1:10">
      <c r="A100" t="s">
        <v>100</v>
      </c>
      <c r="C100" t="s">
        <v>11</v>
      </c>
      <c r="D100" t="s">
        <v>12</v>
      </c>
      <c r="G100" s="2">
        <v>1</v>
      </c>
      <c r="H100" t="s">
        <v>16</v>
      </c>
      <c r="J100" t="s">
        <v>17</v>
      </c>
    </row>
    <row r="101" spans="1:10">
      <c r="A101" t="s">
        <v>100</v>
      </c>
      <c r="C101" t="s">
        <v>11</v>
      </c>
      <c r="D101" t="s">
        <v>12</v>
      </c>
      <c r="G101" s="2">
        <v>1</v>
      </c>
      <c r="H101" t="s">
        <v>16</v>
      </c>
      <c r="J101" t="s">
        <v>17</v>
      </c>
    </row>
    <row r="102" spans="1:10">
      <c r="A102" t="s">
        <v>100</v>
      </c>
      <c r="C102" t="s">
        <v>11</v>
      </c>
      <c r="D102" t="s">
        <v>12</v>
      </c>
      <c r="G102" s="2">
        <v>1</v>
      </c>
      <c r="H102" t="s">
        <v>16</v>
      </c>
      <c r="J102" t="s">
        <v>17</v>
      </c>
    </row>
    <row r="103" spans="1:10">
      <c r="A103" t="s">
        <v>100</v>
      </c>
      <c r="C103" t="s">
        <v>11</v>
      </c>
      <c r="D103" t="s">
        <v>12</v>
      </c>
      <c r="G103" s="2">
        <v>1</v>
      </c>
      <c r="H103" t="s">
        <v>16</v>
      </c>
      <c r="J103" t="s">
        <v>17</v>
      </c>
    </row>
    <row r="104" spans="1:10">
      <c r="A104" t="s">
        <v>100</v>
      </c>
      <c r="C104" t="s">
        <v>11</v>
      </c>
      <c r="D104" t="s">
        <v>12</v>
      </c>
      <c r="G104" s="2">
        <v>1</v>
      </c>
      <c r="H104" t="s">
        <v>16</v>
      </c>
      <c r="J104" t="s">
        <v>17</v>
      </c>
    </row>
    <row r="105" spans="1:10">
      <c r="A105" t="s">
        <v>100</v>
      </c>
      <c r="C105" t="s">
        <v>11</v>
      </c>
      <c r="D105" t="s">
        <v>12</v>
      </c>
      <c r="G105" s="2">
        <v>1</v>
      </c>
      <c r="H105" t="s">
        <v>16</v>
      </c>
      <c r="J105" t="s">
        <v>17</v>
      </c>
    </row>
    <row r="106" spans="1:10">
      <c r="A106" t="s">
        <v>100</v>
      </c>
      <c r="C106" t="s">
        <v>11</v>
      </c>
      <c r="D106" t="s">
        <v>12</v>
      </c>
      <c r="G106" s="2">
        <v>1</v>
      </c>
      <c r="H106" t="s">
        <v>16</v>
      </c>
      <c r="J106" t="s">
        <v>17</v>
      </c>
    </row>
    <row r="107" spans="1:10">
      <c r="A107" t="s">
        <v>100</v>
      </c>
      <c r="C107" t="s">
        <v>11</v>
      </c>
      <c r="D107" t="s">
        <v>12</v>
      </c>
      <c r="G107" s="2">
        <v>1</v>
      </c>
      <c r="H107" t="s">
        <v>16</v>
      </c>
      <c r="J107" t="s">
        <v>17</v>
      </c>
    </row>
    <row r="108" spans="1:10">
      <c r="A108" t="s">
        <v>100</v>
      </c>
      <c r="C108" t="s">
        <v>11</v>
      </c>
      <c r="D108" t="s">
        <v>12</v>
      </c>
      <c r="G108" s="2">
        <v>1</v>
      </c>
      <c r="H108" t="s">
        <v>16</v>
      </c>
      <c r="J108" t="s">
        <v>17</v>
      </c>
    </row>
    <row r="109" spans="1:10">
      <c r="A109" t="s">
        <v>100</v>
      </c>
      <c r="C109" t="s">
        <v>11</v>
      </c>
      <c r="D109" t="s">
        <v>12</v>
      </c>
      <c r="G109" s="2">
        <v>1</v>
      </c>
      <c r="H109" t="s">
        <v>16</v>
      </c>
      <c r="J109" t="s">
        <v>17</v>
      </c>
    </row>
    <row r="110" spans="1:10">
      <c r="A110" t="s">
        <v>100</v>
      </c>
      <c r="C110" t="s">
        <v>11</v>
      </c>
      <c r="D110" t="s">
        <v>12</v>
      </c>
      <c r="G110" s="2">
        <v>1</v>
      </c>
      <c r="H110" t="s">
        <v>16</v>
      </c>
      <c r="J110" t="s">
        <v>17</v>
      </c>
    </row>
    <row r="111" spans="1:10">
      <c r="A111" t="s">
        <v>100</v>
      </c>
      <c r="C111" t="s">
        <v>11</v>
      </c>
      <c r="D111" t="s">
        <v>12</v>
      </c>
      <c r="G111" s="2">
        <v>1</v>
      </c>
      <c r="H111" t="s">
        <v>16</v>
      </c>
      <c r="J111" t="s">
        <v>17</v>
      </c>
    </row>
    <row r="112" spans="1:10">
      <c r="A112" t="s">
        <v>100</v>
      </c>
      <c r="C112" t="s">
        <v>11</v>
      </c>
      <c r="D112" t="s">
        <v>12</v>
      </c>
      <c r="G112" s="2">
        <v>1</v>
      </c>
      <c r="H112" t="s">
        <v>16</v>
      </c>
      <c r="J112" t="s">
        <v>17</v>
      </c>
    </row>
    <row r="113" spans="1:10">
      <c r="A113" t="s">
        <v>100</v>
      </c>
      <c r="C113" t="s">
        <v>11</v>
      </c>
      <c r="D113" t="s">
        <v>12</v>
      </c>
      <c r="G113" s="2">
        <v>1</v>
      </c>
      <c r="H113" t="s">
        <v>16</v>
      </c>
      <c r="J113" t="s">
        <v>17</v>
      </c>
    </row>
    <row r="114" spans="1:10">
      <c r="A114" t="s">
        <v>100</v>
      </c>
      <c r="C114" t="s">
        <v>11</v>
      </c>
      <c r="D114" t="s">
        <v>12</v>
      </c>
      <c r="G114" s="2">
        <v>1</v>
      </c>
      <c r="H114" t="s">
        <v>16</v>
      </c>
      <c r="J114" t="s">
        <v>17</v>
      </c>
    </row>
    <row r="115" spans="1:10">
      <c r="A115" t="s">
        <v>100</v>
      </c>
      <c r="C115" t="s">
        <v>11</v>
      </c>
      <c r="D115" t="s">
        <v>12</v>
      </c>
      <c r="G115" s="2">
        <v>1</v>
      </c>
      <c r="H115" t="s">
        <v>16</v>
      </c>
      <c r="J115" t="s">
        <v>17</v>
      </c>
    </row>
    <row r="116" spans="1:10">
      <c r="A116" t="s">
        <v>100</v>
      </c>
      <c r="C116" t="s">
        <v>11</v>
      </c>
      <c r="D116" t="s">
        <v>12</v>
      </c>
      <c r="G116" s="2">
        <v>1</v>
      </c>
      <c r="H116" t="s">
        <v>16</v>
      </c>
      <c r="J116" t="s">
        <v>17</v>
      </c>
    </row>
    <row r="117" spans="1:10">
      <c r="A117" t="s">
        <v>100</v>
      </c>
      <c r="C117" t="s">
        <v>11</v>
      </c>
      <c r="D117" t="s">
        <v>12</v>
      </c>
      <c r="G117" s="2">
        <v>1</v>
      </c>
      <c r="H117" t="s">
        <v>16</v>
      </c>
      <c r="J117" t="s">
        <v>17</v>
      </c>
    </row>
    <row r="118" spans="1:10">
      <c r="A118" t="s">
        <v>100</v>
      </c>
      <c r="C118" t="s">
        <v>11</v>
      </c>
      <c r="D118" t="s">
        <v>12</v>
      </c>
      <c r="G118" s="2">
        <v>1</v>
      </c>
      <c r="H118" t="s">
        <v>16</v>
      </c>
      <c r="J118" t="s">
        <v>17</v>
      </c>
    </row>
    <row r="119" spans="1:10">
      <c r="A119" t="s">
        <v>100</v>
      </c>
      <c r="C119" t="s">
        <v>11</v>
      </c>
      <c r="D119" t="s">
        <v>12</v>
      </c>
      <c r="G119" s="2">
        <v>1</v>
      </c>
      <c r="H119" t="s">
        <v>16</v>
      </c>
      <c r="J119" t="s">
        <v>17</v>
      </c>
    </row>
    <row r="120" spans="1:10">
      <c r="A120" t="s">
        <v>100</v>
      </c>
      <c r="C120" t="s">
        <v>11</v>
      </c>
      <c r="D120" t="s">
        <v>12</v>
      </c>
      <c r="G120" s="2">
        <v>1</v>
      </c>
      <c r="H120" t="s">
        <v>16</v>
      </c>
      <c r="J120" t="s">
        <v>17</v>
      </c>
    </row>
    <row r="121" spans="1:10">
      <c r="A121" t="s">
        <v>100</v>
      </c>
      <c r="C121" t="s">
        <v>11</v>
      </c>
      <c r="D121" t="s">
        <v>12</v>
      </c>
      <c r="G121" s="2">
        <v>1</v>
      </c>
      <c r="H121" t="s">
        <v>16</v>
      </c>
      <c r="J121" t="s">
        <v>17</v>
      </c>
    </row>
    <row r="122" spans="1:10">
      <c r="A122" t="s">
        <v>100</v>
      </c>
      <c r="C122" t="s">
        <v>11</v>
      </c>
      <c r="D122" t="s">
        <v>12</v>
      </c>
      <c r="G122" s="2">
        <v>1</v>
      </c>
      <c r="H122" t="s">
        <v>16</v>
      </c>
      <c r="J122" t="s">
        <v>17</v>
      </c>
    </row>
    <row r="123" spans="1:10">
      <c r="A123" t="s">
        <v>100</v>
      </c>
      <c r="C123" t="s">
        <v>11</v>
      </c>
      <c r="D123" t="s">
        <v>12</v>
      </c>
      <c r="G123" s="2">
        <v>1</v>
      </c>
      <c r="H123" t="s">
        <v>16</v>
      </c>
      <c r="J123" t="s">
        <v>17</v>
      </c>
    </row>
    <row r="124" spans="1:10">
      <c r="A124" t="s">
        <v>100</v>
      </c>
      <c r="C124" t="s">
        <v>11</v>
      </c>
      <c r="D124" t="s">
        <v>12</v>
      </c>
      <c r="G124" s="2">
        <v>1</v>
      </c>
      <c r="H124" t="s">
        <v>16</v>
      </c>
      <c r="J124" t="s">
        <v>17</v>
      </c>
    </row>
    <row r="125" spans="1:10">
      <c r="A125" t="s">
        <v>100</v>
      </c>
      <c r="C125" t="s">
        <v>11</v>
      </c>
      <c r="D125" t="s">
        <v>12</v>
      </c>
      <c r="G125" s="2">
        <v>1</v>
      </c>
      <c r="H125" t="s">
        <v>16</v>
      </c>
      <c r="J125" t="s">
        <v>17</v>
      </c>
    </row>
    <row r="126" spans="1:10">
      <c r="A126" t="s">
        <v>100</v>
      </c>
      <c r="C126" t="s">
        <v>11</v>
      </c>
      <c r="D126" t="s">
        <v>12</v>
      </c>
      <c r="G126" s="2">
        <v>1</v>
      </c>
      <c r="H126" t="s">
        <v>16</v>
      </c>
      <c r="J126" t="s">
        <v>17</v>
      </c>
    </row>
    <row r="127" spans="1:10">
      <c r="A127" t="s">
        <v>100</v>
      </c>
      <c r="C127" t="s">
        <v>11</v>
      </c>
      <c r="D127" t="s">
        <v>12</v>
      </c>
      <c r="G127" s="2">
        <v>1</v>
      </c>
      <c r="H127" t="s">
        <v>16</v>
      </c>
      <c r="J127" t="s">
        <v>17</v>
      </c>
    </row>
    <row r="128" spans="1:10">
      <c r="A128" t="s">
        <v>100</v>
      </c>
      <c r="C128" t="s">
        <v>11</v>
      </c>
      <c r="D128" t="s">
        <v>12</v>
      </c>
      <c r="G128" s="2">
        <v>1</v>
      </c>
      <c r="H128" t="s">
        <v>16</v>
      </c>
      <c r="J128" t="s">
        <v>17</v>
      </c>
    </row>
    <row r="129" spans="1:10">
      <c r="A129" t="s">
        <v>100</v>
      </c>
      <c r="C129" t="s">
        <v>11</v>
      </c>
      <c r="D129" t="s">
        <v>12</v>
      </c>
      <c r="G129" s="2">
        <v>1</v>
      </c>
      <c r="H129" t="s">
        <v>16</v>
      </c>
      <c r="J129" t="s">
        <v>17</v>
      </c>
    </row>
    <row r="130" spans="1:10">
      <c r="A130" t="s">
        <v>100</v>
      </c>
      <c r="C130" t="s">
        <v>11</v>
      </c>
      <c r="D130" t="s">
        <v>12</v>
      </c>
      <c r="G130" s="2">
        <v>1</v>
      </c>
      <c r="H130" t="s">
        <v>16</v>
      </c>
      <c r="J130" t="s">
        <v>17</v>
      </c>
    </row>
    <row r="131" spans="1:10">
      <c r="A131" t="s">
        <v>100</v>
      </c>
      <c r="C131" t="s">
        <v>11</v>
      </c>
      <c r="D131" t="s">
        <v>12</v>
      </c>
      <c r="G131" s="2">
        <v>1</v>
      </c>
      <c r="H131" t="s">
        <v>16</v>
      </c>
      <c r="J131" t="s">
        <v>17</v>
      </c>
    </row>
    <row r="132" spans="1:10">
      <c r="A132" t="s">
        <v>100</v>
      </c>
      <c r="C132" t="s">
        <v>11</v>
      </c>
      <c r="D132" t="s">
        <v>12</v>
      </c>
      <c r="G132" s="2">
        <v>1</v>
      </c>
      <c r="H132" t="s">
        <v>16</v>
      </c>
      <c r="J132" t="s">
        <v>17</v>
      </c>
    </row>
    <row r="133" spans="1:10">
      <c r="A133" t="s">
        <v>101</v>
      </c>
      <c r="C133" t="s">
        <v>11</v>
      </c>
      <c r="D133" t="s">
        <v>12</v>
      </c>
      <c r="G133" s="2">
        <v>1</v>
      </c>
      <c r="H133" t="s">
        <v>16</v>
      </c>
      <c r="J133" t="s">
        <v>17</v>
      </c>
    </row>
    <row r="134" spans="1:10">
      <c r="A134" t="s">
        <v>101</v>
      </c>
      <c r="C134" t="s">
        <v>11</v>
      </c>
      <c r="D134" t="s">
        <v>12</v>
      </c>
      <c r="G134" s="2">
        <v>1</v>
      </c>
      <c r="H134" t="s">
        <v>16</v>
      </c>
      <c r="J134" t="s">
        <v>17</v>
      </c>
    </row>
    <row r="135" spans="1:10">
      <c r="A135" t="s">
        <v>101</v>
      </c>
      <c r="C135" t="s">
        <v>11</v>
      </c>
      <c r="D135" t="s">
        <v>12</v>
      </c>
      <c r="G135" s="2">
        <v>1</v>
      </c>
      <c r="H135" t="s">
        <v>16</v>
      </c>
      <c r="J135" t="s">
        <v>17</v>
      </c>
    </row>
    <row r="136" spans="1:10">
      <c r="A136" t="s">
        <v>101</v>
      </c>
      <c r="C136" t="s">
        <v>11</v>
      </c>
      <c r="D136" t="s">
        <v>12</v>
      </c>
      <c r="G136" s="2">
        <v>1</v>
      </c>
      <c r="H136" t="s">
        <v>16</v>
      </c>
      <c r="J136" t="s">
        <v>17</v>
      </c>
    </row>
    <row r="137" spans="1:10">
      <c r="A137" t="s">
        <v>101</v>
      </c>
      <c r="C137" t="s">
        <v>11</v>
      </c>
      <c r="D137" t="s">
        <v>12</v>
      </c>
      <c r="G137" s="2">
        <v>1</v>
      </c>
      <c r="H137" t="s">
        <v>16</v>
      </c>
      <c r="J137" t="s">
        <v>17</v>
      </c>
    </row>
    <row r="138" spans="1:10">
      <c r="A138" t="s">
        <v>101</v>
      </c>
      <c r="C138" t="s">
        <v>11</v>
      </c>
      <c r="D138" t="s">
        <v>12</v>
      </c>
      <c r="G138" s="2">
        <v>1</v>
      </c>
      <c r="H138" t="s">
        <v>16</v>
      </c>
      <c r="J138" t="s">
        <v>17</v>
      </c>
    </row>
    <row r="139" spans="1:10">
      <c r="A139" t="s">
        <v>101</v>
      </c>
      <c r="C139" t="s">
        <v>11</v>
      </c>
      <c r="D139" t="s">
        <v>12</v>
      </c>
      <c r="G139" s="2">
        <v>1</v>
      </c>
      <c r="H139" t="s">
        <v>16</v>
      </c>
      <c r="J139" t="s">
        <v>17</v>
      </c>
    </row>
    <row r="140" spans="1:10">
      <c r="A140" t="s">
        <v>101</v>
      </c>
      <c r="C140" t="s">
        <v>11</v>
      </c>
      <c r="D140" t="s">
        <v>12</v>
      </c>
      <c r="G140" s="2">
        <v>1</v>
      </c>
      <c r="H140" t="s">
        <v>16</v>
      </c>
      <c r="J140" t="s">
        <v>17</v>
      </c>
    </row>
    <row r="141" spans="1:10">
      <c r="A141" t="s">
        <v>101</v>
      </c>
      <c r="C141" t="s">
        <v>11</v>
      </c>
      <c r="D141" t="s">
        <v>12</v>
      </c>
      <c r="G141" s="2">
        <v>1</v>
      </c>
      <c r="H141" t="s">
        <v>16</v>
      </c>
      <c r="J141" t="s">
        <v>17</v>
      </c>
    </row>
    <row r="142" spans="1:10">
      <c r="A142" t="s">
        <v>101</v>
      </c>
      <c r="C142" t="s">
        <v>11</v>
      </c>
      <c r="D142" t="s">
        <v>12</v>
      </c>
      <c r="G142" s="2">
        <v>1</v>
      </c>
      <c r="H142" t="s">
        <v>16</v>
      </c>
      <c r="J142" t="s">
        <v>17</v>
      </c>
    </row>
    <row r="143" spans="1:10">
      <c r="A143" t="s">
        <v>101</v>
      </c>
      <c r="C143" t="s">
        <v>11</v>
      </c>
      <c r="D143" t="s">
        <v>12</v>
      </c>
      <c r="G143" s="2">
        <v>1</v>
      </c>
      <c r="H143" t="s">
        <v>16</v>
      </c>
      <c r="J143" t="s">
        <v>17</v>
      </c>
    </row>
    <row r="144" spans="1:10">
      <c r="A144" t="s">
        <v>101</v>
      </c>
      <c r="C144" t="s">
        <v>11</v>
      </c>
      <c r="D144" t="s">
        <v>12</v>
      </c>
      <c r="G144" s="2">
        <v>1</v>
      </c>
      <c r="H144" t="s">
        <v>16</v>
      </c>
      <c r="J144" t="s">
        <v>17</v>
      </c>
    </row>
    <row r="145" spans="1:10">
      <c r="A145" t="s">
        <v>101</v>
      </c>
      <c r="C145" t="s">
        <v>11</v>
      </c>
      <c r="D145" t="s">
        <v>12</v>
      </c>
      <c r="G145" s="2">
        <v>1</v>
      </c>
      <c r="H145" t="s">
        <v>16</v>
      </c>
      <c r="J145" t="s">
        <v>17</v>
      </c>
    </row>
    <row r="146" spans="1:10">
      <c r="A146" t="s">
        <v>101</v>
      </c>
      <c r="C146" t="s">
        <v>11</v>
      </c>
      <c r="D146" t="s">
        <v>12</v>
      </c>
      <c r="G146" s="2">
        <v>1</v>
      </c>
      <c r="H146" t="s">
        <v>16</v>
      </c>
      <c r="J146" t="s">
        <v>17</v>
      </c>
    </row>
    <row r="147" spans="1:10">
      <c r="A147" t="s">
        <v>101</v>
      </c>
      <c r="C147" t="s">
        <v>11</v>
      </c>
      <c r="D147" t="s">
        <v>12</v>
      </c>
      <c r="G147" s="2">
        <v>1</v>
      </c>
      <c r="H147" t="s">
        <v>16</v>
      </c>
      <c r="J147" t="s">
        <v>17</v>
      </c>
    </row>
    <row r="148" spans="1:10">
      <c r="A148" t="s">
        <v>101</v>
      </c>
      <c r="C148" t="s">
        <v>11</v>
      </c>
      <c r="D148" t="s">
        <v>12</v>
      </c>
      <c r="G148" s="2">
        <v>1</v>
      </c>
      <c r="H148" t="s">
        <v>16</v>
      </c>
      <c r="J148" t="s">
        <v>17</v>
      </c>
    </row>
    <row r="149" spans="1:10">
      <c r="A149" t="s">
        <v>101</v>
      </c>
      <c r="C149" t="s">
        <v>11</v>
      </c>
      <c r="D149" t="s">
        <v>12</v>
      </c>
      <c r="G149" s="2">
        <v>1</v>
      </c>
      <c r="H149" t="s">
        <v>16</v>
      </c>
      <c r="J149" t="s">
        <v>17</v>
      </c>
    </row>
    <row r="150" spans="1:10">
      <c r="A150" t="s">
        <v>101</v>
      </c>
      <c r="C150" t="s">
        <v>11</v>
      </c>
      <c r="D150" t="s">
        <v>12</v>
      </c>
      <c r="G150" s="2">
        <v>1</v>
      </c>
      <c r="H150" t="s">
        <v>16</v>
      </c>
      <c r="J150" t="s">
        <v>17</v>
      </c>
    </row>
    <row r="151" spans="1:10">
      <c r="A151" t="s">
        <v>101</v>
      </c>
      <c r="C151" t="s">
        <v>11</v>
      </c>
      <c r="D151" t="s">
        <v>12</v>
      </c>
      <c r="G151" s="2">
        <v>1</v>
      </c>
      <c r="H151" t="s">
        <v>16</v>
      </c>
      <c r="J151" t="s">
        <v>17</v>
      </c>
    </row>
    <row r="152" spans="1:10">
      <c r="A152" t="s">
        <v>101</v>
      </c>
      <c r="C152" t="s">
        <v>11</v>
      </c>
      <c r="D152" t="s">
        <v>12</v>
      </c>
      <c r="G152" s="2">
        <v>1</v>
      </c>
      <c r="H152" t="s">
        <v>16</v>
      </c>
      <c r="J152" t="s">
        <v>17</v>
      </c>
    </row>
    <row r="153" spans="1:10">
      <c r="A153" t="s">
        <v>101</v>
      </c>
      <c r="C153" t="s">
        <v>11</v>
      </c>
      <c r="D153" t="s">
        <v>12</v>
      </c>
      <c r="G153" s="2">
        <v>1</v>
      </c>
      <c r="H153" t="s">
        <v>16</v>
      </c>
      <c r="J153" t="s">
        <v>17</v>
      </c>
    </row>
    <row r="154" spans="1:10">
      <c r="A154" t="s">
        <v>101</v>
      </c>
      <c r="C154" t="s">
        <v>11</v>
      </c>
      <c r="D154" t="s">
        <v>12</v>
      </c>
      <c r="G154" s="2">
        <v>1</v>
      </c>
      <c r="H154" t="s">
        <v>16</v>
      </c>
      <c r="J154" t="s">
        <v>17</v>
      </c>
    </row>
    <row r="155" spans="1:10">
      <c r="A155" t="s">
        <v>101</v>
      </c>
      <c r="C155" t="s">
        <v>11</v>
      </c>
      <c r="D155" t="s">
        <v>12</v>
      </c>
      <c r="G155" s="2">
        <v>1</v>
      </c>
      <c r="H155" t="s">
        <v>16</v>
      </c>
      <c r="J155" t="s">
        <v>17</v>
      </c>
    </row>
    <row r="156" spans="1:10">
      <c r="A156" t="s">
        <v>101</v>
      </c>
      <c r="C156" t="s">
        <v>11</v>
      </c>
      <c r="D156" t="s">
        <v>12</v>
      </c>
      <c r="G156" s="2">
        <v>1</v>
      </c>
      <c r="H156" t="s">
        <v>16</v>
      </c>
      <c r="J156" t="s">
        <v>17</v>
      </c>
    </row>
    <row r="157" spans="1:10">
      <c r="A157" t="s">
        <v>101</v>
      </c>
      <c r="C157" t="s">
        <v>11</v>
      </c>
      <c r="D157" t="s">
        <v>12</v>
      </c>
      <c r="G157" s="2">
        <v>1</v>
      </c>
      <c r="H157" t="s">
        <v>16</v>
      </c>
      <c r="J157" t="s">
        <v>17</v>
      </c>
    </row>
    <row r="158" spans="1:10">
      <c r="A158" t="s">
        <v>101</v>
      </c>
      <c r="C158" t="s">
        <v>11</v>
      </c>
      <c r="D158" t="s">
        <v>12</v>
      </c>
      <c r="G158" s="2">
        <v>1</v>
      </c>
      <c r="H158" t="s">
        <v>16</v>
      </c>
      <c r="J158" t="s">
        <v>17</v>
      </c>
    </row>
    <row r="159" spans="1:10">
      <c r="A159" t="s">
        <v>101</v>
      </c>
      <c r="C159" t="s">
        <v>11</v>
      </c>
      <c r="D159" t="s">
        <v>12</v>
      </c>
      <c r="G159" s="2">
        <v>1</v>
      </c>
      <c r="H159" t="s">
        <v>16</v>
      </c>
      <c r="J159" t="s">
        <v>17</v>
      </c>
    </row>
    <row r="160" spans="1:10">
      <c r="A160" t="s">
        <v>101</v>
      </c>
      <c r="C160" t="s">
        <v>11</v>
      </c>
      <c r="D160" t="s">
        <v>12</v>
      </c>
      <c r="G160" s="2">
        <v>1</v>
      </c>
      <c r="H160" t="s">
        <v>16</v>
      </c>
      <c r="J160" t="s">
        <v>17</v>
      </c>
    </row>
    <row r="161" spans="1:10">
      <c r="A161" t="s">
        <v>101</v>
      </c>
      <c r="C161" t="s">
        <v>11</v>
      </c>
      <c r="D161" t="s">
        <v>12</v>
      </c>
      <c r="G161" s="2">
        <v>1</v>
      </c>
      <c r="H161" t="s">
        <v>16</v>
      </c>
      <c r="J161" t="s">
        <v>17</v>
      </c>
    </row>
    <row r="162" spans="1:10">
      <c r="A162" t="s">
        <v>101</v>
      </c>
      <c r="C162" t="s">
        <v>11</v>
      </c>
      <c r="D162" t="s">
        <v>12</v>
      </c>
      <c r="G162" s="2">
        <v>1</v>
      </c>
      <c r="H162" t="s">
        <v>16</v>
      </c>
      <c r="J162" t="s">
        <v>17</v>
      </c>
    </row>
    <row r="163" spans="1:10">
      <c r="A163" t="s">
        <v>101</v>
      </c>
      <c r="C163" t="s">
        <v>11</v>
      </c>
      <c r="D163" t="s">
        <v>12</v>
      </c>
      <c r="G163" s="2">
        <v>1</v>
      </c>
      <c r="H163" t="s">
        <v>16</v>
      </c>
      <c r="J163" t="s">
        <v>17</v>
      </c>
    </row>
    <row r="164" spans="1:10">
      <c r="A164" t="s">
        <v>101</v>
      </c>
      <c r="C164" t="s">
        <v>11</v>
      </c>
      <c r="D164" t="s">
        <v>12</v>
      </c>
      <c r="G164" s="2">
        <v>1</v>
      </c>
      <c r="H164" t="s">
        <v>16</v>
      </c>
      <c r="J164" t="s">
        <v>17</v>
      </c>
    </row>
    <row r="165" spans="1:10">
      <c r="A165" t="s">
        <v>101</v>
      </c>
      <c r="C165" t="s">
        <v>11</v>
      </c>
      <c r="D165" t="s">
        <v>12</v>
      </c>
      <c r="G165" s="2">
        <v>1</v>
      </c>
      <c r="H165" t="s">
        <v>16</v>
      </c>
      <c r="J16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B39-C1D0-411A-9B5E-E3C99B12E3B7}">
  <dimension ref="B2:C13"/>
  <sheetViews>
    <sheetView tabSelected="1" workbookViewId="0">
      <selection activeCell="B9" sqref="B9:B11"/>
    </sheetView>
  </sheetViews>
  <sheetFormatPr defaultRowHeight="15"/>
  <cols>
    <col min="2" max="2" width="36.85546875" bestFit="1" customWidth="1"/>
    <col min="3" max="3" width="13" bestFit="1" customWidth="1"/>
  </cols>
  <sheetData>
    <row r="2" spans="2:3">
      <c r="B2" s="11" t="s">
        <v>102</v>
      </c>
      <c r="C2" s="11" t="s">
        <v>103</v>
      </c>
    </row>
    <row r="3" spans="2:3">
      <c r="B3" s="10" t="s">
        <v>104</v>
      </c>
      <c r="C3" s="13">
        <f>AVERAGEIF('DETAILED REPORT'!D2:D165,"EXCEL TABLE",'DETAILED REPORT'!G2:G165)</f>
        <v>0.98787242169595113</v>
      </c>
    </row>
    <row r="4" spans="2:3">
      <c r="B4" s="10" t="s">
        <v>105</v>
      </c>
      <c r="C4" s="13">
        <f>AVERAGEIF('DETAILED REPORT'!D3:D68,"IMAGE",'DETAILED REPORT'!G3:G68)</f>
        <v>0.95704607046070478</v>
      </c>
    </row>
    <row r="5" spans="2:3">
      <c r="B5" s="10" t="s">
        <v>106</v>
      </c>
      <c r="C5" s="13">
        <f>AVERAGE('DETAILED REPORT'!G2:G67)</f>
        <v>0.94328363852428032</v>
      </c>
    </row>
    <row r="6" spans="2:3">
      <c r="B6" s="10" t="s">
        <v>107</v>
      </c>
      <c r="C6" s="13">
        <f>COUNTIF('DETAILED REPORT'!C2:C165,"Success")/COUNTA('DETAILED REPORT'!C2:C165)</f>
        <v>0.98692810457516345</v>
      </c>
    </row>
    <row r="7" spans="2:3">
      <c r="B7" s="10" t="s">
        <v>108</v>
      </c>
      <c r="C7" s="14">
        <f>COUNTIF('DETAILED REPORT'!J2:J165,"Yes")/COUNTA('DETAILED REPORT'!J2:J165)</f>
        <v>0.86274509803921573</v>
      </c>
    </row>
    <row r="9" spans="2:3">
      <c r="B9" t="s">
        <v>109</v>
      </c>
    </row>
    <row r="10" spans="2:3">
      <c r="B10" t="s">
        <v>110</v>
      </c>
    </row>
    <row r="11" spans="2:3">
      <c r="B11" t="s">
        <v>111</v>
      </c>
    </row>
    <row r="12" spans="2:3">
      <c r="B12" t="s">
        <v>112</v>
      </c>
    </row>
    <row r="13" spans="2:3">
      <c r="B1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2024-05-15T09:16:48Z</dcterms:created>
  <dcterms:modified xsi:type="dcterms:W3CDTF">2024-05-24T07:24:37Z</dcterms:modified>
  <cp:category/>
  <cp:contentStatus/>
</cp:coreProperties>
</file>