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81_{65DA9A64-AC00-4FF1-9F8B-FEC4303F2694}" xr6:coauthVersionLast="47" xr6:coauthVersionMax="47" xr10:uidLastSave="{00000000-0000-0000-0000-000000000000}"/>
  <workbookProtection revisionsAlgorithmName="SHA-512" revisionsHashValue="nTwi3R5cYRv040rfZ4D+w+Sj9k/9ASf6EQVRWdKTdYdusHFobUjs04r3tpSMO3NsaplcieR1wjNbiEXhWhg/tA==" revisionsSaltValue="EanundqbgBZ409RXGE/5Bw==" revisionsSpinCount="100000" lockRevision="1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IR1_">Sheet1!$D$4</definedName>
    <definedName name="Z_459A1A2A_C9DC_405C_817A_A8C860D774D4_.wvu.Rows" localSheetId="0" hidden="1">Sheet1!$50:$55</definedName>
    <definedName name="Z_946B86CD_9E47_4178_8599_D86C9F06D665_.wvu.Rows" localSheetId="0" hidden="1">Sheet1!$50:$55</definedName>
    <definedName name="Z_B0A5B47B_3BED_4789_AA82_33985476A9A8_.wvu.Rows" localSheetId="0" hidden="1">Sheet1!$50:$55</definedName>
  </definedNames>
  <calcPr calcId="191029"/>
  <customWorkbookViews>
    <customWorkbookView name="Admin - Personal View" guid="{946B86CD-9E47-4178-8599-D86C9F06D665}" mergeInterval="0" personalView="1" maximized="1" xWindow="-8" yWindow="-8" windowWidth="1936" windowHeight="1056" activeSheetId="1" showComments="commIndAndComment"/>
    <customWorkbookView name="CPE - Personal View" guid="{B0A5B47B-3BED-4789-AA82-33985476A9A8}" mergeInterval="0" personalView="1" maximized="1" xWindow="-13" yWindow="-13" windowWidth="3866" windowHeight="2106" activeSheetId="1" showComments="commIndAndComment"/>
    <customWorkbookView name="Nitro - Personal View" guid="{459A1A2A-C9DC-405C-817A-A8C860D774D4}" mergeInterval="0" personalView="1" maximized="1" xWindow="-9" yWindow="-9" windowWidth="1938" windowHeight="103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  <c r="W40" i="1" l="1"/>
  <c r="W42" i="1"/>
  <c r="W43" i="1"/>
  <c r="W44" i="1"/>
  <c r="W45" i="1"/>
  <c r="W46" i="1"/>
  <c r="W47" i="1"/>
  <c r="V40" i="1"/>
  <c r="V41" i="1"/>
  <c r="V42" i="1"/>
  <c r="V44" i="1"/>
  <c r="V45" i="1"/>
  <c r="V46" i="1"/>
  <c r="V47" i="1"/>
  <c r="U40" i="1"/>
  <c r="U43" i="1"/>
  <c r="U44" i="1"/>
  <c r="U45" i="1"/>
  <c r="U46" i="1"/>
  <c r="U47" i="1"/>
  <c r="T41" i="1"/>
  <c r="T42" i="1"/>
  <c r="T43" i="1"/>
  <c r="T44" i="1"/>
  <c r="T45" i="1"/>
  <c r="T46" i="1"/>
  <c r="T47" i="1"/>
  <c r="W39" i="1"/>
  <c r="V39" i="1"/>
  <c r="U39" i="1"/>
  <c r="S39" i="1"/>
  <c r="D32" i="1"/>
  <c r="M32" i="1" s="1"/>
  <c r="D28" i="1"/>
  <c r="M28" i="1" s="1"/>
  <c r="D24" i="1"/>
  <c r="F24" i="1" s="1"/>
  <c r="U42" i="1" s="1"/>
  <c r="M20" i="1"/>
  <c r="T39" i="1" s="1"/>
  <c r="P44" i="1"/>
  <c r="F28" i="1" l="1"/>
  <c r="V43" i="1" s="1"/>
  <c r="F32" i="1"/>
  <c r="W41" i="1" s="1"/>
  <c r="F20" i="1"/>
  <c r="T40" i="1" s="1"/>
  <c r="M24" i="1"/>
  <c r="U41" i="1" s="1"/>
  <c r="AL17" i="1"/>
  <c r="AK17" i="1"/>
  <c r="AL15" i="1"/>
  <c r="AK15" i="1"/>
  <c r="AL13" i="1"/>
  <c r="AK13" i="1"/>
  <c r="AL11" i="1"/>
  <c r="AK11" i="1"/>
  <c r="AL9" i="1"/>
  <c r="AK9" i="1"/>
  <c r="AL7" i="1"/>
  <c r="AK7" i="1"/>
  <c r="AK5" i="1"/>
  <c r="AL5" i="1"/>
  <c r="AL3" i="1"/>
  <c r="AK3" i="1"/>
  <c r="D4" i="1" l="1"/>
  <c r="F4" i="1" s="1"/>
  <c r="D16" i="1"/>
  <c r="F16" i="1" s="1"/>
  <c r="D12" i="1"/>
  <c r="M12" i="1" s="1"/>
  <c r="D8" i="1"/>
  <c r="M8" i="1" s="1"/>
  <c r="S47" i="1"/>
  <c r="R47" i="1"/>
  <c r="S46" i="1"/>
  <c r="R46" i="1"/>
  <c r="S45" i="1"/>
  <c r="R45" i="1"/>
  <c r="S44" i="1"/>
  <c r="R44" i="1"/>
  <c r="S43" i="1"/>
  <c r="R42" i="1"/>
  <c r="R41" i="1"/>
  <c r="R40" i="1"/>
  <c r="Q47" i="1"/>
  <c r="Q46" i="1"/>
  <c r="Q45" i="1"/>
  <c r="Q44" i="1"/>
  <c r="Q43" i="1"/>
  <c r="Q39" i="1"/>
  <c r="P47" i="1"/>
  <c r="P46" i="1"/>
  <c r="P45" i="1"/>
  <c r="P43" i="1"/>
  <c r="Z44" i="1" l="1"/>
  <c r="X44" i="1"/>
  <c r="Z46" i="1"/>
  <c r="X46" i="1"/>
  <c r="X47" i="1"/>
  <c r="Z47" i="1"/>
  <c r="X45" i="1"/>
  <c r="Z45" i="1"/>
  <c r="F12" i="1"/>
  <c r="F8" i="1"/>
  <c r="Q41" i="1" s="1"/>
  <c r="Q40" i="1"/>
  <c r="M16" i="1"/>
  <c r="S41" i="1" s="1"/>
  <c r="M4" i="1"/>
  <c r="P40" i="1" s="1"/>
  <c r="S42" i="1" l="1"/>
  <c r="P39" i="1"/>
  <c r="Q42" i="1"/>
  <c r="R43" i="1"/>
  <c r="R39" i="1"/>
  <c r="P42" i="1"/>
  <c r="P41" i="1"/>
  <c r="Z41" i="1" s="1"/>
  <c r="S40" i="1"/>
  <c r="Z40" i="1" s="1"/>
  <c r="X40" i="1" l="1"/>
  <c r="X41" i="1"/>
  <c r="Z43" i="1"/>
  <c r="X43" i="1"/>
  <c r="X42" i="1"/>
  <c r="Z42" i="1"/>
  <c r="Z39" i="1"/>
  <c r="X39" i="1"/>
  <c r="X48" i="1" l="1"/>
  <c r="Z48" i="1"/>
</calcChain>
</file>

<file path=xl/sharedStrings.xml><?xml version="1.0" encoding="utf-8"?>
<sst xmlns="http://schemas.openxmlformats.org/spreadsheetml/2006/main" count="88" uniqueCount="19">
  <si>
    <t>IR-1</t>
  </si>
  <si>
    <t>Near</t>
  </si>
  <si>
    <t>Far</t>
  </si>
  <si>
    <t>IR-2</t>
  </si>
  <si>
    <t>IR-3</t>
  </si>
  <si>
    <t>IR-4</t>
  </si>
  <si>
    <t>Left Wheel</t>
  </si>
  <si>
    <t>Right Wheel</t>
  </si>
  <si>
    <t>-</t>
  </si>
  <si>
    <t>Left</t>
  </si>
  <si>
    <t>Right</t>
  </si>
  <si>
    <t>Membership Functions</t>
  </si>
  <si>
    <t>Rules</t>
  </si>
  <si>
    <t>min</t>
  </si>
  <si>
    <t>max</t>
  </si>
  <si>
    <t>IR-5</t>
  </si>
  <si>
    <t>IR-6</t>
  </si>
  <si>
    <t>IR-7</t>
  </si>
  <si>
    <t>IR-8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</si>
</sst>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rgb="FF0070C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11"/>
      <color theme="3" tint="0.59999389629810485"/>
      <name val="Calibri"/>
      <family val="2"/>
      <charset val="222"/>
      <scheme val="minor"/>
    </font>
    <font>
      <sz val="11"/>
      <color theme="3" tint="0.39997558519241921"/>
      <name val="Calibri"/>
      <family val="2"/>
      <charset val="222"/>
      <scheme val="minor"/>
    </font>
    <font>
      <sz val="11"/>
      <color theme="5" tint="0.39997558519241921"/>
      <name val="Calibri"/>
      <family val="2"/>
      <charset val="222"/>
      <scheme val="minor"/>
    </font>
    <font>
      <sz val="11"/>
      <color theme="4" tint="0.39997558519241921"/>
      <name val="Calibri"/>
      <family val="2"/>
      <charset val="222"/>
      <scheme val="minor"/>
    </font>
    <font>
      <b/>
      <sz val="26"/>
      <color theme="9" tint="-0.249977111117893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8"/>
      <name val="Calibri"/>
      <family val="2"/>
      <charset val="22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1" xfId="0" applyBorder="1" applyAlignment="1">
      <alignment horizontal="center" vertical="center"/>
    </xf>
    <xf numFmtId="0" fontId="0" fillId="7" borderId="3" xfId="0" applyFill="1" applyBorder="1"/>
    <xf numFmtId="0" fontId="0" fillId="7" borderId="8" xfId="0" applyFill="1" applyBorder="1"/>
    <xf numFmtId="0" fontId="0" fillId="8" borderId="8" xfId="0" applyFill="1" applyBorder="1"/>
    <xf numFmtId="0" fontId="0" fillId="8" borderId="0" xfId="0" applyFill="1"/>
    <xf numFmtId="0" fontId="2" fillId="8" borderId="0" xfId="0" applyFont="1" applyFill="1" applyAlignment="1">
      <alignment horizontal="center" vertical="center"/>
    </xf>
    <xf numFmtId="0" fontId="0" fillId="8" borderId="9" xfId="0" applyFill="1" applyBorder="1"/>
    <xf numFmtId="0" fontId="0" fillId="8" borderId="4" xfId="0" applyFill="1" applyBorder="1"/>
    <xf numFmtId="0" fontId="0" fillId="8" borderId="6" xfId="0" applyFill="1" applyBorder="1"/>
    <xf numFmtId="0" fontId="0" fillId="4" borderId="8" xfId="0" applyFill="1" applyBorder="1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9" xfId="0" applyFill="1" applyBorder="1"/>
    <xf numFmtId="0" fontId="0" fillId="4" borderId="4" xfId="0" applyFill="1" applyBorder="1"/>
    <xf numFmtId="0" fontId="0" fillId="4" borderId="6" xfId="0" applyFill="1" applyBorder="1"/>
    <xf numFmtId="0" fontId="0" fillId="10" borderId="8" xfId="0" applyFill="1" applyBorder="1"/>
    <xf numFmtId="0" fontId="0" fillId="10" borderId="0" xfId="0" applyFill="1"/>
    <xf numFmtId="0" fontId="2" fillId="10" borderId="0" xfId="0" applyFont="1" applyFill="1" applyAlignment="1">
      <alignment horizontal="center" vertical="center"/>
    </xf>
    <xf numFmtId="0" fontId="0" fillId="10" borderId="9" xfId="0" applyFill="1" applyBorder="1"/>
    <xf numFmtId="0" fontId="0" fillId="10" borderId="4" xfId="0" applyFill="1" applyBorder="1"/>
    <xf numFmtId="0" fontId="0" fillId="10" borderId="6" xfId="0" applyFill="1" applyBorder="1"/>
    <xf numFmtId="0" fontId="1" fillId="9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64" fontId="0" fillId="13" borderId="1" xfId="0" applyNumberFormat="1" applyFill="1" applyBorder="1"/>
    <xf numFmtId="164" fontId="0" fillId="10" borderId="1" xfId="0" applyNumberFormat="1" applyFill="1" applyBorder="1"/>
    <xf numFmtId="164" fontId="0" fillId="12" borderId="1" xfId="0" applyNumberFormat="1" applyFill="1" applyBorder="1"/>
    <xf numFmtId="164" fontId="0" fillId="4" borderId="1" xfId="0" applyNumberFormat="1" applyFill="1" applyBorder="1"/>
    <xf numFmtId="0" fontId="0" fillId="13" borderId="8" xfId="0" applyFill="1" applyBorder="1"/>
    <xf numFmtId="0" fontId="0" fillId="13" borderId="0" xfId="0" applyFill="1"/>
    <xf numFmtId="0" fontId="0" fillId="13" borderId="4" xfId="0" applyFill="1" applyBorder="1"/>
    <xf numFmtId="0" fontId="0" fillId="13" borderId="6" xfId="0" applyFill="1" applyBorder="1"/>
    <xf numFmtId="0" fontId="0" fillId="13" borderId="9" xfId="0" applyFill="1" applyBorder="1"/>
    <xf numFmtId="0" fontId="2" fillId="13" borderId="0" xfId="0" applyFont="1" applyFill="1" applyAlignment="1">
      <alignment horizontal="center" vertical="center"/>
    </xf>
    <xf numFmtId="0" fontId="0" fillId="7" borderId="0" xfId="0" applyFill="1"/>
    <xf numFmtId="0" fontId="1" fillId="7" borderId="0" xfId="0" applyFont="1" applyFill="1" applyAlignment="1">
      <alignment vertical="center"/>
    </xf>
    <xf numFmtId="0" fontId="6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vertical="center"/>
    </xf>
    <xf numFmtId="0" fontId="7" fillId="7" borderId="1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right"/>
    </xf>
    <xf numFmtId="0" fontId="8" fillId="8" borderId="3" xfId="0" applyFont="1" applyFill="1" applyBorder="1" applyAlignment="1">
      <alignment horizontal="right"/>
    </xf>
    <xf numFmtId="0" fontId="11" fillId="10" borderId="3" xfId="0" applyFont="1" applyFill="1" applyBorder="1" applyAlignment="1">
      <alignment horizontal="right"/>
    </xf>
    <xf numFmtId="0" fontId="11" fillId="10" borderId="8" xfId="0" applyFont="1" applyFill="1" applyBorder="1" applyAlignment="1">
      <alignment horizontal="right"/>
    </xf>
    <xf numFmtId="0" fontId="10" fillId="4" borderId="3" xfId="0" applyFont="1" applyFill="1" applyBorder="1" applyAlignment="1">
      <alignment horizontal="right"/>
    </xf>
    <xf numFmtId="0" fontId="10" fillId="4" borderId="8" xfId="0" applyFont="1" applyFill="1" applyBorder="1" applyAlignment="1">
      <alignment horizontal="right"/>
    </xf>
    <xf numFmtId="0" fontId="9" fillId="13" borderId="8" xfId="0" applyFont="1" applyFill="1" applyBorder="1" applyAlignment="1">
      <alignment horizontal="right"/>
    </xf>
    <xf numFmtId="0" fontId="9" fillId="13" borderId="3" xfId="0" applyFont="1" applyFill="1" applyBorder="1" applyAlignment="1">
      <alignment horizontal="right"/>
    </xf>
    <xf numFmtId="0" fontId="5" fillId="15" borderId="3" xfId="0" applyFont="1" applyFill="1" applyBorder="1" applyAlignment="1">
      <alignment horizontal="center" vertical="center"/>
    </xf>
    <xf numFmtId="0" fontId="5" fillId="16" borderId="3" xfId="0" applyFont="1" applyFill="1" applyBorder="1" applyAlignment="1">
      <alignment horizontal="center" vertical="center"/>
    </xf>
    <xf numFmtId="164" fontId="2" fillId="9" borderId="0" xfId="0" applyNumberFormat="1" applyFont="1" applyFill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10" borderId="7" xfId="0" applyFont="1" applyFill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3" borderId="7" xfId="0" applyFont="1" applyFill="1" applyBorder="1" applyAlignment="1">
      <alignment horizontal="center" vertical="center"/>
    </xf>
    <xf numFmtId="164" fontId="0" fillId="6" borderId="10" xfId="0" applyNumberFormat="1" applyFill="1" applyBorder="1" applyAlignment="1">
      <alignment horizontal="center"/>
    </xf>
    <xf numFmtId="164" fontId="0" fillId="6" borderId="11" xfId="0" applyNumberForma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64" fontId="0" fillId="8" borderId="1" xfId="0" applyNumberFormat="1" applyFill="1" applyBorder="1"/>
    <xf numFmtId="0" fontId="12" fillId="14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10" borderId="7" xfId="0" applyFont="1" applyFill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3" borderId="7" xfId="0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4" fontId="0" fillId="6" borderId="11" xfId="0" applyNumberForma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CC"/>
      <color rgb="FF0000FF"/>
      <color rgb="FF0000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usernames" Target="revisions/userNames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Sheet1!$X$38:$AA$38</c15:sqref>
                  </c15:fullRef>
                </c:ext>
              </c:extLst>
              <c:f>(Sheet1!$X$38,Sheet1!$Z$38)</c:f>
              <c:strCache>
                <c:ptCount val="2"/>
                <c:pt idx="0">
                  <c:v>Left</c:v>
                </c:pt>
                <c:pt idx="1">
                  <c:v>Right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Sheet1!$X$48:$AA$48</c15:sqref>
                  </c15:fullRef>
                </c:ext>
              </c:extLst>
              <c:f>(Sheet1!$X$48,Sheet1!$Z$48)</c:f>
              <c:numCache>
                <c:formatCode>0.00</c:formatCode>
                <c:ptCount val="2"/>
                <c:pt idx="0">
                  <c:v>39.215686274509807</c:v>
                </c:pt>
                <c:pt idx="1">
                  <c:v>39.215686274509807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5-418B-ABF4-85CB77CB7C5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1790503568"/>
        <c:axId val="-1790506288"/>
      </c:barChart>
      <c:catAx>
        <c:axId val="-179050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7620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0506288"/>
        <c:crosses val="autoZero"/>
        <c:auto val="0"/>
        <c:lblAlgn val="ctr"/>
        <c:lblOffset val="100"/>
        <c:noMultiLvlLbl val="0"/>
      </c:catAx>
      <c:valAx>
        <c:axId val="-1790506288"/>
        <c:scaling>
          <c:orientation val="minMax"/>
          <c:max val="100"/>
          <c:min val="-100"/>
        </c:scaling>
        <c:delete val="1"/>
        <c:axPos val="l"/>
        <c:numFmt formatCode="0.00" sourceLinked="1"/>
        <c:majorTickMark val="none"/>
        <c:minorTickMark val="none"/>
        <c:tickLblPos val="nextTo"/>
        <c:crossAx val="-179050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Sheet1!$AJ$3:$AM$3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255</c:v>
                </c:pt>
                <c:pt idx="3">
                  <c:v>255</c:v>
                </c:pt>
              </c:numCache>
            </c:numRef>
          </c:xVal>
          <c:yVal>
            <c:numRef>
              <c:f>Sheet1!$AJ$4:$AM$4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C-41DC-87C9-0DEA9732600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Sheet1!$AJ$5:$AM$5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255</c:v>
                </c:pt>
                <c:pt idx="3">
                  <c:v>255</c:v>
                </c:pt>
              </c:numCache>
            </c:numRef>
          </c:xVal>
          <c:yVal>
            <c:numRef>
              <c:f>Sheet1!$AJ$6:$AM$6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C-41DC-87C9-0DEA97326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0505744"/>
        <c:axId val="-1790499760"/>
      </c:scatterChart>
      <c:valAx>
        <c:axId val="-1790505744"/>
        <c:scaling>
          <c:orientation val="minMax"/>
          <c:max val="255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-1790499760"/>
        <c:crosses val="autoZero"/>
        <c:crossBetween val="midCat"/>
      </c:valAx>
      <c:valAx>
        <c:axId val="-1790499760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-179050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Sheet1!$AJ$7:$AM$7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255</c:v>
                </c:pt>
                <c:pt idx="3">
                  <c:v>255</c:v>
                </c:pt>
              </c:numCache>
            </c:numRef>
          </c:xVal>
          <c:yVal>
            <c:numRef>
              <c:f>Sheet1!$AJ$8:$AM$8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CC-4E43-9F9B-660B5DA756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Sheet1!$AJ$9:$AM$9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255</c:v>
                </c:pt>
                <c:pt idx="3">
                  <c:v>255</c:v>
                </c:pt>
              </c:numCache>
            </c:numRef>
          </c:xVal>
          <c:yVal>
            <c:numRef>
              <c:f>Sheet1!$AJ$10:$AM$10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CC-4E43-9F9B-660B5DA75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0498128"/>
        <c:axId val="-1790507920"/>
      </c:scatterChart>
      <c:valAx>
        <c:axId val="-1790498128"/>
        <c:scaling>
          <c:orientation val="minMax"/>
          <c:max val="255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-1790507920"/>
        <c:crosses val="autoZero"/>
        <c:crossBetween val="midCat"/>
      </c:valAx>
      <c:valAx>
        <c:axId val="-1790507920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-179049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Sheet1!$AJ$11:$AM$11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255</c:v>
                </c:pt>
                <c:pt idx="3">
                  <c:v>255</c:v>
                </c:pt>
              </c:numCache>
            </c:numRef>
          </c:xVal>
          <c:yVal>
            <c:numRef>
              <c:f>Sheet1!$AJ$12:$AM$12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EC-4BA2-A593-017B9354AD3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Sheet1!$AJ$13:$AM$13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255</c:v>
                </c:pt>
                <c:pt idx="3">
                  <c:v>255</c:v>
                </c:pt>
              </c:numCache>
            </c:numRef>
          </c:xVal>
          <c:yVal>
            <c:numRef>
              <c:f>Sheet1!$AJ$14:$AM$14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EC-4BA2-A593-017B9354A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0498672"/>
        <c:axId val="-1790509552"/>
      </c:scatterChart>
      <c:valAx>
        <c:axId val="-1790498672"/>
        <c:scaling>
          <c:orientation val="minMax"/>
          <c:max val="255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-1790509552"/>
        <c:crosses val="autoZero"/>
        <c:crossBetween val="midCat"/>
      </c:valAx>
      <c:valAx>
        <c:axId val="-179050955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-179049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Sheet1!$AJ$15:$AM$15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255</c:v>
                </c:pt>
                <c:pt idx="3">
                  <c:v>255</c:v>
                </c:pt>
              </c:numCache>
            </c:numRef>
          </c:xVal>
          <c:yVal>
            <c:numRef>
              <c:f>Sheet1!$AJ$16:$AM$16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7D-49DA-8632-1790F73096F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Sheet1!$AJ$17:$AM$17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255</c:v>
                </c:pt>
                <c:pt idx="3">
                  <c:v>255</c:v>
                </c:pt>
              </c:numCache>
            </c:numRef>
          </c:xVal>
          <c:yVal>
            <c:numRef>
              <c:f>Sheet1!$AJ$18:$AM$18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7D-49DA-8632-1790F7309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0505200"/>
        <c:axId val="-1790497040"/>
      </c:scatterChart>
      <c:valAx>
        <c:axId val="-1790505200"/>
        <c:scaling>
          <c:orientation val="minMax"/>
          <c:max val="255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-1790497040"/>
        <c:crosses val="autoZero"/>
        <c:crossBetween val="midCat"/>
      </c:valAx>
      <c:valAx>
        <c:axId val="-1790497040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-179050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7" Type="http://schemas.openxmlformats.org/officeDocument/2006/relationships/chart" Target="../charts/chart5.xml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14953</xdr:colOff>
      <xdr:row>3</xdr:row>
      <xdr:rowOff>19050</xdr:rowOff>
    </xdr:from>
    <xdr:to>
      <xdr:col>21</xdr:col>
      <xdr:colOff>95250</xdr:colOff>
      <xdr:row>14</xdr:row>
      <xdr:rowOff>123035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0553" y="409575"/>
          <a:ext cx="3128297" cy="2580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523875</xdr:colOff>
      <xdr:row>2</xdr:row>
      <xdr:rowOff>33336</xdr:rowOff>
    </xdr:from>
    <xdr:to>
      <xdr:col>32</xdr:col>
      <xdr:colOff>95251</xdr:colOff>
      <xdr:row>17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204788</xdr:colOff>
      <xdr:row>47</xdr:row>
      <xdr:rowOff>80945</xdr:rowOff>
    </xdr:from>
    <xdr:to>
      <xdr:col>10</xdr:col>
      <xdr:colOff>186690</xdr:colOff>
      <xdr:row>58</xdr:row>
      <xdr:rowOff>96347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8" y="6334108"/>
          <a:ext cx="7653337" cy="11012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</xdr:row>
      <xdr:rowOff>7143</xdr:rowOff>
    </xdr:from>
    <xdr:to>
      <xdr:col>1</xdr:col>
      <xdr:colOff>542924</xdr:colOff>
      <xdr:row>5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</xdr:row>
      <xdr:rowOff>0</xdr:rowOff>
    </xdr:from>
    <xdr:to>
      <xdr:col>1</xdr:col>
      <xdr:colOff>542924</xdr:colOff>
      <xdr:row>9</xdr:row>
      <xdr:rowOff>26194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</xdr:row>
      <xdr:rowOff>0</xdr:rowOff>
    </xdr:from>
    <xdr:to>
      <xdr:col>1</xdr:col>
      <xdr:colOff>542924</xdr:colOff>
      <xdr:row>13</xdr:row>
      <xdr:rowOff>45244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</xdr:col>
      <xdr:colOff>542924</xdr:colOff>
      <xdr:row>17</xdr:row>
      <xdr:rowOff>45244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1.xml"/><Relationship Id="rId7" Type="http://schemas.openxmlformats.org/officeDocument/2006/relationships/revisionLog" Target="revisionLog6.xml"/><Relationship Id="rId2" Type="http://schemas.openxmlformats.org/officeDocument/2006/relationships/revisionLog" Target="revisionLog2.xml"/><Relationship Id="rId6" Type="http://schemas.openxmlformats.org/officeDocument/2006/relationships/revisionLog" Target="revisionLog5.xml"/><Relationship Id="rId5" Type="http://schemas.openxmlformats.org/officeDocument/2006/relationships/revisionLog" Target="revisionLog4.xml"/><Relationship Id="rId4" Type="http://schemas.openxmlformats.org/officeDocument/2006/relationships/revisionLog" Target="revisionLog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DED5CBA-3E84-486D-89AA-B079DDEFB699}" diskRevisions="1" revisionId="183" version="6" protected="1">
  <header guid="{CFAD2779-02A2-43AF-8E71-9AC12F620909}" dateTime="2021-08-25T01:11:20" maxSheetId="2" userName="CPE" r:id="rId2">
    <sheetIdMap count="1">
      <sheetId val="1"/>
    </sheetIdMap>
  </header>
  <header guid="{8ABE535B-3AFD-42FC-9B66-A32D6DAC9C64}" dateTime="2022-09-13T15:18:13" maxSheetId="2" userName="Nitro" r:id="rId3">
    <sheetIdMap count="1">
      <sheetId val="1"/>
    </sheetIdMap>
  </header>
  <header guid="{B3558C7B-6DD6-4CA7-8488-E585432E8196}" dateTime="2022-09-14T12:32:04" maxSheetId="3" userName="Nitro" r:id="rId4" minRId="2" maxRId="158">
    <sheetIdMap count="2">
      <sheetId val="1"/>
      <sheetId val="2"/>
    </sheetIdMap>
  </header>
  <header guid="{0D7FF705-9062-403E-B4D2-4FA9908C47B6}" dateTime="2022-09-14T12:32:37" maxSheetId="3" userName="Nitro" r:id="rId5" minRId="160" maxRId="166">
    <sheetIdMap count="2">
      <sheetId val="1"/>
      <sheetId val="2"/>
    </sheetIdMap>
  </header>
  <header guid="{F7713389-FBB2-4E4C-92D7-D45B47CF64E9}" dateTime="2022-09-14T12:34:05" maxSheetId="3" userName="Nitro" r:id="rId6">
    <sheetIdMap count="2">
      <sheetId val="1"/>
      <sheetId val="2"/>
    </sheetIdMap>
  </header>
  <header guid="{EDED5CBA-3E84-486D-89AA-B079DDEFB699}" dateTime="2022-09-14T12:40:41" maxSheetId="3" userName="Admin" r:id="rId7" minRId="167" maxRId="182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459A1A2A_C9DC_405C_817A_A8C860D774D4_.wvu.Rows" hidden="1" oldHidden="1">
    <formula>Sheet1!$34:$39</formula>
  </rdn>
  <rcv guid="{459A1A2A-C9DC-405C-817A-A8C860D774D4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M1:Q1">
    <dxf>
      <fill>
        <patternFill>
          <bgColor theme="0"/>
        </patternFill>
      </fill>
    </dxf>
  </rfmt>
  <rfmt sheetId="1" sqref="A19:A23">
    <dxf>
      <fill>
        <patternFill>
          <bgColor theme="0"/>
        </patternFill>
      </fill>
    </dxf>
  </rfmt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2" sheetId="2" name="[Fuzzy TRY.xlsx]Sheet2" sheetPosition="0"/>
  <rrc rId="3" sId="1" ref="A19:XFD19" action="insertRow">
    <undo index="65535" exp="area" ref3D="1" dr="$A$34:$XFD$39" dn="Z_B0A5B47B_3BED_4789_AA82_33985476A9A8_.wvu.Rows" sId="1"/>
    <undo index="65535" exp="area" ref3D="1" dr="$A$34:$XFD$39" dn="Z_459A1A2A_C9DC_405C_817A_A8C860D774D4_.wvu.Rows" sId="1"/>
  </rrc>
  <rrc rId="4" sId="1" ref="A19:XFD19" action="insertRow">
    <undo index="65535" exp="area" ref3D="1" dr="$A$35:$XFD$40" dn="Z_B0A5B47B_3BED_4789_AA82_33985476A9A8_.wvu.Rows" sId="1"/>
    <undo index="65535" exp="area" ref3D="1" dr="$A$35:$XFD$40" dn="Z_459A1A2A_C9DC_405C_817A_A8C860D774D4_.wvu.Rows" sId="1"/>
  </rrc>
  <rrc rId="5" sId="1" ref="A19:XFD19" action="insertRow">
    <undo index="65535" exp="area" ref3D="1" dr="$A$36:$XFD$41" dn="Z_B0A5B47B_3BED_4789_AA82_33985476A9A8_.wvu.Rows" sId="1"/>
    <undo index="65535" exp="area" ref3D="1" dr="$A$36:$XFD$41" dn="Z_459A1A2A_C9DC_405C_817A_A8C860D774D4_.wvu.Rows" sId="1"/>
  </rrc>
  <rrc rId="6" sId="1" ref="A19:XFD19" action="insertRow">
    <undo index="65535" exp="area" ref3D="1" dr="$A$37:$XFD$42" dn="Z_B0A5B47B_3BED_4789_AA82_33985476A9A8_.wvu.Rows" sId="1"/>
    <undo index="65535" exp="area" ref3D="1" dr="$A$37:$XFD$42" dn="Z_459A1A2A_C9DC_405C_817A_A8C860D774D4_.wvu.Rows" sId="1"/>
  </rrc>
  <rrc rId="7" sId="1" ref="A19:XFD19" action="insertRow">
    <undo index="65535" exp="area" ref3D="1" dr="$A$38:$XFD$43" dn="Z_B0A5B47B_3BED_4789_AA82_33985476A9A8_.wvu.Rows" sId="1"/>
    <undo index="65535" exp="area" ref3D="1" dr="$A$38:$XFD$43" dn="Z_459A1A2A_C9DC_405C_817A_A8C860D774D4_.wvu.Rows" sId="1"/>
  </rrc>
  <rrc rId="8" sId="1" ref="A19:XFD19" action="insertRow">
    <undo index="65535" exp="area" ref3D="1" dr="$A$39:$XFD$44" dn="Z_B0A5B47B_3BED_4789_AA82_33985476A9A8_.wvu.Rows" sId="1"/>
    <undo index="65535" exp="area" ref3D="1" dr="$A$39:$XFD$44" dn="Z_459A1A2A_C9DC_405C_817A_A8C860D774D4_.wvu.Rows" sId="1"/>
  </rrc>
  <rrc rId="9" sId="1" ref="A19:XFD19" action="insertRow">
    <undo index="65535" exp="area" ref3D="1" dr="$A$40:$XFD$45" dn="Z_B0A5B47B_3BED_4789_AA82_33985476A9A8_.wvu.Rows" sId="1"/>
    <undo index="65535" exp="area" ref3D="1" dr="$A$40:$XFD$45" dn="Z_459A1A2A_C9DC_405C_817A_A8C860D774D4_.wvu.Rows" sId="1"/>
  </rrc>
  <rrc rId="10" sId="1" ref="A19:XFD19" action="insertRow">
    <undo index="65535" exp="area" ref3D="1" dr="$A$41:$XFD$46" dn="Z_B0A5B47B_3BED_4789_AA82_33985476A9A8_.wvu.Rows" sId="1"/>
    <undo index="65535" exp="area" ref3D="1" dr="$A$41:$XFD$46" dn="Z_459A1A2A_C9DC_405C_817A_A8C860D774D4_.wvu.Rows" sId="1"/>
  </rrc>
  <rrc rId="11" sId="1" ref="A19:XFD19" action="insertRow">
    <undo index="65535" exp="area" ref3D="1" dr="$A$42:$XFD$47" dn="Z_B0A5B47B_3BED_4789_AA82_33985476A9A8_.wvu.Rows" sId="1"/>
    <undo index="65535" exp="area" ref3D="1" dr="$A$42:$XFD$47" dn="Z_459A1A2A_C9DC_405C_817A_A8C860D774D4_.wvu.Rows" sId="1"/>
  </rrc>
  <rrc rId="12" sId="1" ref="A19:XFD19" action="insertRow">
    <undo index="65535" exp="area" ref3D="1" dr="$A$43:$XFD$48" dn="Z_B0A5B47B_3BED_4789_AA82_33985476A9A8_.wvu.Rows" sId="1"/>
    <undo index="65535" exp="area" ref3D="1" dr="$A$43:$XFD$48" dn="Z_459A1A2A_C9DC_405C_817A_A8C860D774D4_.wvu.Rows" sId="1"/>
  </rrc>
  <rrc rId="13" sId="1" ref="A19:XFD19" action="insertRow">
    <undo index="65535" exp="area" ref3D="1" dr="$A$44:$XFD$49" dn="Z_B0A5B47B_3BED_4789_AA82_33985476A9A8_.wvu.Rows" sId="1"/>
    <undo index="65535" exp="area" ref3D="1" dr="$A$44:$XFD$49" dn="Z_459A1A2A_C9DC_405C_817A_A8C860D774D4_.wvu.Rows" sId="1"/>
  </rrc>
  <rrc rId="14" sId="1" ref="A30:XFD30" action="insertRow">
    <undo index="65535" exp="area" ref3D="1" dr="$A$45:$XFD$50" dn="Z_B0A5B47B_3BED_4789_AA82_33985476A9A8_.wvu.Rows" sId="1"/>
    <undo index="65535" exp="area" ref3D="1" dr="$A$45:$XFD$50" dn="Z_459A1A2A_C9DC_405C_817A_A8C860D774D4_.wvu.Rows" sId="1"/>
  </rrc>
  <rrc rId="15" sId="1" ref="A30:XFD30" action="insertRow">
    <undo index="65535" exp="area" ref3D="1" dr="$A$46:$XFD$51" dn="Z_B0A5B47B_3BED_4789_AA82_33985476A9A8_.wvu.Rows" sId="1"/>
    <undo index="65535" exp="area" ref3D="1" dr="$A$46:$XFD$51" dn="Z_459A1A2A_C9DC_405C_817A_A8C860D774D4_.wvu.Rows" sId="1"/>
  </rrc>
  <rrc rId="16" sId="1" ref="A30:XFD30" action="insertRow">
    <undo index="65535" exp="area" ref3D="1" dr="$A$47:$XFD$52" dn="Z_B0A5B47B_3BED_4789_AA82_33985476A9A8_.wvu.Rows" sId="1"/>
    <undo index="65535" exp="area" ref3D="1" dr="$A$47:$XFD$52" dn="Z_459A1A2A_C9DC_405C_817A_A8C860D774D4_.wvu.Rows" sId="1"/>
  </rrc>
  <rrc rId="17" sId="1" ref="A30:XFD30" action="insertRow">
    <undo index="65535" exp="area" ref3D="1" dr="$A$48:$XFD$53" dn="Z_B0A5B47B_3BED_4789_AA82_33985476A9A8_.wvu.Rows" sId="1"/>
    <undo index="65535" exp="area" ref3D="1" dr="$A$48:$XFD$53" dn="Z_459A1A2A_C9DC_405C_817A_A8C860D774D4_.wvu.Rows" sId="1"/>
  </rrc>
  <rrc rId="18" sId="1" ref="A30:XFD30" action="insertRow">
    <undo index="65535" exp="area" ref3D="1" dr="$A$49:$XFD$54" dn="Z_B0A5B47B_3BED_4789_AA82_33985476A9A8_.wvu.Rows" sId="1"/>
    <undo index="65535" exp="area" ref3D="1" dr="$A$49:$XFD$54" dn="Z_459A1A2A_C9DC_405C_817A_A8C860D774D4_.wvu.Rows" sId="1"/>
  </rrc>
  <rfmt sheetId="1" sqref="C19" start="0" length="0">
    <dxf>
      <font>
        <b/>
        <sz val="28"/>
        <color theme="1"/>
        <name val="Calibri"/>
        <family val="2"/>
        <charset val="222"/>
        <scheme val="minor"/>
      </font>
      <fill>
        <patternFill>
          <bgColor rgb="FF66FFCC"/>
        </patternFill>
      </fill>
      <alignment horizontal="center" vertical="center"/>
      <border outline="0">
        <left style="medium">
          <color indexed="64"/>
        </left>
        <top style="medium">
          <color indexed="64"/>
        </top>
      </border>
    </dxf>
  </rfmt>
  <rcc rId="19" sId="1" odxf="1" dxf="1">
    <nc r="D19" t="inlineStr">
      <is>
        <t>max</t>
      </is>
    </nc>
    <odxf>
      <font>
        <sz val="11"/>
        <color theme="1"/>
        <name val="Calibri"/>
        <family val="2"/>
        <charset val="222"/>
        <scheme val="minor"/>
      </font>
      <fill>
        <patternFill>
          <bgColor theme="0"/>
        </patternFill>
      </fill>
      <alignment horizontal="general" vertical="bottom"/>
      <border outline="0">
        <top/>
      </border>
    </odxf>
    <ndxf>
      <font>
        <sz val="11"/>
        <color theme="4" tint="0.39997558519241921"/>
        <name val="Calibri"/>
        <family val="2"/>
        <charset val="222"/>
        <scheme val="minor"/>
      </font>
      <fill>
        <patternFill>
          <bgColor rgb="FF66FFCC"/>
        </patternFill>
      </fill>
      <alignment horizontal="right" vertical="top"/>
      <border outline="0">
        <top style="medium">
          <color indexed="64"/>
        </top>
      </border>
    </ndxf>
  </rcc>
  <rcc rId="20" sId="1" odxf="1" dxf="1">
    <nc r="E19">
      <v>10</v>
    </nc>
    <odxf>
      <border outline="0">
        <top/>
      </border>
    </odxf>
    <ndxf>
      <border outline="0">
        <top style="medium">
          <color indexed="64"/>
        </top>
      </border>
    </ndxf>
  </rcc>
  <rcc rId="21" sId="1" odxf="1" dxf="1">
    <nc r="F19" t="inlineStr">
      <is>
        <t>Near</t>
      </is>
    </nc>
    <odxf>
      <font>
        <b val="0"/>
        <sz val="11"/>
        <color theme="1"/>
        <name val="Calibri"/>
        <family val="2"/>
        <charset val="222"/>
        <scheme val="minor"/>
      </font>
      <fill>
        <patternFill>
          <bgColor theme="0"/>
        </patternFill>
      </fill>
      <alignment horizontal="general" vertical="bottom"/>
      <border outline="0">
        <top/>
      </border>
    </odxf>
    <ndxf>
      <font>
        <b/>
        <sz val="11"/>
        <color theme="0"/>
        <name val="Calibri"/>
        <family val="2"/>
        <charset val="222"/>
        <scheme val="minor"/>
      </font>
      <fill>
        <patternFill>
          <bgColor rgb="FF0000FF"/>
        </patternFill>
      </fill>
      <alignment horizontal="center" vertical="center"/>
      <border outline="0">
        <top style="medium">
          <color indexed="64"/>
        </top>
      </border>
    </ndxf>
  </rcc>
  <rcc rId="22" sId="1" odxf="1" dxf="1">
    <nc r="G19" t="inlineStr">
      <is>
        <t>min</t>
      </is>
    </nc>
    <odxf>
      <font>
        <sz val="11"/>
        <color theme="1"/>
        <name val="Calibri"/>
        <family val="2"/>
        <charset val="222"/>
        <scheme val="minor"/>
      </font>
      <fill>
        <patternFill>
          <bgColor theme="0"/>
        </patternFill>
      </fill>
      <alignment horizontal="general" vertical="bottom"/>
      <border outline="0">
        <top/>
      </border>
    </odxf>
    <ndxf>
      <font>
        <sz val="11"/>
        <color theme="4" tint="0.39997558519241921"/>
        <name val="Calibri"/>
        <family val="2"/>
        <charset val="222"/>
        <scheme val="minor"/>
      </font>
      <fill>
        <patternFill>
          <bgColor rgb="FF66FFCC"/>
        </patternFill>
      </fill>
      <alignment horizontal="right" vertical="top"/>
      <border outline="0">
        <top style="medium">
          <color indexed="64"/>
        </top>
      </border>
    </ndxf>
  </rcc>
  <rcc rId="23" sId="1" odxf="1" dxf="1">
    <nc r="H19">
      <v>10</v>
    </nc>
    <odxf>
      <border outline="0">
        <top/>
      </border>
    </odxf>
    <ndxf>
      <border outline="0">
        <top style="medium">
          <color indexed="64"/>
        </top>
      </border>
    </ndxf>
  </rcc>
  <rcc rId="24" sId="1" odxf="1" dxf="1">
    <nc r="I19" t="inlineStr">
      <is>
        <t>Far</t>
      </is>
    </nc>
    <odxf>
      <font>
        <b val="0"/>
        <sz val="11"/>
        <color theme="1"/>
        <name val="Calibri"/>
        <family val="2"/>
        <charset val="222"/>
        <scheme val="minor"/>
      </font>
      <fill>
        <patternFill>
          <bgColor theme="0"/>
        </patternFill>
      </fill>
      <alignment horizontal="general" vertical="bottom"/>
      <border outline="0">
        <top/>
      </border>
    </odxf>
    <ndxf>
      <font>
        <b/>
        <sz val="11"/>
        <color theme="0"/>
        <name val="Calibri"/>
        <family val="2"/>
        <charset val="222"/>
        <scheme val="minor"/>
      </font>
      <fill>
        <patternFill>
          <bgColor rgb="FFFF0000"/>
        </patternFill>
      </fill>
      <alignment horizontal="center" vertical="center"/>
      <border outline="0">
        <top style="medium">
          <color indexed="64"/>
        </top>
      </border>
    </ndxf>
  </rcc>
  <rfmt sheetId="1" sqref="J19" start="0" length="0">
    <dxf>
      <fill>
        <patternFill>
          <bgColor rgb="FF66FFCC"/>
        </patternFill>
      </fill>
      <border outline="0">
        <right style="medium">
          <color indexed="64"/>
        </right>
        <top style="medium">
          <color indexed="64"/>
        </top>
      </border>
    </dxf>
  </rfmt>
  <rfmt sheetId="1" sqref="C20" start="0" length="0">
    <dxf>
      <font>
        <b/>
        <sz val="28"/>
        <color theme="1"/>
        <name val="Calibri"/>
        <family val="2"/>
        <charset val="222"/>
        <scheme val="minor"/>
      </font>
      <fill>
        <patternFill>
          <bgColor rgb="FF66FFCC"/>
        </patternFill>
      </fill>
      <alignment horizontal="center" vertical="center"/>
      <border outline="0">
        <left style="medium">
          <color indexed="64"/>
        </left>
      </border>
    </dxf>
  </rfmt>
  <rfmt sheetId="1" sqref="D20" start="0" length="0">
    <dxf>
      <font>
        <b/>
        <sz val="18"/>
        <color theme="1"/>
        <name val="Calibri"/>
        <family val="2"/>
        <charset val="222"/>
        <scheme val="minor"/>
      </font>
      <fill>
        <patternFill>
          <bgColor rgb="FFFFFF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20" start="0" length="0">
    <dxf>
      <fill>
        <patternFill>
          <bgColor rgb="FF66FFCC"/>
        </patternFill>
      </fill>
    </dxf>
  </rfmt>
  <rcc rId="25" sId="1" odxf="1" dxf="1">
    <nc r="F20">
      <f>IF(D20&lt;=E19,1,IF(D20&gt;=E21,0,(E21-D20)/(E21-E19)))</f>
    </nc>
    <odxf>
      <font>
        <b val="0"/>
        <sz val="11"/>
        <color theme="1"/>
        <name val="Calibri"/>
        <family val="2"/>
        <charset val="222"/>
        <scheme val="minor"/>
      </font>
      <numFmt numFmtId="0" formatCode="General"/>
      <fill>
        <patternFill>
          <bgColor theme="0"/>
        </patternFill>
      </fill>
      <alignment horizontal="general" vertical="bottom"/>
    </odxf>
    <ndxf>
      <font>
        <b/>
        <sz val="12"/>
        <color theme="1"/>
        <name val="Calibri"/>
        <family val="2"/>
        <charset val="222"/>
        <scheme val="minor"/>
      </font>
      <numFmt numFmtId="164" formatCode="0.000"/>
      <fill>
        <patternFill>
          <bgColor rgb="FFFFC000"/>
        </patternFill>
      </fill>
      <alignment horizontal="center" vertical="center"/>
    </ndxf>
  </rcc>
  <rfmt sheetId="1" sqref="G20" start="0" length="0">
    <dxf>
      <font>
        <b/>
        <sz val="12"/>
        <color theme="1"/>
        <name val="Calibri"/>
        <family val="2"/>
        <charset val="222"/>
        <scheme val="minor"/>
      </font>
      <fill>
        <patternFill>
          <bgColor rgb="FF66FFCC"/>
        </patternFill>
      </fill>
      <alignment horizontal="center" vertical="center"/>
    </dxf>
  </rfmt>
  <rfmt sheetId="1" sqref="H20" start="0" length="0">
    <dxf>
      <font>
        <b/>
        <sz val="12"/>
        <color theme="1"/>
        <name val="Calibri"/>
        <family val="2"/>
        <charset val="222"/>
        <scheme val="minor"/>
      </font>
      <fill>
        <patternFill>
          <bgColor rgb="FF66FFCC"/>
        </patternFill>
      </fill>
      <alignment horizontal="center" vertical="center"/>
    </dxf>
  </rfmt>
  <rcc rId="26" sId="1" odxf="1" dxf="1">
    <nc r="I20">
      <f>IF(D20&lt;=H19,0,IF(D20&gt;=H21,1,(D20-H19)/(H21-H19)))</f>
    </nc>
    <odxf>
      <font>
        <b val="0"/>
        <sz val="11"/>
        <color theme="1"/>
        <name val="Calibri"/>
        <family val="2"/>
        <charset val="222"/>
        <scheme val="minor"/>
      </font>
      <numFmt numFmtId="0" formatCode="General"/>
      <fill>
        <patternFill>
          <bgColor theme="0"/>
        </patternFill>
      </fill>
      <alignment horizontal="general" vertical="bottom"/>
    </odxf>
    <ndxf>
      <font>
        <b/>
        <sz val="12"/>
        <color theme="1"/>
        <name val="Calibri"/>
        <family val="2"/>
        <charset val="222"/>
        <scheme val="minor"/>
      </font>
      <numFmt numFmtId="164" formatCode="0.000"/>
      <fill>
        <patternFill>
          <bgColor rgb="FFFFC000"/>
        </patternFill>
      </fill>
      <alignment horizontal="center" vertical="center"/>
    </ndxf>
  </rcc>
  <rfmt sheetId="1" sqref="J20" start="0" length="0">
    <dxf>
      <fill>
        <patternFill>
          <bgColor rgb="FF66FFCC"/>
        </patternFill>
      </fill>
      <border outline="0">
        <right style="medium">
          <color indexed="64"/>
        </right>
      </border>
    </dxf>
  </rfmt>
  <rfmt sheetId="1" sqref="C21" start="0" length="0">
    <dxf>
      <font>
        <b/>
        <sz val="28"/>
        <color theme="1"/>
        <name val="Calibri"/>
        <family val="2"/>
        <charset val="222"/>
        <scheme val="minor"/>
      </font>
      <fill>
        <patternFill>
          <bgColor rgb="FF66FFCC"/>
        </patternFill>
      </fill>
      <alignment horizontal="center" vertical="center"/>
      <border outline="0">
        <left style="medium">
          <color indexed="64"/>
        </left>
        <bottom style="medium">
          <color indexed="64"/>
        </bottom>
      </border>
    </dxf>
  </rfmt>
  <rcc rId="27" sId="1" odxf="1" dxf="1">
    <nc r="D21" t="inlineStr">
      <is>
        <t>min</t>
      </is>
    </nc>
    <odxf>
      <font>
        <sz val="11"/>
        <color theme="1"/>
        <name val="Calibri"/>
        <family val="2"/>
        <charset val="222"/>
        <scheme val="minor"/>
      </font>
      <fill>
        <patternFill>
          <bgColor theme="0"/>
        </patternFill>
      </fill>
      <alignment horizontal="general" vertical="bottom"/>
      <border outline="0">
        <bottom/>
      </border>
    </odxf>
    <ndxf>
      <font>
        <sz val="11"/>
        <color theme="4" tint="0.39997558519241921"/>
        <name val="Calibri"/>
        <family val="2"/>
        <charset val="222"/>
        <scheme val="minor"/>
      </font>
      <fill>
        <patternFill>
          <bgColor rgb="FF66FFCC"/>
        </patternFill>
      </fill>
      <alignment horizontal="right" vertical="top"/>
      <border outline="0">
        <bottom style="medium">
          <color indexed="64"/>
        </bottom>
      </border>
    </ndxf>
  </rcc>
  <rcc rId="28" sId="1" odxf="1" dxf="1">
    <nc r="E21">
      <v>200</v>
    </nc>
    <odxf>
      <border outline="0">
        <bottom/>
      </border>
    </odxf>
    <ndxf>
      <border outline="0">
        <bottom style="medium">
          <color indexed="64"/>
        </bottom>
      </border>
    </ndxf>
  </rcc>
  <rfmt sheetId="1" sqref="F21" start="0" length="0">
    <dxf>
      <fill>
        <patternFill>
          <bgColor rgb="FF66FFCC"/>
        </patternFill>
      </fill>
      <border outline="0">
        <bottom style="medium">
          <color indexed="64"/>
        </bottom>
      </border>
    </dxf>
  </rfmt>
  <rcc rId="29" sId="1" odxf="1" dxf="1">
    <nc r="G21" t="inlineStr">
      <is>
        <t>max</t>
      </is>
    </nc>
    <odxf>
      <font>
        <sz val="11"/>
        <color theme="1"/>
        <name val="Calibri"/>
        <family val="2"/>
        <charset val="222"/>
        <scheme val="minor"/>
      </font>
      <fill>
        <patternFill>
          <bgColor theme="0"/>
        </patternFill>
      </fill>
      <alignment horizontal="general" vertical="bottom"/>
      <border outline="0">
        <bottom/>
      </border>
    </odxf>
    <ndxf>
      <font>
        <sz val="11"/>
        <color theme="4" tint="0.39997558519241921"/>
        <name val="Calibri"/>
        <family val="2"/>
        <charset val="222"/>
        <scheme val="minor"/>
      </font>
      <fill>
        <patternFill>
          <bgColor rgb="FF66FFCC"/>
        </patternFill>
      </fill>
      <alignment horizontal="right" vertical="top"/>
      <border outline="0">
        <bottom style="medium">
          <color indexed="64"/>
        </bottom>
      </border>
    </ndxf>
  </rcc>
  <rcc rId="30" sId="1" odxf="1" dxf="1">
    <nc r="H21">
      <v>200</v>
    </nc>
    <odxf>
      <border outline="0">
        <bottom/>
      </border>
    </odxf>
    <ndxf>
      <border outline="0">
        <bottom style="medium">
          <color indexed="64"/>
        </bottom>
      </border>
    </ndxf>
  </rcc>
  <rfmt sheetId="1" sqref="I21" start="0" length="0">
    <dxf>
      <fill>
        <patternFill>
          <bgColor rgb="FF66FFCC"/>
        </patternFill>
      </fill>
      <border outline="0">
        <bottom style="medium">
          <color indexed="64"/>
        </bottom>
      </border>
    </dxf>
  </rfmt>
  <rfmt sheetId="1" sqref="J21" start="0" length="0">
    <dxf>
      <fill>
        <patternFill>
          <bgColor rgb="FF66FFCC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1" sqref="C23" start="0" length="0">
    <dxf>
      <font>
        <b/>
        <sz val="28"/>
        <color theme="1"/>
        <name val="Calibri"/>
        <family val="2"/>
        <charset val="222"/>
        <scheme val="minor"/>
      </font>
      <fill>
        <patternFill>
          <bgColor theme="0" tint="-0.14999847407452621"/>
        </patternFill>
      </fill>
      <alignment horizontal="center" vertical="center"/>
      <border outline="0">
        <left style="medium">
          <color indexed="64"/>
        </left>
        <top style="medium">
          <color indexed="64"/>
        </top>
      </border>
    </dxf>
  </rfmt>
  <rcc rId="31" sId="1" odxf="1" dxf="1">
    <nc r="D23" t="inlineStr">
      <is>
        <t>max</t>
      </is>
    </nc>
    <odxf>
      <font>
        <sz val="11"/>
        <color theme="1"/>
        <name val="Calibri"/>
        <family val="2"/>
        <charset val="222"/>
        <scheme val="minor"/>
      </font>
      <fill>
        <patternFill>
          <bgColor theme="0"/>
        </patternFill>
      </fill>
      <alignment horizontal="general" vertical="bottom"/>
      <border outline="0">
        <top/>
      </border>
    </odxf>
    <ndxf>
      <font>
        <sz val="11"/>
        <color theme="3" tint="0.59999389629810485"/>
        <name val="Calibri"/>
        <family val="2"/>
        <charset val="222"/>
        <scheme val="minor"/>
      </font>
      <fill>
        <patternFill>
          <bgColor theme="0" tint="-0.14999847407452621"/>
        </patternFill>
      </fill>
      <alignment horizontal="right" vertical="top"/>
      <border outline="0">
        <top style="medium">
          <color indexed="64"/>
        </top>
      </border>
    </ndxf>
  </rcc>
  <rcc rId="32" sId="1" odxf="1" dxf="1">
    <nc r="E23">
      <v>0</v>
    </nc>
    <odxf>
      <border outline="0">
        <top/>
      </border>
    </odxf>
    <ndxf>
      <border outline="0">
        <top style="medium">
          <color indexed="64"/>
        </top>
      </border>
    </ndxf>
  </rcc>
  <rcc rId="33" sId="1" odxf="1" dxf="1">
    <nc r="F23" t="inlineStr">
      <is>
        <t>Near</t>
      </is>
    </nc>
    <odxf>
      <font>
        <b val="0"/>
        <sz val="11"/>
        <color theme="1"/>
        <name val="Calibri"/>
        <family val="2"/>
        <charset val="222"/>
        <scheme val="minor"/>
      </font>
      <fill>
        <patternFill>
          <bgColor theme="0"/>
        </patternFill>
      </fill>
      <alignment horizontal="general" vertical="bottom"/>
      <border outline="0">
        <top/>
      </border>
    </odxf>
    <ndxf>
      <font>
        <b/>
        <sz val="11"/>
        <color theme="0"/>
        <name val="Calibri"/>
        <family val="2"/>
        <charset val="222"/>
        <scheme val="minor"/>
      </font>
      <fill>
        <patternFill>
          <bgColor rgb="FF0000FF"/>
        </patternFill>
      </fill>
      <alignment horizontal="center" vertical="center"/>
      <border outline="0">
        <top style="medium">
          <color indexed="64"/>
        </top>
      </border>
    </ndxf>
  </rcc>
  <rcc rId="34" sId="1" odxf="1" dxf="1">
    <nc r="G23" t="inlineStr">
      <is>
        <t>min</t>
      </is>
    </nc>
    <odxf>
      <font>
        <sz val="11"/>
        <color theme="1"/>
        <name val="Calibri"/>
        <family val="2"/>
        <charset val="222"/>
        <scheme val="minor"/>
      </font>
      <fill>
        <patternFill>
          <bgColor theme="0"/>
        </patternFill>
      </fill>
      <alignment horizontal="general" vertical="bottom"/>
      <border outline="0">
        <top/>
      </border>
    </odxf>
    <ndxf>
      <font>
        <sz val="11"/>
        <color theme="3" tint="0.59999389629810485"/>
        <name val="Calibri"/>
        <family val="2"/>
        <charset val="222"/>
        <scheme val="minor"/>
      </font>
      <fill>
        <patternFill>
          <bgColor theme="0" tint="-0.14999847407452621"/>
        </patternFill>
      </fill>
      <alignment horizontal="right" vertical="top"/>
      <border outline="0">
        <top style="medium">
          <color indexed="64"/>
        </top>
      </border>
    </ndxf>
  </rcc>
  <rcc rId="35" sId="1" odxf="1" dxf="1">
    <nc r="H23">
      <v>0</v>
    </nc>
    <odxf>
      <border outline="0">
        <top/>
      </border>
    </odxf>
    <ndxf>
      <border outline="0">
        <top style="medium">
          <color indexed="64"/>
        </top>
      </border>
    </ndxf>
  </rcc>
  <rcc rId="36" sId="1" odxf="1" dxf="1">
    <nc r="I23" t="inlineStr">
      <is>
        <t>Far</t>
      </is>
    </nc>
    <odxf>
      <font>
        <b val="0"/>
        <sz val="11"/>
        <color theme="1"/>
        <name val="Calibri"/>
        <family val="2"/>
        <charset val="222"/>
        <scheme val="minor"/>
      </font>
      <fill>
        <patternFill>
          <bgColor theme="0"/>
        </patternFill>
      </fill>
      <alignment horizontal="general" vertical="bottom"/>
      <border outline="0">
        <top/>
      </border>
    </odxf>
    <ndxf>
      <font>
        <b/>
        <sz val="11"/>
        <color theme="0"/>
        <name val="Calibri"/>
        <family val="2"/>
        <charset val="222"/>
        <scheme val="minor"/>
      </font>
      <fill>
        <patternFill>
          <bgColor rgb="FFFF0000"/>
        </patternFill>
      </fill>
      <alignment horizontal="center" vertical="center"/>
      <border outline="0">
        <top style="medium">
          <color indexed="64"/>
        </top>
      </border>
    </ndxf>
  </rcc>
  <rfmt sheetId="1" sqref="J23" start="0" length="0">
    <dxf>
      <fill>
        <patternFill>
          <bgColor theme="0" tint="-0.14999847407452621"/>
        </patternFill>
      </fill>
      <border outline="0">
        <right style="medium">
          <color indexed="64"/>
        </right>
        <top style="medium">
          <color indexed="64"/>
        </top>
      </border>
    </dxf>
  </rfmt>
  <rfmt sheetId="1" sqref="C24" start="0" length="0">
    <dxf>
      <font>
        <b/>
        <sz val="28"/>
        <color theme="1"/>
        <name val="Calibri"/>
        <family val="2"/>
        <charset val="222"/>
        <scheme val="minor"/>
      </font>
      <fill>
        <patternFill>
          <bgColor theme="0" tint="-0.14999847407452621"/>
        </patternFill>
      </fill>
      <alignment horizontal="center" vertical="center"/>
      <border outline="0">
        <left style="medium">
          <color indexed="64"/>
        </left>
      </border>
    </dxf>
  </rfmt>
  <rfmt sheetId="1" sqref="D24" start="0" length="0">
    <dxf>
      <font>
        <b/>
        <sz val="18"/>
        <color theme="1"/>
        <name val="Calibri"/>
        <family val="2"/>
        <charset val="222"/>
        <scheme val="minor"/>
      </font>
      <fill>
        <patternFill>
          <bgColor rgb="FFFFFF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24" start="0" length="0">
    <dxf>
      <fill>
        <patternFill>
          <bgColor theme="0" tint="-0.14999847407452621"/>
        </patternFill>
      </fill>
    </dxf>
  </rfmt>
  <rcc rId="37" sId="1" odxf="1" dxf="1">
    <nc r="F24">
      <f>IF(D24&lt;=E23,1,IF(D24&gt;=E25,0,(E25-D24)/(E25-E23)))</f>
    </nc>
    <odxf>
      <font>
        <b val="0"/>
        <sz val="11"/>
        <color theme="1"/>
        <name val="Calibri"/>
        <family val="2"/>
        <charset val="222"/>
        <scheme val="minor"/>
      </font>
      <numFmt numFmtId="0" formatCode="General"/>
      <fill>
        <patternFill>
          <bgColor theme="0"/>
        </patternFill>
      </fill>
      <alignment horizontal="general" vertical="bottom"/>
    </odxf>
    <ndxf>
      <font>
        <b/>
        <sz val="12"/>
        <color theme="1"/>
        <name val="Calibri"/>
        <family val="2"/>
        <charset val="222"/>
        <scheme val="minor"/>
      </font>
      <numFmt numFmtId="164" formatCode="0.000"/>
      <fill>
        <patternFill>
          <bgColor rgb="FFFFC000"/>
        </patternFill>
      </fill>
      <alignment horizontal="center" vertical="center"/>
    </ndxf>
  </rcc>
  <rfmt sheetId="1" sqref="G24" start="0" length="0">
    <dxf>
      <font>
        <b/>
        <sz val="12"/>
        <color theme="1"/>
        <name val="Calibri"/>
        <family val="2"/>
        <charset val="222"/>
        <scheme val="minor"/>
      </font>
      <fill>
        <patternFill>
          <bgColor theme="0" tint="-0.14999847407452621"/>
        </patternFill>
      </fill>
      <alignment horizontal="center" vertical="center"/>
    </dxf>
  </rfmt>
  <rfmt sheetId="1" sqref="H24" start="0" length="0">
    <dxf>
      <font>
        <b/>
        <sz val="12"/>
        <color theme="1"/>
        <name val="Calibri"/>
        <family val="2"/>
        <charset val="222"/>
        <scheme val="minor"/>
      </font>
      <fill>
        <patternFill>
          <bgColor theme="0" tint="-0.14999847407452621"/>
        </patternFill>
      </fill>
      <alignment horizontal="center" vertical="center"/>
    </dxf>
  </rfmt>
  <rcc rId="38" sId="1" odxf="1" dxf="1">
    <nc r="I24">
      <f>IF(D24&lt;=H23,0,IF(D24&gt;=H25,1,(D24-H23)/(H25-H23)))</f>
    </nc>
    <odxf>
      <font>
        <b val="0"/>
        <sz val="11"/>
        <color theme="1"/>
        <name val="Calibri"/>
        <family val="2"/>
        <charset val="222"/>
        <scheme val="minor"/>
      </font>
      <numFmt numFmtId="0" formatCode="General"/>
      <fill>
        <patternFill>
          <bgColor theme="0"/>
        </patternFill>
      </fill>
      <alignment horizontal="general" vertical="bottom"/>
    </odxf>
    <ndxf>
      <font>
        <b/>
        <sz val="12"/>
        <color theme="1"/>
        <name val="Calibri"/>
        <family val="2"/>
        <charset val="222"/>
        <scheme val="minor"/>
      </font>
      <numFmt numFmtId="164" formatCode="0.000"/>
      <fill>
        <patternFill>
          <bgColor rgb="FFFFC000"/>
        </patternFill>
      </fill>
      <alignment horizontal="center" vertical="center"/>
    </ndxf>
  </rcc>
  <rfmt sheetId="1" sqref="J24" start="0" length="0">
    <dxf>
      <fill>
        <patternFill>
          <bgColor theme="0" tint="-0.14999847407452621"/>
        </patternFill>
      </fill>
      <border outline="0">
        <right style="medium">
          <color indexed="64"/>
        </right>
      </border>
    </dxf>
  </rfmt>
  <rfmt sheetId="1" sqref="C25" start="0" length="0">
    <dxf>
      <font>
        <b/>
        <sz val="28"/>
        <color theme="1"/>
        <name val="Calibri"/>
        <family val="2"/>
        <charset val="222"/>
        <scheme val="minor"/>
      </font>
      <fill>
        <patternFill>
          <bgColor theme="0" tint="-0.14999847407452621"/>
        </patternFill>
      </fill>
      <alignment horizontal="center" vertical="center"/>
      <border outline="0">
        <left style="medium">
          <color indexed="64"/>
        </left>
        <bottom style="medium">
          <color indexed="64"/>
        </bottom>
      </border>
    </dxf>
  </rfmt>
  <rcc rId="39" sId="1" odxf="1" dxf="1">
    <nc r="D25" t="inlineStr">
      <is>
        <t>min</t>
      </is>
    </nc>
    <odxf>
      <font>
        <sz val="11"/>
        <color theme="1"/>
        <name val="Calibri"/>
        <family val="2"/>
        <charset val="222"/>
        <scheme val="minor"/>
      </font>
      <fill>
        <patternFill>
          <bgColor theme="0"/>
        </patternFill>
      </fill>
      <alignment horizontal="general" vertical="bottom"/>
      <border outline="0">
        <bottom/>
      </border>
    </odxf>
    <ndxf>
      <font>
        <sz val="11"/>
        <color theme="3" tint="0.59999389629810485"/>
        <name val="Calibri"/>
        <family val="2"/>
        <charset val="222"/>
        <scheme val="minor"/>
      </font>
      <fill>
        <patternFill>
          <bgColor theme="0" tint="-0.14999847407452621"/>
        </patternFill>
      </fill>
      <alignment horizontal="right" vertical="top"/>
      <border outline="0">
        <bottom style="medium">
          <color indexed="64"/>
        </bottom>
      </border>
    </ndxf>
  </rcc>
  <rcc rId="40" sId="1" odxf="1" dxf="1">
    <nc r="E25">
      <v>255</v>
    </nc>
    <odxf>
      <border outline="0">
        <bottom/>
      </border>
    </odxf>
    <ndxf>
      <border outline="0">
        <bottom style="medium">
          <color indexed="64"/>
        </bottom>
      </border>
    </ndxf>
  </rcc>
  <rfmt sheetId="1" sqref="F25" start="0" length="0">
    <dxf>
      <fill>
        <patternFill>
          <bgColor theme="0" tint="-0.14999847407452621"/>
        </patternFill>
      </fill>
      <border outline="0">
        <bottom style="medium">
          <color indexed="64"/>
        </bottom>
      </border>
    </dxf>
  </rfmt>
  <rcc rId="41" sId="1" odxf="1" dxf="1">
    <nc r="G25" t="inlineStr">
      <is>
        <t>max</t>
      </is>
    </nc>
    <odxf>
      <font>
        <sz val="11"/>
        <color theme="1"/>
        <name val="Calibri"/>
        <family val="2"/>
        <charset val="222"/>
        <scheme val="minor"/>
      </font>
      <fill>
        <patternFill>
          <bgColor theme="0"/>
        </patternFill>
      </fill>
      <alignment horizontal="general" vertical="bottom"/>
      <border outline="0">
        <bottom/>
      </border>
    </odxf>
    <ndxf>
      <font>
        <sz val="11"/>
        <color theme="3" tint="0.59999389629810485"/>
        <name val="Calibri"/>
        <family val="2"/>
        <charset val="222"/>
        <scheme val="minor"/>
      </font>
      <fill>
        <patternFill>
          <bgColor theme="0" tint="-0.14999847407452621"/>
        </patternFill>
      </fill>
      <alignment horizontal="right" vertical="top"/>
      <border outline="0">
        <bottom style="medium">
          <color indexed="64"/>
        </bottom>
      </border>
    </ndxf>
  </rcc>
  <rcc rId="42" sId="1" odxf="1" dxf="1">
    <nc r="H25">
      <v>255</v>
    </nc>
    <odxf>
      <border outline="0">
        <bottom/>
      </border>
    </odxf>
    <ndxf>
      <border outline="0">
        <bottom style="medium">
          <color indexed="64"/>
        </bottom>
      </border>
    </ndxf>
  </rcc>
  <rfmt sheetId="1" sqref="I25" start="0" length="0">
    <dxf>
      <fill>
        <patternFill>
          <bgColor theme="0" tint="-0.14999847407452621"/>
        </patternFill>
      </fill>
      <border outline="0">
        <bottom style="medium">
          <color indexed="64"/>
        </bottom>
      </border>
    </dxf>
  </rfmt>
  <rfmt sheetId="1" sqref="J25" start="0" length="0">
    <dxf>
      <fill>
        <patternFill>
          <bgColor theme="0" tint="-0.14999847407452621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1" sqref="C27" start="0" length="0">
    <dxf>
      <font>
        <b/>
        <sz val="28"/>
        <color theme="1"/>
        <name val="Calibri"/>
        <family val="2"/>
        <charset val="222"/>
        <scheme val="minor"/>
      </font>
      <fill>
        <patternFill>
          <bgColor theme="5" tint="0.59999389629810485"/>
        </patternFill>
      </fill>
      <alignment horizontal="center" vertical="center"/>
      <border outline="0">
        <left style="medium">
          <color indexed="64"/>
        </left>
        <top style="medium">
          <color indexed="64"/>
        </top>
      </border>
    </dxf>
  </rfmt>
  <rcc rId="43" sId="1" odxf="1" dxf="1">
    <nc r="D27" t="inlineStr">
      <is>
        <t>max</t>
      </is>
    </nc>
    <odxf>
      <font>
        <sz val="11"/>
        <color theme="1"/>
        <name val="Calibri"/>
        <family val="2"/>
        <charset val="222"/>
        <scheme val="minor"/>
      </font>
      <fill>
        <patternFill>
          <bgColor theme="0"/>
        </patternFill>
      </fill>
      <alignment horizontal="general" vertical="bottom"/>
      <border outline="0">
        <top/>
      </border>
    </odxf>
    <ndxf>
      <font>
        <sz val="11"/>
        <color theme="5" tint="0.39997558519241921"/>
        <name val="Calibri"/>
        <family val="2"/>
        <charset val="222"/>
        <scheme val="minor"/>
      </font>
      <fill>
        <patternFill>
          <bgColor theme="5" tint="0.59999389629810485"/>
        </patternFill>
      </fill>
      <alignment horizontal="right" vertical="top"/>
      <border outline="0">
        <top style="medium">
          <color indexed="64"/>
        </top>
      </border>
    </ndxf>
  </rcc>
  <rcc rId="44" sId="1" odxf="1" dxf="1">
    <nc r="E27">
      <v>20</v>
    </nc>
    <odxf>
      <border outline="0">
        <top/>
      </border>
    </odxf>
    <ndxf>
      <border outline="0">
        <top style="medium">
          <color indexed="64"/>
        </top>
      </border>
    </ndxf>
  </rcc>
  <rcc rId="45" sId="1" odxf="1" dxf="1">
    <nc r="F27" t="inlineStr">
      <is>
        <t>Near</t>
      </is>
    </nc>
    <odxf>
      <font>
        <b val="0"/>
        <sz val="11"/>
        <color theme="1"/>
        <name val="Calibri"/>
        <family val="2"/>
        <charset val="222"/>
        <scheme val="minor"/>
      </font>
      <fill>
        <patternFill>
          <bgColor theme="0"/>
        </patternFill>
      </fill>
      <alignment horizontal="general" vertical="bottom"/>
      <border outline="0">
        <top/>
      </border>
    </odxf>
    <ndxf>
      <font>
        <b/>
        <sz val="11"/>
        <color theme="0"/>
        <name val="Calibri"/>
        <family val="2"/>
        <charset val="222"/>
        <scheme val="minor"/>
      </font>
      <fill>
        <patternFill>
          <bgColor rgb="FF0000FF"/>
        </patternFill>
      </fill>
      <alignment horizontal="center" vertical="center"/>
      <border outline="0">
        <top style="medium">
          <color indexed="64"/>
        </top>
      </border>
    </ndxf>
  </rcc>
  <rcc rId="46" sId="1" odxf="1" dxf="1">
    <nc r="G27" t="inlineStr">
      <is>
        <t>min</t>
      </is>
    </nc>
    <odxf>
      <font>
        <sz val="11"/>
        <color theme="1"/>
        <name val="Calibri"/>
        <family val="2"/>
        <charset val="222"/>
        <scheme val="minor"/>
      </font>
      <fill>
        <patternFill>
          <bgColor theme="0"/>
        </patternFill>
      </fill>
      <alignment horizontal="general" vertical="bottom"/>
      <border outline="0">
        <top/>
      </border>
    </odxf>
    <ndxf>
      <font>
        <sz val="11"/>
        <color theme="5" tint="0.39997558519241921"/>
        <name val="Calibri"/>
        <family val="2"/>
        <charset val="222"/>
        <scheme val="minor"/>
      </font>
      <fill>
        <patternFill>
          <bgColor theme="5" tint="0.59999389629810485"/>
        </patternFill>
      </fill>
      <alignment horizontal="right" vertical="top"/>
      <border outline="0">
        <top style="medium">
          <color indexed="64"/>
        </top>
      </border>
    </ndxf>
  </rcc>
  <rcc rId="47" sId="1" odxf="1" dxf="1">
    <nc r="H27">
      <v>20</v>
    </nc>
    <odxf>
      <border outline="0">
        <top/>
      </border>
    </odxf>
    <ndxf>
      <border outline="0">
        <top style="medium">
          <color indexed="64"/>
        </top>
      </border>
    </ndxf>
  </rcc>
  <rcc rId="48" sId="1" odxf="1" dxf="1">
    <nc r="I27" t="inlineStr">
      <is>
        <t>Far</t>
      </is>
    </nc>
    <odxf>
      <font>
        <b val="0"/>
        <sz val="11"/>
        <color theme="1"/>
        <name val="Calibri"/>
        <family val="2"/>
        <charset val="222"/>
        <scheme val="minor"/>
      </font>
      <fill>
        <patternFill>
          <bgColor theme="0"/>
        </patternFill>
      </fill>
      <alignment horizontal="general" vertical="bottom"/>
      <border outline="0">
        <top/>
      </border>
    </odxf>
    <ndxf>
      <font>
        <b/>
        <sz val="11"/>
        <color theme="0"/>
        <name val="Calibri"/>
        <family val="2"/>
        <charset val="222"/>
        <scheme val="minor"/>
      </font>
      <fill>
        <patternFill>
          <bgColor rgb="FFFF0000"/>
        </patternFill>
      </fill>
      <alignment horizontal="center" vertical="center"/>
      <border outline="0">
        <top style="medium">
          <color indexed="64"/>
        </top>
      </border>
    </ndxf>
  </rcc>
  <rfmt sheetId="1" sqref="J27" start="0" length="0">
    <dxf>
      <fill>
        <patternFill>
          <bgColor theme="5" tint="0.59999389629810485"/>
        </patternFill>
      </fill>
      <border outline="0">
        <right style="medium">
          <color indexed="64"/>
        </right>
        <top style="medium">
          <color indexed="64"/>
        </top>
      </border>
    </dxf>
  </rfmt>
  <rfmt sheetId="1" sqref="C28" start="0" length="0">
    <dxf>
      <font>
        <b/>
        <sz val="28"/>
        <color theme="1"/>
        <name val="Calibri"/>
        <family val="2"/>
        <charset val="222"/>
        <scheme val="minor"/>
      </font>
      <fill>
        <patternFill>
          <bgColor theme="5" tint="0.59999389629810485"/>
        </patternFill>
      </fill>
      <alignment horizontal="center" vertical="center"/>
      <border outline="0">
        <left style="medium">
          <color indexed="64"/>
        </left>
      </border>
    </dxf>
  </rfmt>
  <rfmt sheetId="1" sqref="D28" start="0" length="0">
    <dxf>
      <font>
        <b/>
        <sz val="18"/>
        <color theme="1"/>
        <name val="Calibri"/>
        <family val="2"/>
        <charset val="222"/>
        <scheme val="minor"/>
      </font>
      <fill>
        <patternFill>
          <bgColor rgb="FFFFFF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28" start="0" length="0">
    <dxf>
      <fill>
        <patternFill>
          <bgColor theme="5" tint="0.59999389629810485"/>
        </patternFill>
      </fill>
    </dxf>
  </rfmt>
  <rcc rId="49" sId="1" odxf="1" dxf="1">
    <nc r="F28">
      <f>IF(D28&lt;=E27,1,IF(D28&gt;=E29,0,(E29-D28)/(E29-E27)))</f>
    </nc>
    <odxf>
      <font>
        <b val="0"/>
        <sz val="11"/>
        <color theme="1"/>
        <name val="Calibri"/>
        <family val="2"/>
        <charset val="222"/>
        <scheme val="minor"/>
      </font>
      <numFmt numFmtId="0" formatCode="General"/>
      <fill>
        <patternFill>
          <bgColor theme="0"/>
        </patternFill>
      </fill>
      <alignment horizontal="general" vertical="bottom"/>
    </odxf>
    <ndxf>
      <font>
        <b/>
        <sz val="12"/>
        <color theme="1"/>
        <name val="Calibri"/>
        <family val="2"/>
        <charset val="222"/>
        <scheme val="minor"/>
      </font>
      <numFmt numFmtId="164" formatCode="0.000"/>
      <fill>
        <patternFill>
          <bgColor rgb="FFFFC000"/>
        </patternFill>
      </fill>
      <alignment horizontal="center" vertical="center"/>
    </ndxf>
  </rcc>
  <rfmt sheetId="1" sqref="G28" start="0" length="0">
    <dxf>
      <font>
        <b/>
        <sz val="12"/>
        <color theme="1"/>
        <name val="Calibri"/>
        <family val="2"/>
        <charset val="222"/>
        <scheme val="minor"/>
      </font>
      <fill>
        <patternFill>
          <bgColor theme="5" tint="0.59999389629810485"/>
        </patternFill>
      </fill>
      <alignment horizontal="center" vertical="center"/>
    </dxf>
  </rfmt>
  <rfmt sheetId="1" sqref="H28" start="0" length="0">
    <dxf>
      <font>
        <b/>
        <sz val="12"/>
        <color theme="1"/>
        <name val="Calibri"/>
        <family val="2"/>
        <charset val="222"/>
        <scheme val="minor"/>
      </font>
      <fill>
        <patternFill>
          <bgColor theme="5" tint="0.59999389629810485"/>
        </patternFill>
      </fill>
      <alignment horizontal="center" vertical="center"/>
    </dxf>
  </rfmt>
  <rcc rId="50" sId="1" odxf="1" dxf="1">
    <nc r="I28">
      <f>IF(D28&lt;=H27,0,IF(D28&gt;=H29,1,(D28-H27)/(H29-H27)))</f>
    </nc>
    <odxf>
      <font>
        <b val="0"/>
        <sz val="11"/>
        <color theme="1"/>
        <name val="Calibri"/>
        <family val="2"/>
        <charset val="222"/>
        <scheme val="minor"/>
      </font>
      <numFmt numFmtId="0" formatCode="General"/>
      <fill>
        <patternFill>
          <bgColor theme="0"/>
        </patternFill>
      </fill>
      <alignment horizontal="general" vertical="bottom"/>
    </odxf>
    <ndxf>
      <font>
        <b/>
        <sz val="12"/>
        <color theme="1"/>
        <name val="Calibri"/>
        <family val="2"/>
        <charset val="222"/>
        <scheme val="minor"/>
      </font>
      <numFmt numFmtId="164" formatCode="0.000"/>
      <fill>
        <patternFill>
          <bgColor rgb="FFFFC000"/>
        </patternFill>
      </fill>
      <alignment horizontal="center" vertical="center"/>
    </ndxf>
  </rcc>
  <rfmt sheetId="1" sqref="J28" start="0" length="0">
    <dxf>
      <fill>
        <patternFill>
          <bgColor theme="5" tint="0.59999389629810485"/>
        </patternFill>
      </fill>
      <border outline="0">
        <right style="medium">
          <color indexed="64"/>
        </right>
      </border>
    </dxf>
  </rfmt>
  <rfmt sheetId="1" sqref="C29" start="0" length="0">
    <dxf>
      <font>
        <b/>
        <sz val="28"/>
        <color theme="1"/>
        <name val="Calibri"/>
        <family val="2"/>
        <charset val="222"/>
        <scheme val="minor"/>
      </font>
      <fill>
        <patternFill>
          <bgColor theme="5" tint="0.59999389629810485"/>
        </patternFill>
      </fill>
      <alignment horizontal="center" vertical="center"/>
      <border outline="0">
        <left style="medium">
          <color indexed="64"/>
        </left>
        <bottom style="medium">
          <color indexed="64"/>
        </bottom>
      </border>
    </dxf>
  </rfmt>
  <rcc rId="51" sId="1" odxf="1" dxf="1">
    <nc r="D29" t="inlineStr">
      <is>
        <t>min</t>
      </is>
    </nc>
    <odxf>
      <font>
        <sz val="11"/>
        <color theme="1"/>
        <name val="Calibri"/>
        <family val="2"/>
        <charset val="222"/>
        <scheme val="minor"/>
      </font>
      <fill>
        <patternFill>
          <bgColor theme="0"/>
        </patternFill>
      </fill>
      <alignment horizontal="general" vertical="bottom"/>
      <border outline="0">
        <bottom/>
      </border>
    </odxf>
    <ndxf>
      <font>
        <sz val="11"/>
        <color theme="5" tint="0.39997558519241921"/>
        <name val="Calibri"/>
        <family val="2"/>
        <charset val="222"/>
        <scheme val="minor"/>
      </font>
      <fill>
        <patternFill>
          <bgColor theme="5" tint="0.59999389629810485"/>
        </patternFill>
      </fill>
      <alignment horizontal="right" vertical="top"/>
      <border outline="0">
        <bottom style="medium">
          <color indexed="64"/>
        </bottom>
      </border>
    </ndxf>
  </rcc>
  <rcc rId="52" sId="1" odxf="1" dxf="1">
    <nc r="E29">
      <v>150</v>
    </nc>
    <odxf>
      <border outline="0">
        <bottom/>
      </border>
    </odxf>
    <ndxf>
      <border outline="0">
        <bottom style="medium">
          <color indexed="64"/>
        </bottom>
      </border>
    </ndxf>
  </rcc>
  <rfmt sheetId="1" sqref="F29" start="0" length="0">
    <dxf>
      <fill>
        <patternFill>
          <bgColor theme="5" tint="0.59999389629810485"/>
        </patternFill>
      </fill>
      <border outline="0">
        <bottom style="medium">
          <color indexed="64"/>
        </bottom>
      </border>
    </dxf>
  </rfmt>
  <rcc rId="53" sId="1" odxf="1" dxf="1">
    <nc r="G29" t="inlineStr">
      <is>
        <t>max</t>
      </is>
    </nc>
    <odxf>
      <font>
        <sz val="11"/>
        <color theme="1"/>
        <name val="Calibri"/>
        <family val="2"/>
        <charset val="222"/>
        <scheme val="minor"/>
      </font>
      <fill>
        <patternFill>
          <bgColor theme="0"/>
        </patternFill>
      </fill>
      <alignment horizontal="general" vertical="bottom"/>
      <border outline="0">
        <bottom/>
      </border>
    </odxf>
    <ndxf>
      <font>
        <sz val="11"/>
        <color theme="5" tint="0.39997558519241921"/>
        <name val="Calibri"/>
        <family val="2"/>
        <charset val="222"/>
        <scheme val="minor"/>
      </font>
      <fill>
        <patternFill>
          <bgColor theme="5" tint="0.59999389629810485"/>
        </patternFill>
      </fill>
      <alignment horizontal="right" vertical="top"/>
      <border outline="0">
        <bottom style="medium">
          <color indexed="64"/>
        </bottom>
      </border>
    </ndxf>
  </rcc>
  <rcc rId="54" sId="1" odxf="1" dxf="1">
    <nc r="H29">
      <v>150</v>
    </nc>
    <odxf>
      <border outline="0">
        <bottom/>
      </border>
    </odxf>
    <ndxf>
      <border outline="0">
        <bottom style="medium">
          <color indexed="64"/>
        </bottom>
      </border>
    </ndxf>
  </rcc>
  <rfmt sheetId="1" sqref="I29" start="0" length="0">
    <dxf>
      <fill>
        <patternFill>
          <bgColor theme="5" tint="0.59999389629810485"/>
        </patternFill>
      </fill>
      <border outline="0">
        <bottom style="medium">
          <color indexed="64"/>
        </bottom>
      </border>
    </dxf>
  </rfmt>
  <rfmt sheetId="1" sqref="J29" start="0" length="0">
    <dxf>
      <fill>
        <patternFill>
          <bgColor theme="5" tint="0.59999389629810485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1" sqref="C31" start="0" length="0">
    <dxf>
      <font>
        <b/>
        <sz val="28"/>
        <color theme="1"/>
        <name val="Calibri"/>
        <family val="2"/>
        <charset val="222"/>
        <scheme val="minor"/>
      </font>
      <fill>
        <patternFill>
          <bgColor theme="4" tint="0.39997558519241921"/>
        </patternFill>
      </fill>
      <alignment horizontal="center" vertical="center"/>
      <border outline="0">
        <left style="medium">
          <color indexed="64"/>
        </left>
        <top style="medium">
          <color indexed="64"/>
        </top>
      </border>
    </dxf>
  </rfmt>
  <rcc rId="55" sId="1" odxf="1" dxf="1">
    <nc r="D31" t="inlineStr">
      <is>
        <t>max</t>
      </is>
    </nc>
    <odxf>
      <font>
        <sz val="11"/>
        <color theme="1"/>
        <name val="Calibri"/>
        <family val="2"/>
        <charset val="222"/>
        <scheme val="minor"/>
      </font>
      <fill>
        <patternFill>
          <bgColor theme="0"/>
        </patternFill>
      </fill>
      <alignment horizontal="general" vertical="bottom"/>
      <border outline="0">
        <top/>
      </border>
    </odxf>
    <ndxf>
      <font>
        <sz val="11"/>
        <color theme="3" tint="0.39997558519241921"/>
        <name val="Calibri"/>
        <family val="2"/>
        <charset val="222"/>
        <scheme val="minor"/>
      </font>
      <fill>
        <patternFill>
          <bgColor theme="4" tint="0.39997558519241921"/>
        </patternFill>
      </fill>
      <alignment horizontal="right" vertical="top"/>
      <border outline="0">
        <top style="medium">
          <color indexed="64"/>
        </top>
      </border>
    </ndxf>
  </rcc>
  <rcc rId="56" sId="1" odxf="1" dxf="1">
    <nc r="E31">
      <v>0</v>
    </nc>
    <odxf>
      <border outline="0">
        <top/>
      </border>
    </odxf>
    <ndxf>
      <border outline="0">
        <top style="medium">
          <color indexed="64"/>
        </top>
      </border>
    </ndxf>
  </rcc>
  <rcc rId="57" sId="1" odxf="1" dxf="1">
    <nc r="F31" t="inlineStr">
      <is>
        <t>Near</t>
      </is>
    </nc>
    <odxf>
      <font>
        <b val="0"/>
        <sz val="11"/>
        <color theme="1"/>
        <name val="Calibri"/>
        <family val="2"/>
        <charset val="222"/>
        <scheme val="minor"/>
      </font>
      <fill>
        <patternFill>
          <bgColor theme="0"/>
        </patternFill>
      </fill>
      <alignment horizontal="general" vertical="bottom"/>
      <border outline="0">
        <top/>
      </border>
    </odxf>
    <ndxf>
      <font>
        <b/>
        <sz val="11"/>
        <color theme="0"/>
        <name val="Calibri"/>
        <family val="2"/>
        <charset val="222"/>
        <scheme val="minor"/>
      </font>
      <fill>
        <patternFill>
          <bgColor rgb="FF0000FF"/>
        </patternFill>
      </fill>
      <alignment horizontal="center" vertical="center"/>
      <border outline="0">
        <top style="medium">
          <color indexed="64"/>
        </top>
      </border>
    </ndxf>
  </rcc>
  <rcc rId="58" sId="1" odxf="1" dxf="1">
    <nc r="G31" t="inlineStr">
      <is>
        <t>min</t>
      </is>
    </nc>
    <odxf>
      <font>
        <sz val="11"/>
        <color theme="1"/>
        <name val="Calibri"/>
        <family val="2"/>
        <charset val="222"/>
        <scheme val="minor"/>
      </font>
      <fill>
        <patternFill>
          <bgColor theme="0"/>
        </patternFill>
      </fill>
      <alignment horizontal="general" vertical="bottom"/>
      <border outline="0">
        <top/>
      </border>
    </odxf>
    <ndxf>
      <font>
        <sz val="11"/>
        <color theme="3" tint="0.39997558519241921"/>
        <name val="Calibri"/>
        <family val="2"/>
        <charset val="222"/>
        <scheme val="minor"/>
      </font>
      <fill>
        <patternFill>
          <bgColor theme="4" tint="0.39997558519241921"/>
        </patternFill>
      </fill>
      <alignment horizontal="right" vertical="top"/>
      <border outline="0">
        <top style="medium">
          <color indexed="64"/>
        </top>
      </border>
    </ndxf>
  </rcc>
  <rcc rId="59" sId="1" odxf="1" dxf="1">
    <nc r="H31">
      <v>0</v>
    </nc>
    <odxf>
      <border outline="0">
        <top/>
      </border>
    </odxf>
    <ndxf>
      <border outline="0">
        <top style="medium">
          <color indexed="64"/>
        </top>
      </border>
    </ndxf>
  </rcc>
  <rcc rId="60" sId="1" odxf="1" dxf="1">
    <nc r="I31" t="inlineStr">
      <is>
        <t>Far</t>
      </is>
    </nc>
    <odxf>
      <font>
        <b val="0"/>
        <sz val="11"/>
        <color theme="1"/>
        <name val="Calibri"/>
        <family val="2"/>
        <charset val="222"/>
        <scheme val="minor"/>
      </font>
      <fill>
        <patternFill>
          <bgColor theme="0"/>
        </patternFill>
      </fill>
      <alignment horizontal="general" vertical="bottom"/>
      <border outline="0">
        <top/>
      </border>
    </odxf>
    <ndxf>
      <font>
        <b/>
        <sz val="11"/>
        <color theme="0"/>
        <name val="Calibri"/>
        <family val="2"/>
        <charset val="222"/>
        <scheme val="minor"/>
      </font>
      <fill>
        <patternFill>
          <bgColor rgb="FFFF0000"/>
        </patternFill>
      </fill>
      <alignment horizontal="center" vertical="center"/>
      <border outline="0">
        <top style="medium">
          <color indexed="64"/>
        </top>
      </border>
    </ndxf>
  </rcc>
  <rfmt sheetId="1" sqref="J31" start="0" length="0">
    <dxf>
      <fill>
        <patternFill>
          <bgColor theme="4" tint="0.39997558519241921"/>
        </patternFill>
      </fill>
      <border outline="0">
        <right style="medium">
          <color indexed="64"/>
        </right>
        <top style="medium">
          <color indexed="64"/>
        </top>
      </border>
    </dxf>
  </rfmt>
  <rfmt sheetId="1" sqref="C32" start="0" length="0">
    <dxf>
      <font>
        <b/>
        <sz val="28"/>
        <color theme="1"/>
        <name val="Calibri"/>
        <family val="2"/>
        <charset val="222"/>
        <scheme val="minor"/>
      </font>
      <fill>
        <patternFill>
          <bgColor theme="4" tint="0.39997558519241921"/>
        </patternFill>
      </fill>
      <alignment horizontal="center" vertical="center"/>
      <border outline="0">
        <left style="medium">
          <color indexed="64"/>
        </left>
      </border>
    </dxf>
  </rfmt>
  <rfmt sheetId="1" sqref="D32" start="0" length="0">
    <dxf>
      <font>
        <b/>
        <sz val="18"/>
        <color theme="1"/>
        <name val="Calibri"/>
        <family val="2"/>
        <charset val="222"/>
        <scheme val="minor"/>
      </font>
      <fill>
        <patternFill>
          <bgColor rgb="FFFFFF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32" start="0" length="0">
    <dxf>
      <fill>
        <patternFill>
          <bgColor theme="4" tint="0.39997558519241921"/>
        </patternFill>
      </fill>
    </dxf>
  </rfmt>
  <rcc rId="61" sId="1" odxf="1" dxf="1">
    <nc r="F32">
      <f>IF(D32&lt;=E31,1,IF(D32&gt;=E33,0,(E33-D32)/(E33-E31)))</f>
    </nc>
    <odxf>
      <font>
        <b val="0"/>
        <sz val="11"/>
        <color theme="1"/>
        <name val="Calibri"/>
        <family val="2"/>
        <charset val="222"/>
        <scheme val="minor"/>
      </font>
      <numFmt numFmtId="0" formatCode="General"/>
      <fill>
        <patternFill>
          <bgColor theme="0"/>
        </patternFill>
      </fill>
      <alignment horizontal="general" vertical="bottom"/>
    </odxf>
    <ndxf>
      <font>
        <b/>
        <sz val="12"/>
        <color theme="1"/>
        <name val="Calibri"/>
        <family val="2"/>
        <charset val="222"/>
        <scheme val="minor"/>
      </font>
      <numFmt numFmtId="164" formatCode="0.000"/>
      <fill>
        <patternFill>
          <bgColor rgb="FFFFC000"/>
        </patternFill>
      </fill>
      <alignment horizontal="center" vertical="center"/>
    </ndxf>
  </rcc>
  <rfmt sheetId="1" sqref="G32" start="0" length="0">
    <dxf>
      <font>
        <b/>
        <sz val="12"/>
        <color theme="1"/>
        <name val="Calibri"/>
        <family val="2"/>
        <charset val="222"/>
        <scheme val="minor"/>
      </font>
      <fill>
        <patternFill>
          <bgColor theme="4" tint="0.39997558519241921"/>
        </patternFill>
      </fill>
      <alignment horizontal="center" vertical="center"/>
    </dxf>
  </rfmt>
  <rfmt sheetId="1" sqref="H32" start="0" length="0">
    <dxf>
      <font>
        <b/>
        <sz val="12"/>
        <color theme="1"/>
        <name val="Calibri"/>
        <family val="2"/>
        <charset val="222"/>
        <scheme val="minor"/>
      </font>
      <fill>
        <patternFill>
          <bgColor theme="4" tint="0.39997558519241921"/>
        </patternFill>
      </fill>
      <alignment horizontal="center" vertical="center"/>
    </dxf>
  </rfmt>
  <rcc rId="62" sId="1" odxf="1" dxf="1">
    <nc r="I32">
      <f>IF(D32&lt;=H31,0,IF(D32&gt;=H33,1,(D32-H31)/(H33-H31)))</f>
    </nc>
    <odxf>
      <font>
        <b val="0"/>
        <sz val="11"/>
        <color theme="1"/>
        <name val="Calibri"/>
        <family val="2"/>
        <charset val="222"/>
        <scheme val="minor"/>
      </font>
      <numFmt numFmtId="0" formatCode="General"/>
      <fill>
        <patternFill>
          <bgColor theme="0"/>
        </patternFill>
      </fill>
      <alignment horizontal="general" vertical="bottom"/>
    </odxf>
    <ndxf>
      <font>
        <b/>
        <sz val="12"/>
        <color theme="1"/>
        <name val="Calibri"/>
        <family val="2"/>
        <charset val="222"/>
        <scheme val="minor"/>
      </font>
      <numFmt numFmtId="164" formatCode="0.000"/>
      <fill>
        <patternFill>
          <bgColor rgb="FFFFC000"/>
        </patternFill>
      </fill>
      <alignment horizontal="center" vertical="center"/>
    </ndxf>
  </rcc>
  <rfmt sheetId="1" sqref="J32" start="0" length="0">
    <dxf>
      <fill>
        <patternFill>
          <bgColor theme="4" tint="0.39997558519241921"/>
        </patternFill>
      </fill>
      <border outline="0">
        <right style="medium">
          <color indexed="64"/>
        </right>
      </border>
    </dxf>
  </rfmt>
  <rfmt sheetId="1" sqref="C33" start="0" length="0">
    <dxf>
      <font>
        <b/>
        <sz val="28"/>
        <color theme="1"/>
        <name val="Calibri"/>
        <family val="2"/>
        <charset val="222"/>
        <scheme val="minor"/>
      </font>
      <fill>
        <patternFill>
          <bgColor theme="4" tint="0.39997558519241921"/>
        </patternFill>
      </fill>
      <alignment horizontal="center" vertical="center"/>
      <border outline="0">
        <left style="medium">
          <color indexed="64"/>
        </left>
        <bottom style="medium">
          <color indexed="64"/>
        </bottom>
      </border>
    </dxf>
  </rfmt>
  <rcc rId="63" sId="1" odxf="1" dxf="1">
    <nc r="D33" t="inlineStr">
      <is>
        <t>min</t>
      </is>
    </nc>
    <odxf>
      <font>
        <sz val="11"/>
        <color theme="1"/>
        <name val="Calibri"/>
        <family val="2"/>
        <charset val="222"/>
        <scheme val="minor"/>
      </font>
      <fill>
        <patternFill>
          <bgColor theme="0"/>
        </patternFill>
      </fill>
      <alignment horizontal="general" vertical="bottom"/>
      <border outline="0">
        <bottom/>
      </border>
    </odxf>
    <ndxf>
      <font>
        <sz val="11"/>
        <color theme="3" tint="0.39997558519241921"/>
        <name val="Calibri"/>
        <family val="2"/>
        <charset val="222"/>
        <scheme val="minor"/>
      </font>
      <fill>
        <patternFill>
          <bgColor theme="4" tint="0.39997558519241921"/>
        </patternFill>
      </fill>
      <alignment horizontal="right" vertical="top"/>
      <border outline="0">
        <bottom style="medium">
          <color indexed="64"/>
        </bottom>
      </border>
    </ndxf>
  </rcc>
  <rcc rId="64" sId="1" odxf="1" dxf="1">
    <nc r="E33">
      <v>255</v>
    </nc>
    <odxf>
      <border outline="0">
        <bottom/>
      </border>
    </odxf>
    <ndxf>
      <border outline="0">
        <bottom style="medium">
          <color indexed="64"/>
        </bottom>
      </border>
    </ndxf>
  </rcc>
  <rfmt sheetId="1" sqref="F33" start="0" length="0">
    <dxf>
      <fill>
        <patternFill>
          <bgColor theme="4" tint="0.39997558519241921"/>
        </patternFill>
      </fill>
      <border outline="0">
        <bottom style="medium">
          <color indexed="64"/>
        </bottom>
      </border>
    </dxf>
  </rfmt>
  <rcc rId="65" sId="1" odxf="1" dxf="1">
    <nc r="G33" t="inlineStr">
      <is>
        <t>max</t>
      </is>
    </nc>
    <odxf>
      <font>
        <sz val="11"/>
        <color theme="1"/>
        <name val="Calibri"/>
        <family val="2"/>
        <charset val="222"/>
        <scheme val="minor"/>
      </font>
      <fill>
        <patternFill>
          <bgColor theme="0"/>
        </patternFill>
      </fill>
      <alignment horizontal="general" vertical="bottom"/>
      <border outline="0">
        <bottom/>
      </border>
    </odxf>
    <ndxf>
      <font>
        <sz val="11"/>
        <color theme="3" tint="0.39997558519241921"/>
        <name val="Calibri"/>
        <family val="2"/>
        <charset val="222"/>
        <scheme val="minor"/>
      </font>
      <fill>
        <patternFill>
          <bgColor theme="4" tint="0.39997558519241921"/>
        </patternFill>
      </fill>
      <alignment horizontal="right" vertical="top"/>
      <border outline="0">
        <bottom style="medium">
          <color indexed="64"/>
        </bottom>
      </border>
    </ndxf>
  </rcc>
  <rcc rId="66" sId="1" odxf="1" dxf="1">
    <nc r="H33">
      <v>255</v>
    </nc>
    <odxf>
      <border outline="0">
        <bottom/>
      </border>
    </odxf>
    <ndxf>
      <border outline="0">
        <bottom style="medium">
          <color indexed="64"/>
        </bottom>
      </border>
    </ndxf>
  </rcc>
  <rfmt sheetId="1" sqref="I33" start="0" length="0">
    <dxf>
      <fill>
        <patternFill>
          <bgColor theme="4" tint="0.39997558519241921"/>
        </patternFill>
      </fill>
      <border outline="0">
        <bottom style="medium">
          <color indexed="64"/>
        </bottom>
      </border>
    </dxf>
  </rfmt>
  <rfmt sheetId="1" sqref="J33" start="0" length="0">
    <dxf>
      <fill>
        <patternFill>
          <bgColor theme="4" tint="0.39997558519241921"/>
        </patternFill>
      </fill>
      <border outline="0">
        <right style="medium">
          <color indexed="64"/>
        </right>
        <bottom style="medium">
          <color indexed="64"/>
        </bottom>
      </border>
    </dxf>
  </rfmt>
  <rcc rId="67" sId="1">
    <nc r="C19" t="inlineStr">
      <is>
        <t>IR-5</t>
      </is>
    </nc>
  </rcc>
  <rcc rId="68" sId="1">
    <nc r="C23" t="inlineStr">
      <is>
        <t>IR-6</t>
      </is>
    </nc>
  </rcc>
  <rcc rId="69" sId="1">
    <nc r="C27" t="inlineStr">
      <is>
        <t>IR-7</t>
      </is>
    </nc>
  </rcc>
  <rcc rId="70" sId="1">
    <nc r="C31" t="inlineStr">
      <is>
        <t>IR-8</t>
      </is>
    </nc>
  </rcc>
  <rcc rId="71" sId="1" odxf="1" dxf="1">
    <nc r="L4">
      <v>100</v>
    </nc>
    <odxf>
      <font>
        <b val="0"/>
        <sz val="11"/>
        <color theme="1"/>
        <name val="Calibri"/>
        <family val="2"/>
        <charset val="222"/>
        <scheme val="minor"/>
      </font>
      <fill>
        <patternFill>
          <bgColor theme="0"/>
        </patternFill>
      </fill>
      <alignment horizontal="general" vertical="bottom"/>
      <border outline="0">
        <left/>
        <right/>
        <top/>
        <bottom/>
      </border>
    </odxf>
    <ndxf>
      <font>
        <b/>
        <sz val="12"/>
        <color theme="1"/>
        <name val="Calibri"/>
        <family val="2"/>
        <charset val="222"/>
        <scheme val="minor"/>
      </font>
      <fill>
        <patternFill>
          <bgColor rgb="FFFFFF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" sId="1" odxf="1" dxf="1">
    <nc r="R4">
      <v>100</v>
    </nc>
    <odxf>
      <font>
        <b val="0"/>
        <sz val="11"/>
        <color theme="1"/>
        <name val="Calibri"/>
        <family val="2"/>
        <charset val="222"/>
        <scheme val="minor"/>
      </font>
      <fill>
        <patternFill>
          <bgColor theme="0"/>
        </patternFill>
      </fill>
      <alignment horizontal="general" vertical="bottom"/>
      <border outline="0">
        <left/>
        <right/>
        <top/>
        <bottom/>
      </border>
    </odxf>
    <ndxf>
      <font>
        <b/>
        <sz val="12"/>
        <color theme="1"/>
        <name val="Calibri"/>
        <family val="2"/>
        <charset val="222"/>
        <scheme val="minor"/>
      </font>
      <fill>
        <patternFill>
          <bgColor rgb="FFFFFF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" sId="1" odxf="1" dxf="1">
    <nc r="L15">
      <v>100</v>
    </nc>
    <odxf>
      <font>
        <b val="0"/>
        <sz val="11"/>
        <color theme="1"/>
        <name val="Calibri"/>
        <family val="2"/>
        <charset val="222"/>
        <scheme val="minor"/>
      </font>
      <fill>
        <patternFill>
          <bgColor theme="0"/>
        </patternFill>
      </fill>
      <alignment horizontal="general" vertical="bottom"/>
      <border outline="0">
        <left/>
        <right/>
        <top/>
        <bottom/>
      </border>
    </odxf>
    <ndxf>
      <font>
        <b/>
        <sz val="12"/>
        <color theme="1"/>
        <name val="Calibri"/>
        <family val="2"/>
        <charset val="222"/>
        <scheme val="minor"/>
      </font>
      <fill>
        <patternFill>
          <bgColor rgb="FFFFFF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" sId="1" odxf="1" dxf="1">
    <nc r="R16">
      <v>100</v>
    </nc>
    <odxf>
      <font>
        <b val="0"/>
        <sz val="11"/>
        <color theme="1"/>
        <name val="Calibri"/>
        <family val="2"/>
        <charset val="222"/>
        <scheme val="minor"/>
      </font>
      <fill>
        <patternFill>
          <bgColor theme="0"/>
        </patternFill>
      </fill>
      <alignment horizontal="general" vertical="bottom"/>
      <border outline="0">
        <left/>
        <right/>
        <top/>
        <bottom/>
      </border>
    </odxf>
    <ndxf>
      <font>
        <b/>
        <sz val="12"/>
        <color theme="1"/>
        <name val="Calibri"/>
        <family val="2"/>
        <charset val="222"/>
        <scheme val="minor"/>
      </font>
      <fill>
        <patternFill>
          <bgColor rgb="FFFFFF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" sId="1">
    <nc r="R3">
      <v>5</v>
    </nc>
  </rcc>
  <rcc rId="76" sId="1">
    <nc r="R15">
      <v>6</v>
    </nc>
  </rcc>
  <rcc rId="77" sId="1">
    <nc r="L14">
      <v>7</v>
    </nc>
  </rcc>
  <rcc rId="78" sId="1">
    <nc r="L3">
      <v>8</v>
    </nc>
  </rcc>
  <rcc rId="79" sId="1">
    <nc r="D20">
      <f>R4</f>
    </nc>
  </rcc>
  <rcc rId="80" sId="1">
    <oc r="L9">
      <v>10</v>
    </oc>
    <nc r="L9">
      <v>100</v>
    </nc>
  </rcc>
  <rcc rId="81" sId="1">
    <oc r="O16">
      <v>20</v>
    </oc>
    <nc r="O16">
      <v>100</v>
    </nc>
  </rcc>
  <rcc rId="82" sId="1">
    <nc r="D24">
      <f>R16</f>
    </nc>
  </rcc>
  <rcc rId="83" sId="1">
    <nc r="D28">
      <f>L15</f>
    </nc>
  </rcc>
  <rcc rId="84" sId="1">
    <nc r="D32">
      <f>L4</f>
    </nc>
  </rcc>
  <rrc rId="85" sId="1" ref="G1:H1048576" action="insertCol">
    <undo index="65535" exp="area" ref3D="1" dr="$A$50:$XFD$55" dn="Z_B0A5B47B_3BED_4789_AA82_33985476A9A8_.wvu.Rows" sId="1"/>
    <undo index="65535" exp="area" ref3D="1" dr="$A$50:$XFD$55" dn="Z_459A1A2A_C9DC_405C_817A_A8C860D774D4_.wvu.Rows" sId="1"/>
  </rrc>
  <rrc rId="86" sId="1" ref="G1:H1048576" action="insertCol">
    <undo index="65535" exp="area" ref3D="1" dr="$A$50:$XFD$55" dn="Z_B0A5B47B_3BED_4789_AA82_33985476A9A8_.wvu.Rows" sId="1"/>
    <undo index="65535" exp="area" ref3D="1" dr="$A$50:$XFD$55" dn="Z_459A1A2A_C9DC_405C_817A_A8C860D774D4_.wvu.Rows" sId="1"/>
  </rrc>
  <rcc rId="87" sId="1">
    <nc r="G38" t="inlineStr">
      <is>
        <t>IR-5</t>
      </is>
    </nc>
  </rcc>
  <rcc rId="88" sId="1">
    <nc r="H38" t="inlineStr">
      <is>
        <t>IR-6</t>
      </is>
    </nc>
  </rcc>
  <rcc rId="89" sId="1">
    <nc r="I38" t="inlineStr">
      <is>
        <t>IR-7</t>
      </is>
    </nc>
  </rcc>
  <rcc rId="90" sId="1">
    <nc r="J38" t="inlineStr">
      <is>
        <t>IR-8</t>
      </is>
    </nc>
  </rcc>
  <rrc rId="91" sId="1" ref="T1:U1048576" action="insertCol">
    <undo index="65535" exp="area" ref3D="1" dr="$A$50:$XFD$55" dn="Z_B0A5B47B_3BED_4789_AA82_33985476A9A8_.wvu.Rows" sId="1"/>
    <undo index="65535" exp="area" ref3D="1" dr="$A$50:$XFD$55" dn="Z_459A1A2A_C9DC_405C_817A_A8C860D774D4_.wvu.Rows" sId="1"/>
  </rrc>
  <rrc rId="92" sId="1" ref="T1:U1048576" action="insertCol">
    <undo index="65535" exp="area" ref3D="1" dr="$A$50:$XFD$55" dn="Z_B0A5B47B_3BED_4789_AA82_33985476A9A8_.wvu.Rows" sId="1"/>
    <undo index="65535" exp="area" ref3D="1" dr="$A$50:$XFD$55" dn="Z_459A1A2A_C9DC_405C_817A_A8C860D774D4_.wvu.Rows" sId="1"/>
  </rrc>
  <rcc rId="93" sId="1">
    <nc r="T38" t="inlineStr">
      <is>
        <t>IR-5</t>
      </is>
    </nc>
  </rcc>
  <rcc rId="94" sId="1">
    <nc r="U38" t="inlineStr">
      <is>
        <t>IR-6</t>
      </is>
    </nc>
  </rcc>
  <rcc rId="95" sId="1">
    <nc r="V38" t="inlineStr">
      <is>
        <t>IR-7</t>
      </is>
    </nc>
  </rcc>
  <rcc rId="96" sId="1">
    <nc r="W38" t="inlineStr">
      <is>
        <t>IR-8</t>
      </is>
    </nc>
  </rcc>
  <rcc rId="97" sId="1">
    <nc r="G39" t="inlineStr">
      <is>
        <t>Far</t>
      </is>
    </nc>
  </rcc>
  <rcc rId="98" sId="1">
    <nc r="G40" t="inlineStr">
      <is>
        <t>Near</t>
      </is>
    </nc>
  </rcc>
  <rfmt sheetId="1" sqref="T39" start="0" length="0">
    <dxf>
      <border outline="0">
        <right style="thin">
          <color indexed="64"/>
        </right>
      </border>
    </dxf>
  </rfmt>
  <rfmt sheetId="1" sqref="U39" start="0" length="0">
    <dxf>
      <border outline="0">
        <right style="thin">
          <color indexed="64"/>
        </right>
      </border>
    </dxf>
  </rfmt>
  <rfmt sheetId="1" sqref="V39" start="0" length="0">
    <dxf>
      <border outline="0">
        <right style="thin">
          <color indexed="64"/>
        </right>
      </border>
    </dxf>
  </rfmt>
  <rfmt sheetId="1" sqref="W39" start="0" length="0">
    <dxf>
      <border outline="0">
        <right style="thin">
          <color indexed="64"/>
        </right>
      </border>
    </dxf>
  </rfmt>
  <rcc rId="99" sId="1">
    <nc r="T39">
      <f>IF(G39="Near",$F$20,IF(G39="Far",$M$20,1))</f>
    </nc>
  </rcc>
  <rcc rId="100" sId="1">
    <nc r="H41" t="inlineStr">
      <is>
        <t>Far</t>
      </is>
    </nc>
  </rcc>
  <rcc rId="101" sId="1">
    <nc r="H42" t="inlineStr">
      <is>
        <t>Near</t>
      </is>
    </nc>
  </rcc>
  <rcc rId="102" sId="1">
    <nc r="I43" t="inlineStr">
      <is>
        <t>Near</t>
      </is>
    </nc>
  </rcc>
  <rcc rId="103" sId="1">
    <nc r="J41" t="inlineStr">
      <is>
        <t>Near</t>
      </is>
    </nc>
  </rcc>
  <rcc rId="104" sId="1">
    <nc r="J42" t="inlineStr">
      <is>
        <t>Far</t>
      </is>
    </nc>
  </rcc>
  <rcc rId="105" sId="1">
    <nc r="U39">
      <f>IF(H39="Near",$F$24,IF(H39="Far",$M$24,1))</f>
    </nc>
  </rcc>
  <rcc rId="106" sId="1">
    <nc r="V39">
      <f>IF(I39="Near",$F$28,IF(I39="Far",$M$28,1))</f>
    </nc>
  </rcc>
  <rcc rId="107" sId="1">
    <nc r="W39">
      <f>IF(J39="Near",$F$32,IF(J39="Far",$M$32,1))</f>
    </nc>
  </rcc>
  <rcc rId="108" sId="1" odxf="1" dxf="1">
    <nc r="T40">
      <f>IF(G40="Near",$F$20,IF(G40="Far",$M$20,1))</f>
    </nc>
    <odxf>
      <border outline="0">
        <right/>
      </border>
    </odxf>
    <ndxf>
      <border outline="0">
        <right style="thin">
          <color indexed="64"/>
        </right>
      </border>
    </ndxf>
  </rcc>
  <rcc rId="109" sId="1" odxf="1" dxf="1">
    <nc r="T41">
      <f>IF(G41="Near",$F$20,IF(G41="Far",$M$20,1))</f>
    </nc>
    <odxf>
      <border outline="0">
        <right/>
      </border>
    </odxf>
    <ndxf>
      <border outline="0">
        <right style="thin">
          <color indexed="64"/>
        </right>
      </border>
    </ndxf>
  </rcc>
  <rcc rId="110" sId="1" odxf="1" dxf="1">
    <nc r="T42">
      <f>IF(G42="Near",$F$20,IF(G42="Far",$M$20,1))</f>
    </nc>
    <odxf>
      <border outline="0">
        <right/>
      </border>
    </odxf>
    <ndxf>
      <border outline="0">
        <right style="thin">
          <color indexed="64"/>
        </right>
      </border>
    </ndxf>
  </rcc>
  <rcc rId="111" sId="1" odxf="1" dxf="1">
    <nc r="T43">
      <f>IF(G43="Near",$F$20,IF(G43="Far",$M$20,1))</f>
    </nc>
    <odxf>
      <border outline="0">
        <right/>
      </border>
    </odxf>
    <ndxf>
      <border outline="0">
        <right style="thin">
          <color indexed="64"/>
        </right>
      </border>
    </ndxf>
  </rcc>
  <rcc rId="112" sId="1" odxf="1" dxf="1">
    <nc r="T44">
      <f>IF(G44="Near",$F$20,IF(G44="Far",$M$20,1))</f>
    </nc>
    <odxf>
      <border outline="0">
        <right/>
      </border>
    </odxf>
    <ndxf>
      <border outline="0">
        <right style="thin">
          <color indexed="64"/>
        </right>
      </border>
    </ndxf>
  </rcc>
  <rcc rId="113" sId="1" odxf="1" dxf="1">
    <nc r="T45">
      <f>IF(G45="Near",$F$20,IF(G45="Far",$M$20,1))</f>
    </nc>
    <odxf>
      <border outline="0">
        <right/>
      </border>
    </odxf>
    <ndxf>
      <border outline="0">
        <right style="thin">
          <color indexed="64"/>
        </right>
      </border>
    </ndxf>
  </rcc>
  <rcc rId="114" sId="1" odxf="1" dxf="1">
    <nc r="T46">
      <f>IF(G46="Near",$F$20,IF(G46="Far",$M$20,1))</f>
    </nc>
    <odxf>
      <border outline="0">
        <right/>
      </border>
    </odxf>
    <ndxf>
      <border outline="0">
        <right style="thin">
          <color indexed="64"/>
        </right>
      </border>
    </ndxf>
  </rcc>
  <rcc rId="115" sId="1" odxf="1" dxf="1">
    <nc r="T47">
      <f>IF(G47="Near",$F$20,IF(G47="Far",$M$20,1))</f>
    </nc>
    <odxf>
      <border outline="0">
        <right/>
      </border>
    </odxf>
    <ndxf>
      <border outline="0">
        <right style="thin">
          <color indexed="64"/>
        </right>
      </border>
    </ndxf>
  </rcc>
  <rcc rId="116" sId="1" odxf="1" dxf="1">
    <nc r="U40">
      <f>IF(H40="Near",$F$24,IF(H40="Far",$M$24,1))</f>
    </nc>
    <odxf>
      <border outline="0">
        <right/>
      </border>
    </odxf>
    <ndxf>
      <border outline="0">
        <right style="thin">
          <color indexed="64"/>
        </right>
      </border>
    </ndxf>
  </rcc>
  <rcc rId="117" sId="1" odxf="1" dxf="1">
    <nc r="U41">
      <f>IF(H41="Near",$F$24,IF(H41="Far",$M$24,1))</f>
    </nc>
    <odxf>
      <border outline="0">
        <right/>
      </border>
    </odxf>
    <ndxf>
      <border outline="0">
        <right style="thin">
          <color indexed="64"/>
        </right>
      </border>
    </ndxf>
  </rcc>
  <rcc rId="118" sId="1" odxf="1" dxf="1">
    <nc r="U42">
      <f>IF(H42="Near",$F$24,IF(H42="Far",$M$24,1))</f>
    </nc>
    <odxf>
      <border outline="0">
        <right/>
      </border>
    </odxf>
    <ndxf>
      <border outline="0">
        <right style="thin">
          <color indexed="64"/>
        </right>
      </border>
    </ndxf>
  </rcc>
  <rcc rId="119" sId="1" odxf="1" dxf="1">
    <nc r="U43">
      <f>IF(H43="Near",$F$24,IF(H43="Far",$M$24,1))</f>
    </nc>
    <odxf>
      <border outline="0">
        <right/>
      </border>
    </odxf>
    <ndxf>
      <border outline="0">
        <right style="thin">
          <color indexed="64"/>
        </right>
      </border>
    </ndxf>
  </rcc>
  <rcc rId="120" sId="1" odxf="1" dxf="1">
    <nc r="U44">
      <f>IF(H44="Near",$F$24,IF(H44="Far",$M$24,1))</f>
    </nc>
    <odxf>
      <border outline="0">
        <right/>
      </border>
    </odxf>
    <ndxf>
      <border outline="0">
        <right style="thin">
          <color indexed="64"/>
        </right>
      </border>
    </ndxf>
  </rcc>
  <rcc rId="121" sId="1" odxf="1" dxf="1">
    <nc r="U45">
      <f>IF(H45="Near",$F$24,IF(H45="Far",$M$24,1))</f>
    </nc>
    <odxf>
      <border outline="0">
        <right/>
      </border>
    </odxf>
    <ndxf>
      <border outline="0">
        <right style="thin">
          <color indexed="64"/>
        </right>
      </border>
    </ndxf>
  </rcc>
  <rcc rId="122" sId="1" odxf="1" dxf="1">
    <nc r="U46">
      <f>IF(H46="Near",$F$24,IF(H46="Far",$M$24,1))</f>
    </nc>
    <odxf>
      <border outline="0">
        <right/>
      </border>
    </odxf>
    <ndxf>
      <border outline="0">
        <right style="thin">
          <color indexed="64"/>
        </right>
      </border>
    </ndxf>
  </rcc>
  <rcc rId="123" sId="1" odxf="1" dxf="1">
    <nc r="U47">
      <f>IF(H47="Near",$F$24,IF(H47="Far",$M$24,1))</f>
    </nc>
    <odxf>
      <border outline="0">
        <right/>
      </border>
    </odxf>
    <ndxf>
      <border outline="0">
        <right style="thin">
          <color indexed="64"/>
        </right>
      </border>
    </ndxf>
  </rcc>
  <rcc rId="124" sId="1" odxf="1" dxf="1">
    <nc r="V40">
      <f>IF(I40="Near",$F$28,IF(I40="Far",$M$28,1))</f>
    </nc>
    <odxf>
      <border outline="0">
        <right/>
      </border>
    </odxf>
    <ndxf>
      <border outline="0">
        <right style="thin">
          <color indexed="64"/>
        </right>
      </border>
    </ndxf>
  </rcc>
  <rcc rId="125" sId="1" odxf="1" dxf="1">
    <nc r="V41">
      <f>IF(I41="Near",$F$28,IF(I41="Far",$M$28,1))</f>
    </nc>
    <odxf>
      <border outline="0">
        <right/>
      </border>
    </odxf>
    <ndxf>
      <border outline="0">
        <right style="thin">
          <color indexed="64"/>
        </right>
      </border>
    </ndxf>
  </rcc>
  <rcc rId="126" sId="1" odxf="1" dxf="1">
    <nc r="V42">
      <f>IF(I42="Near",$F$28,IF(I42="Far",$M$28,1))</f>
    </nc>
    <odxf>
      <border outline="0">
        <right/>
      </border>
    </odxf>
    <ndxf>
      <border outline="0">
        <right style="thin">
          <color indexed="64"/>
        </right>
      </border>
    </ndxf>
  </rcc>
  <rcc rId="127" sId="1" odxf="1" dxf="1">
    <nc r="V43">
      <f>IF(I43="Near",$F$28,IF(I43="Far",$M$28,1))</f>
    </nc>
    <odxf>
      <border outline="0">
        <right/>
      </border>
    </odxf>
    <ndxf>
      <border outline="0">
        <right style="thin">
          <color indexed="64"/>
        </right>
      </border>
    </ndxf>
  </rcc>
  <rcc rId="128" sId="1" odxf="1" dxf="1">
    <nc r="V44">
      <f>IF(I44="Near",$F$28,IF(I44="Far",$M$28,1))</f>
    </nc>
    <odxf>
      <border outline="0">
        <right/>
      </border>
    </odxf>
    <ndxf>
      <border outline="0">
        <right style="thin">
          <color indexed="64"/>
        </right>
      </border>
    </ndxf>
  </rcc>
  <rcc rId="129" sId="1" odxf="1" dxf="1">
    <nc r="V45">
      <f>IF(I45="Near",$F$28,IF(I45="Far",$M$28,1))</f>
    </nc>
    <odxf>
      <border outline="0">
        <right/>
      </border>
    </odxf>
    <ndxf>
      <border outline="0">
        <right style="thin">
          <color indexed="64"/>
        </right>
      </border>
    </ndxf>
  </rcc>
  <rcc rId="130" sId="1" odxf="1" dxf="1">
    <nc r="V46">
      <f>IF(I46="Near",$F$28,IF(I46="Far",$M$28,1))</f>
    </nc>
    <odxf>
      <border outline="0">
        <right/>
      </border>
    </odxf>
    <ndxf>
      <border outline="0">
        <right style="thin">
          <color indexed="64"/>
        </right>
      </border>
    </ndxf>
  </rcc>
  <rcc rId="131" sId="1" odxf="1" dxf="1">
    <nc r="V47">
      <f>IF(I47="Near",$F$28,IF(I47="Far",$M$28,1))</f>
    </nc>
    <odxf>
      <border outline="0">
        <right/>
      </border>
    </odxf>
    <ndxf>
      <border outline="0">
        <right style="thin">
          <color indexed="64"/>
        </right>
      </border>
    </ndxf>
  </rcc>
  <rcc rId="132" sId="1" odxf="1" dxf="1">
    <nc r="W40">
      <f>IF(J40="Near",$F$32,IF(J40="Far",$M$32,1))</f>
    </nc>
    <odxf>
      <border outline="0">
        <right/>
      </border>
    </odxf>
    <ndxf>
      <border outline="0">
        <right style="thin">
          <color indexed="64"/>
        </right>
      </border>
    </ndxf>
  </rcc>
  <rcc rId="133" sId="1" odxf="1" dxf="1">
    <nc r="W41">
      <f>IF(J41="Near",$F$32,IF(J41="Far",$M$32,1))</f>
    </nc>
    <odxf>
      <border outline="0">
        <right/>
      </border>
    </odxf>
    <ndxf>
      <border outline="0">
        <right style="thin">
          <color indexed="64"/>
        </right>
      </border>
    </ndxf>
  </rcc>
  <rcc rId="134" sId="1" odxf="1" dxf="1">
    <nc r="W42">
      <f>IF(J42="Near",$F$32,IF(J42="Far",$M$32,1))</f>
    </nc>
    <odxf>
      <border outline="0">
        <right/>
      </border>
    </odxf>
    <ndxf>
      <border outline="0">
        <right style="thin">
          <color indexed="64"/>
        </right>
      </border>
    </ndxf>
  </rcc>
  <rcc rId="135" sId="1" odxf="1" dxf="1">
    <nc r="W43">
      <f>IF(J43="Near",$F$32,IF(J43="Far",$M$32,1))</f>
    </nc>
    <odxf>
      <border outline="0">
        <right/>
      </border>
    </odxf>
    <ndxf>
      <border outline="0">
        <right style="thin">
          <color indexed="64"/>
        </right>
      </border>
    </ndxf>
  </rcc>
  <rcc rId="136" sId="1" odxf="1" dxf="1">
    <nc r="W44">
      <f>IF(J44="Near",$F$32,IF(J44="Far",$M$32,1))</f>
    </nc>
    <odxf>
      <border outline="0">
        <right/>
      </border>
    </odxf>
    <ndxf>
      <border outline="0">
        <right style="thin">
          <color indexed="64"/>
        </right>
      </border>
    </ndxf>
  </rcc>
  <rcc rId="137" sId="1" odxf="1" dxf="1">
    <nc r="W45">
      <f>IF(J45="Near",$F$32,IF(J45="Far",$M$32,1))</f>
    </nc>
    <odxf>
      <border outline="0">
        <right/>
      </border>
    </odxf>
    <ndxf>
      <border outline="0">
        <right style="thin">
          <color indexed="64"/>
        </right>
      </border>
    </ndxf>
  </rcc>
  <rcc rId="138" sId="1" odxf="1" dxf="1">
    <nc r="W46">
      <f>IF(J46="Near",$F$32,IF(J46="Far",$M$32,1))</f>
    </nc>
    <odxf>
      <border outline="0">
        <right/>
      </border>
    </odxf>
    <ndxf>
      <border outline="0">
        <right style="thin">
          <color indexed="64"/>
        </right>
      </border>
    </ndxf>
  </rcc>
  <rcc rId="139" sId="1" odxf="1" dxf="1">
    <nc r="W47">
      <f>IF(J47="Near",$F$32,IF(J47="Far",$M$32,1))</f>
    </nc>
    <odxf>
      <border outline="0">
        <right/>
      </border>
    </odxf>
    <ndxf>
      <border outline="0">
        <right style="thin">
          <color indexed="64"/>
        </right>
      </border>
    </ndxf>
  </rcc>
  <rcc rId="140" sId="1">
    <oc r="X39">
      <f>P39*Q39*R39*S39*K39</f>
    </oc>
    <nc r="X39">
      <f>P39*Q39*R39*S39*K39*T39*U39*V39*W39</f>
    </nc>
  </rcc>
  <rcc rId="141" sId="1">
    <oc r="Z39">
      <f>P39*Q39*R39*S39*M39</f>
    </oc>
    <nc r="Z39">
      <f>P39*Q39*R39*S39*M39*T39*U39*V39*W39</f>
    </nc>
  </rcc>
  <rcc rId="142" sId="1">
    <oc r="X41">
      <f>P41*Q41*R41*S41*K41</f>
    </oc>
    <nc r="X41">
      <f>P41*Q41*R41*S41*K41*T41*U41*V41*W41</f>
    </nc>
  </rcc>
  <rcc rId="143" sId="1">
    <oc r="X42">
      <f>P42*Q42*R42*S42*K42</f>
    </oc>
    <nc r="X42">
      <f>P42*Q42*R42*S42*K42*T42*U42*V42*W42</f>
    </nc>
  </rcc>
  <rcc rId="144" sId="1">
    <oc r="X43">
      <f>P43*Q43*R43*S43*K43</f>
    </oc>
    <nc r="X43">
      <f>P43*Q43*R43*S43*K43*T43*U43*V43*W43</f>
    </nc>
  </rcc>
  <rcc rId="145" sId="1">
    <oc r="X44">
      <f>P44*Q44*R44*S44*K44</f>
    </oc>
    <nc r="X44">
      <f>P44*Q44*R44*S44*K44*T44*U44*V44*W44</f>
    </nc>
  </rcc>
  <rcc rId="146" sId="1">
    <oc r="X45">
      <f>P45*Q45*R45*S45*K45</f>
    </oc>
    <nc r="X45">
      <f>P45*Q45*R45*S45*K45*T45*U45*V45*W45</f>
    </nc>
  </rcc>
  <rcc rId="147" sId="1">
    <oc r="X47">
      <f>P47*Q47*R47*S47*K47</f>
    </oc>
    <nc r="X47">
      <f>P47*Q47*R47*S47*K47*T47*U47*V47*W47</f>
    </nc>
  </rcc>
  <rcc rId="148" sId="1">
    <oc r="Z41">
      <f>P41*Q41*R41*S41*M41</f>
    </oc>
    <nc r="Z41">
      <f>P41*Q41*R41*S41*M41*T41*U41*V41*W41</f>
    </nc>
  </rcc>
  <rcc rId="149" sId="1">
    <oc r="Z42">
      <f>P42*Q42*R42*S42*M42</f>
    </oc>
    <nc r="Z42">
      <f>P42*Q42*R42*S42*M42*T42*U42*V42*W42</f>
    </nc>
  </rcc>
  <rcc rId="150" sId="1">
    <oc r="Z43">
      <f>P43*Q43*R43*S43*M43</f>
    </oc>
    <nc r="Z43">
      <f>P43*Q43*R43*S43*M43*T43*U43*V43*W43</f>
    </nc>
  </rcc>
  <rcc rId="151" sId="1">
    <oc r="Z44">
      <f>P44*Q44*R44*S44*M44</f>
    </oc>
    <nc r="Z44">
      <f>P44*Q44*R44*S44*M44*T44*U44*V44*W44</f>
    </nc>
  </rcc>
  <rcc rId="152" sId="1">
    <oc r="Z45">
      <f>P45*Q45*R45*S45*M45</f>
    </oc>
    <nc r="Z45">
      <f>P45*Q45*R45*S45*M45*T45*U45*V45*W45</f>
    </nc>
  </rcc>
  <rcc rId="153" sId="1">
    <oc r="Z47">
      <f>P47*Q47*R47*S47*M47</f>
    </oc>
    <nc r="Z47">
      <f>P47*Q47*R47*S47*M47*T47*U47*V47*W47</f>
    </nc>
  </rcc>
  <rcc rId="154" sId="1">
    <oc r="X48">
      <f>IF(SUM(X39:Y47)&gt;100,100,SUM(X39:Y47))</f>
    </oc>
    <nc r="X48">
      <f>IF(SUM(X39:Y47)&gt;100,100,SUM(X39:Y47))</f>
    </nc>
  </rcc>
  <rcc rId="155" sId="1">
    <oc r="X40">
      <f>P40*Q40*R40*S40*K40</f>
    </oc>
    <nc r="X40">
      <f>P40*Q40*R40*S40*K40*T40*U40*V40*W40</f>
    </nc>
  </rcc>
  <rcc rId="156" sId="1">
    <oc r="Z40">
      <f>P40*Q40*R40*S40*M40</f>
    </oc>
    <nc r="Z40">
      <f>P40*Q40*R40*S40*M40*T40*U40*V40*W40</f>
    </nc>
  </rcc>
  <rcc rId="157" sId="1">
    <oc r="X46">
      <f>P46*Q46*R46*S46*K46</f>
    </oc>
    <nc r="X46">
      <f>P46*Q46*R46*S46*K46*T46*U46*V46*W46</f>
    </nc>
  </rcc>
  <rcc rId="158" sId="1">
    <oc r="Z46">
      <f>P46*Q46*R46*S46*M46</f>
    </oc>
    <nc r="Z46">
      <f>P46*Q46*R46*S46*M46*T46*U46*V46*W46</f>
    </nc>
  </rcc>
  <rcv guid="{459A1A2A-C9DC-405C-817A-A8C860D774D4}" action="delete"/>
  <rdn rId="0" localSheetId="1" customView="1" name="Z_459A1A2A_C9DC_405C_817A_A8C860D774D4_.wvu.Rows" hidden="1" oldHidden="1">
    <formula>Sheet1!$50:$55</formula>
    <oldFormula>Sheet1!$50:$55</oldFormula>
  </rdn>
  <rcv guid="{459A1A2A-C9DC-405C-817A-A8C860D774D4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" sId="1">
    <oc r="D41" t="inlineStr">
      <is>
        <t>Far</t>
      </is>
    </oc>
    <nc r="D41"/>
  </rcc>
  <rcc rId="161" sId="1">
    <oc r="C40" t="inlineStr">
      <is>
        <t>Near</t>
      </is>
    </oc>
    <nc r="C40"/>
  </rcc>
  <rcc rId="162" sId="1">
    <oc r="C39" t="inlineStr">
      <is>
        <t>Far</t>
      </is>
    </oc>
    <nc r="C39"/>
  </rcc>
  <rcc rId="163" sId="1">
    <oc r="D42" t="inlineStr">
      <is>
        <t>Near</t>
      </is>
    </oc>
    <nc r="D42"/>
  </rcc>
  <rcc rId="164" sId="1">
    <oc r="E43" t="inlineStr">
      <is>
        <t>Near</t>
      </is>
    </oc>
    <nc r="E43"/>
  </rcc>
  <rcc rId="165" sId="1">
    <oc r="F42" t="inlineStr">
      <is>
        <t>Far</t>
      </is>
    </oc>
    <nc r="F42"/>
  </rcc>
  <rcc rId="166" sId="1">
    <oc r="F41" t="inlineStr">
      <is>
        <t>Near</t>
      </is>
    </oc>
    <nc r="F41"/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T39:T47">
    <dxf>
      <fill>
        <patternFill>
          <bgColor rgb="FF66FFCC"/>
        </patternFill>
      </fill>
    </dxf>
  </rfmt>
  <rfmt sheetId="1" sqref="U39:U47">
    <dxf>
      <fill>
        <patternFill>
          <bgColor theme="0" tint="-0.14999847407452621"/>
        </patternFill>
      </fill>
    </dxf>
  </rfmt>
  <rfmt sheetId="1" sqref="V39:V47">
    <dxf>
      <fill>
        <patternFill>
          <bgColor theme="5" tint="0.59999389629810485"/>
        </patternFill>
      </fill>
    </dxf>
  </rfmt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" sId="1">
    <oc r="E3">
      <v>10</v>
    </oc>
    <nc r="E3">
      <v>0</v>
    </nc>
  </rcc>
  <rcc rId="168" sId="1">
    <oc r="E5">
      <v>200</v>
    </oc>
    <nc r="E5">
      <v>255</v>
    </nc>
  </rcc>
  <rcc rId="169" sId="1">
    <oc r="L3">
      <v>10</v>
    </oc>
    <nc r="L3">
      <v>0</v>
    </nc>
  </rcc>
  <rcc rId="170" sId="1">
    <oc r="L5">
      <v>200</v>
    </oc>
    <nc r="L5">
      <v>255</v>
    </nc>
  </rcc>
  <rcc rId="171" sId="1">
    <oc r="E11">
      <v>20</v>
    </oc>
    <nc r="E11">
      <v>0</v>
    </nc>
  </rcc>
  <rcc rId="172" sId="1">
    <oc r="E13">
      <v>150</v>
    </oc>
    <nc r="E13">
      <v>255</v>
    </nc>
  </rcc>
  <rcc rId="173" sId="1">
    <oc r="L11">
      <v>20</v>
    </oc>
    <nc r="L11">
      <v>0</v>
    </nc>
  </rcc>
  <rcc rId="174" sId="1">
    <oc r="L13">
      <v>150</v>
    </oc>
    <nc r="L13">
      <v>255</v>
    </nc>
  </rcc>
  <rcc rId="175" sId="1">
    <oc r="E19">
      <v>10</v>
    </oc>
    <nc r="E19">
      <v>0</v>
    </nc>
  </rcc>
  <rcc rId="176" sId="1">
    <oc r="L19">
      <v>10</v>
    </oc>
    <nc r="L19">
      <v>0</v>
    </nc>
  </rcc>
  <rcc rId="177" sId="1">
    <oc r="L21">
      <v>200</v>
    </oc>
    <nc r="L21">
      <v>255</v>
    </nc>
  </rcc>
  <rcc rId="178" sId="1">
    <oc r="E21">
      <v>200</v>
    </oc>
    <nc r="E21">
      <v>255</v>
    </nc>
  </rcc>
  <rcc rId="179" sId="1">
    <oc r="E27">
      <v>20</v>
    </oc>
    <nc r="E27">
      <v>0</v>
    </nc>
  </rcc>
  <rcc rId="180" sId="1">
    <oc r="L27">
      <v>20</v>
    </oc>
    <nc r="L27">
      <v>0</v>
    </nc>
  </rcc>
  <rcc rId="181" sId="1">
    <oc r="L29">
      <v>150</v>
    </oc>
    <nc r="L29">
      <v>255</v>
    </nc>
  </rcc>
  <rcc rId="182" sId="1">
    <oc r="E29">
      <v>150</v>
    </oc>
    <nc r="E29">
      <v>255</v>
    </nc>
  </rcc>
  <rdn rId="0" localSheetId="1" customView="1" name="Z_946B86CD_9E47_4178_8599_D86C9F06D665_.wvu.Rows" hidden="1" oldHidden="1">
    <formula>Sheet1!$50:$55</formula>
  </rdn>
  <rcv guid="{946B86CD-9E47-4178-8599-D86C9F06D665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CFAD2779-02A2-43AF-8E71-9AC12F620909}" name="Nitro" id="-971596989" dateTime="2022-09-13T15:18:13"/>
  <userInfo guid="{F7713389-FBB2-4E4C-92D7-D45B47CF64E9}" name="Nitro" id="-971606625" dateTime="2022-09-14T12:13:58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9"/>
  <sheetViews>
    <sheetView tabSelected="1" workbookViewId="0">
      <selection activeCell="S21" sqref="S21"/>
    </sheetView>
  </sheetViews>
  <sheetFormatPr defaultRowHeight="15"/>
  <cols>
    <col min="1" max="1" width="26" customWidth="1"/>
    <col min="14" max="14" width="9.140625" customWidth="1"/>
    <col min="25" max="25" width="10.85546875" customWidth="1"/>
    <col min="36" max="39" width="9.140625" customWidth="1"/>
  </cols>
  <sheetData>
    <row r="1" spans="1:44" ht="28.15" customHeight="1">
      <c r="A1" s="71" t="s">
        <v>11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</row>
    <row r="2" spans="1:44" ht="12.4" customHeight="1" thickBo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5"/>
      <c r="P2" s="35"/>
      <c r="Q2" s="35"/>
      <c r="R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</row>
    <row r="3" spans="1:44" ht="15.75" customHeight="1">
      <c r="A3" s="35"/>
      <c r="B3" s="35"/>
      <c r="C3" s="73" t="s">
        <v>0</v>
      </c>
      <c r="D3" s="43" t="s">
        <v>14</v>
      </c>
      <c r="E3" s="2">
        <v>0</v>
      </c>
      <c r="F3" s="49" t="s">
        <v>1</v>
      </c>
      <c r="G3" s="49"/>
      <c r="H3" s="49"/>
      <c r="I3" s="49"/>
      <c r="J3" s="49"/>
      <c r="K3" s="43" t="s">
        <v>13</v>
      </c>
      <c r="L3" s="2">
        <v>0</v>
      </c>
      <c r="M3" s="50" t="s">
        <v>2</v>
      </c>
      <c r="N3" s="20"/>
      <c r="O3" s="35"/>
      <c r="P3" s="35">
        <v>8</v>
      </c>
      <c r="Q3" s="35"/>
      <c r="R3" s="35"/>
      <c r="S3" s="23">
        <v>100</v>
      </c>
      <c r="T3" s="69"/>
      <c r="U3" s="69"/>
      <c r="V3" s="69"/>
      <c r="W3" s="69"/>
      <c r="X3" s="35"/>
      <c r="Y3" s="35"/>
      <c r="Z3" s="35">
        <v>5</v>
      </c>
      <c r="AA3" s="35"/>
      <c r="AB3" s="35"/>
      <c r="AC3" s="35"/>
      <c r="AD3" s="35"/>
      <c r="AE3" s="35"/>
      <c r="AF3" s="35"/>
      <c r="AG3" s="35"/>
      <c r="AH3" s="35"/>
      <c r="AI3" s="35"/>
      <c r="AJ3" s="35">
        <v>0</v>
      </c>
      <c r="AK3" s="35">
        <f>E3</f>
        <v>0</v>
      </c>
      <c r="AL3" s="35">
        <f>E5</f>
        <v>255</v>
      </c>
      <c r="AM3" s="35">
        <v>255</v>
      </c>
      <c r="AN3" s="35"/>
      <c r="AO3" s="35"/>
      <c r="AP3" s="35"/>
      <c r="AQ3" s="35"/>
      <c r="AR3" s="35"/>
    </row>
    <row r="4" spans="1:44" ht="23.25">
      <c r="A4" s="35"/>
      <c r="B4" s="35"/>
      <c r="C4" s="74"/>
      <c r="D4" s="40">
        <f>S3</f>
        <v>100</v>
      </c>
      <c r="E4" s="17"/>
      <c r="F4" s="51">
        <f>IF(D4&lt;=E3,1,IF(D4&gt;=E5,0,(E5-D4)/(E5-E3)))</f>
        <v>0.60784313725490191</v>
      </c>
      <c r="G4" s="51"/>
      <c r="H4" s="51"/>
      <c r="I4" s="51"/>
      <c r="J4" s="51"/>
      <c r="K4" s="18"/>
      <c r="L4" s="18"/>
      <c r="M4" s="51">
        <f>IF(D4&lt;=L3,0,IF(D4&gt;=L5,1,(D4-L3)/(L5-L3)))</f>
        <v>0.39215686274509803</v>
      </c>
      <c r="N4" s="21"/>
      <c r="O4" s="35"/>
      <c r="P4" s="23">
        <v>100</v>
      </c>
      <c r="Q4" s="35"/>
      <c r="R4" s="35"/>
      <c r="X4" s="35"/>
      <c r="Y4" s="35"/>
      <c r="Z4" s="23">
        <v>100</v>
      </c>
      <c r="AA4" s="35"/>
      <c r="AB4" s="35"/>
      <c r="AC4" s="35"/>
      <c r="AD4" s="35"/>
      <c r="AE4" s="35"/>
      <c r="AF4" s="35"/>
      <c r="AG4" s="35"/>
      <c r="AH4" s="35"/>
      <c r="AI4" s="35"/>
      <c r="AJ4" s="35">
        <v>1</v>
      </c>
      <c r="AK4" s="35">
        <v>1</v>
      </c>
      <c r="AL4" s="35">
        <v>0</v>
      </c>
      <c r="AM4" s="35">
        <v>0</v>
      </c>
      <c r="AN4" s="35"/>
      <c r="AO4" s="35"/>
      <c r="AP4" s="35"/>
      <c r="AQ4" s="35"/>
      <c r="AR4" s="35"/>
    </row>
    <row r="5" spans="1:44" ht="14.65" customHeight="1" thickBot="1">
      <c r="A5" s="35"/>
      <c r="B5" s="35"/>
      <c r="C5" s="75"/>
      <c r="D5" s="44" t="s">
        <v>13</v>
      </c>
      <c r="E5" s="3">
        <v>255</v>
      </c>
      <c r="F5" s="16"/>
      <c r="G5" s="16"/>
      <c r="H5" s="16"/>
      <c r="I5" s="16"/>
      <c r="J5" s="16"/>
      <c r="K5" s="44" t="s">
        <v>14</v>
      </c>
      <c r="L5" s="3">
        <v>255</v>
      </c>
      <c r="M5" s="16"/>
      <c r="N5" s="19"/>
      <c r="O5" s="35"/>
      <c r="P5" s="35"/>
      <c r="Q5" s="35"/>
      <c r="R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>
        <v>0</v>
      </c>
      <c r="AK5" s="35">
        <f>L3</f>
        <v>0</v>
      </c>
      <c r="AL5" s="35">
        <f>L5</f>
        <v>255</v>
      </c>
      <c r="AM5" s="35">
        <v>255</v>
      </c>
      <c r="AN5" s="35"/>
      <c r="AO5" s="35"/>
      <c r="AP5" s="35"/>
      <c r="AQ5" s="35"/>
      <c r="AR5" s="35"/>
    </row>
    <row r="6" spans="1:44" ht="15.75" thickBo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>
        <v>0</v>
      </c>
      <c r="AK6" s="35">
        <v>0</v>
      </c>
      <c r="AL6" s="35">
        <v>1</v>
      </c>
      <c r="AM6" s="35">
        <v>1</v>
      </c>
      <c r="AN6" s="35"/>
      <c r="AO6" s="35"/>
      <c r="AP6" s="35"/>
      <c r="AQ6" s="35"/>
      <c r="AR6" s="35"/>
    </row>
    <row r="7" spans="1:44" ht="14.25" customHeight="1">
      <c r="A7" s="35"/>
      <c r="B7" s="35"/>
      <c r="C7" s="76" t="s">
        <v>3</v>
      </c>
      <c r="D7" s="42" t="s">
        <v>14</v>
      </c>
      <c r="E7" s="2">
        <v>0</v>
      </c>
      <c r="F7" s="49" t="s">
        <v>1</v>
      </c>
      <c r="G7" s="49"/>
      <c r="H7" s="49"/>
      <c r="I7" s="49"/>
      <c r="J7" s="49"/>
      <c r="K7" s="42" t="s">
        <v>13</v>
      </c>
      <c r="L7" s="2">
        <v>0</v>
      </c>
      <c r="M7" s="50" t="s">
        <v>2</v>
      </c>
      <c r="N7" s="8"/>
      <c r="O7" s="35"/>
      <c r="P7" s="35"/>
      <c r="Q7" s="35"/>
      <c r="R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>
        <v>0</v>
      </c>
      <c r="AK7" s="35">
        <f>E7</f>
        <v>0</v>
      </c>
      <c r="AL7" s="35">
        <f>E9</f>
        <v>255</v>
      </c>
      <c r="AM7" s="35">
        <v>255</v>
      </c>
      <c r="AN7" s="35"/>
      <c r="AO7" s="35"/>
      <c r="AP7" s="35"/>
      <c r="AQ7" s="35"/>
      <c r="AR7" s="35"/>
    </row>
    <row r="8" spans="1:44" ht="23.25">
      <c r="A8" s="35"/>
      <c r="B8" s="35"/>
      <c r="C8" s="77"/>
      <c r="D8" s="40">
        <f>Z9</f>
        <v>100</v>
      </c>
      <c r="E8" s="5"/>
      <c r="F8" s="51">
        <f>IF(D8&lt;=E7,1,IF(D8&gt;=E9,0,(E9-D8)/(E9-E7)))</f>
        <v>0.60784313725490191</v>
      </c>
      <c r="G8" s="51"/>
      <c r="H8" s="51"/>
      <c r="I8" s="51"/>
      <c r="J8" s="51"/>
      <c r="K8" s="6"/>
      <c r="L8" s="6"/>
      <c r="M8" s="51">
        <f>IF(D8&lt;=L7,0,IF(D8&gt;=L9,1,(D8-L7)/(L9-L7)))</f>
        <v>0.39215686274509803</v>
      </c>
      <c r="N8" s="9"/>
      <c r="O8" s="35"/>
      <c r="P8" s="35"/>
      <c r="Q8" s="35"/>
      <c r="R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>
        <v>1</v>
      </c>
      <c r="AK8" s="35">
        <v>1</v>
      </c>
      <c r="AL8" s="35">
        <v>0</v>
      </c>
      <c r="AM8" s="35">
        <v>0</v>
      </c>
      <c r="AN8" s="35"/>
      <c r="AO8" s="35"/>
      <c r="AP8" s="35"/>
      <c r="AQ8" s="35"/>
      <c r="AR8" s="35"/>
    </row>
    <row r="9" spans="1:44" ht="16.149999999999999" customHeight="1" thickBot="1">
      <c r="A9" s="35"/>
      <c r="B9" s="35"/>
      <c r="C9" s="78"/>
      <c r="D9" s="41" t="s">
        <v>13</v>
      </c>
      <c r="E9" s="3">
        <v>255</v>
      </c>
      <c r="F9" s="4"/>
      <c r="G9" s="4"/>
      <c r="H9" s="4"/>
      <c r="I9" s="4"/>
      <c r="J9" s="4"/>
      <c r="K9" s="41" t="s">
        <v>14</v>
      </c>
      <c r="L9" s="3">
        <v>255</v>
      </c>
      <c r="M9" s="4"/>
      <c r="N9" s="7"/>
      <c r="P9" s="23">
        <v>100</v>
      </c>
      <c r="Q9" s="35"/>
      <c r="Z9" s="23">
        <v>100</v>
      </c>
      <c r="AA9" s="35"/>
      <c r="AB9" s="35"/>
      <c r="AC9" s="35"/>
      <c r="AD9" s="35"/>
      <c r="AE9" s="35"/>
      <c r="AF9" s="35"/>
      <c r="AG9" s="35"/>
      <c r="AH9" s="35"/>
      <c r="AI9" s="35"/>
      <c r="AJ9" s="35">
        <v>0</v>
      </c>
      <c r="AK9" s="35">
        <f>L7</f>
        <v>0</v>
      </c>
      <c r="AL9" s="35">
        <f>L9</f>
        <v>255</v>
      </c>
      <c r="AM9" s="35">
        <v>255</v>
      </c>
      <c r="AN9" s="35"/>
      <c r="AO9" s="35"/>
      <c r="AP9" s="35"/>
      <c r="AQ9" s="35"/>
      <c r="AR9" s="35"/>
    </row>
    <row r="10" spans="1:44" ht="15.75" thickBot="1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>
        <v>0</v>
      </c>
      <c r="AK10" s="35">
        <v>0</v>
      </c>
      <c r="AL10" s="35">
        <v>1</v>
      </c>
      <c r="AM10" s="35">
        <v>1</v>
      </c>
      <c r="AN10" s="35"/>
      <c r="AO10" s="35"/>
      <c r="AP10" s="35"/>
      <c r="AQ10" s="35"/>
      <c r="AR10" s="35"/>
    </row>
    <row r="11" spans="1:44" ht="14.25" customHeight="1">
      <c r="A11" s="35"/>
      <c r="B11" s="35"/>
      <c r="C11" s="79" t="s">
        <v>4</v>
      </c>
      <c r="D11" s="45" t="s">
        <v>14</v>
      </c>
      <c r="E11" s="2">
        <v>0</v>
      </c>
      <c r="F11" s="49" t="s">
        <v>1</v>
      </c>
      <c r="G11" s="49"/>
      <c r="H11" s="49"/>
      <c r="I11" s="49"/>
      <c r="J11" s="49"/>
      <c r="K11" s="45" t="s">
        <v>13</v>
      </c>
      <c r="L11" s="2">
        <v>0</v>
      </c>
      <c r="M11" s="50" t="s">
        <v>2</v>
      </c>
      <c r="N11" s="14"/>
      <c r="O11" s="35"/>
      <c r="P11" s="35"/>
      <c r="Q11" s="35"/>
      <c r="R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>
        <v>0</v>
      </c>
      <c r="AK11" s="35">
        <f>E11</f>
        <v>0</v>
      </c>
      <c r="AL11" s="35">
        <f>E13</f>
        <v>255</v>
      </c>
      <c r="AM11" s="35">
        <v>255</v>
      </c>
      <c r="AN11" s="35"/>
      <c r="AO11" s="35"/>
      <c r="AP11" s="35"/>
      <c r="AQ11" s="35"/>
      <c r="AR11" s="35"/>
    </row>
    <row r="12" spans="1:44" ht="23.25">
      <c r="A12" s="35"/>
      <c r="B12" s="35"/>
      <c r="C12" s="80"/>
      <c r="D12" s="40">
        <f>S16</f>
        <v>100</v>
      </c>
      <c r="E12" s="11"/>
      <c r="F12" s="51">
        <f>IF(D12&lt;=E11,1,IF(D12&gt;=E13,0,(E13-D12)/(E13-E11)))</f>
        <v>0.60784313725490191</v>
      </c>
      <c r="G12" s="51"/>
      <c r="H12" s="51"/>
      <c r="I12" s="51"/>
      <c r="J12" s="51"/>
      <c r="K12" s="12"/>
      <c r="L12" s="12"/>
      <c r="M12" s="51">
        <f>IF(D12&lt;=L11,0,IF(D12&gt;=L13,1,(D12-L11)/(L13-L11)))</f>
        <v>0.39215686274509803</v>
      </c>
      <c r="N12" s="15"/>
      <c r="O12" s="35"/>
      <c r="P12" s="35"/>
      <c r="Q12" s="35"/>
      <c r="R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>
        <v>1</v>
      </c>
      <c r="AK12" s="35">
        <v>1</v>
      </c>
      <c r="AL12" s="35">
        <v>0</v>
      </c>
      <c r="AM12" s="35">
        <v>0</v>
      </c>
      <c r="AN12" s="35"/>
      <c r="AO12" s="35"/>
      <c r="AP12" s="35"/>
      <c r="AQ12" s="35"/>
      <c r="AR12" s="35"/>
    </row>
    <row r="13" spans="1:44" ht="14.65" customHeight="1" thickBot="1">
      <c r="A13" s="35"/>
      <c r="B13" s="35"/>
      <c r="C13" s="81"/>
      <c r="D13" s="46" t="s">
        <v>13</v>
      </c>
      <c r="E13" s="3">
        <v>255</v>
      </c>
      <c r="F13" s="10"/>
      <c r="G13" s="10"/>
      <c r="H13" s="10"/>
      <c r="I13" s="10"/>
      <c r="J13" s="10"/>
      <c r="K13" s="46" t="s">
        <v>14</v>
      </c>
      <c r="L13" s="3">
        <v>255</v>
      </c>
      <c r="M13" s="10"/>
      <c r="N13" s="13"/>
      <c r="O13" s="35"/>
      <c r="P13" s="35"/>
      <c r="Q13" s="35"/>
      <c r="R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>
        <v>0</v>
      </c>
      <c r="AK13" s="35">
        <f>L11</f>
        <v>0</v>
      </c>
      <c r="AL13" s="35">
        <f>L13</f>
        <v>255</v>
      </c>
      <c r="AM13" s="35">
        <v>255</v>
      </c>
      <c r="AN13" s="35"/>
      <c r="AO13" s="35"/>
      <c r="AP13" s="35"/>
      <c r="AQ13" s="35"/>
      <c r="AR13" s="35"/>
    </row>
    <row r="14" spans="1:44" ht="15.75" thickBot="1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>
        <v>7</v>
      </c>
      <c r="Q14" s="35"/>
      <c r="R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>
        <v>0</v>
      </c>
      <c r="AK14" s="35">
        <v>0</v>
      </c>
      <c r="AL14" s="35">
        <v>1</v>
      </c>
      <c r="AM14" s="35">
        <v>1</v>
      </c>
      <c r="AN14" s="35"/>
      <c r="AO14" s="35"/>
      <c r="AP14" s="35"/>
      <c r="AQ14" s="35"/>
      <c r="AR14" s="35"/>
    </row>
    <row r="15" spans="1:44" ht="14.25" customHeight="1">
      <c r="A15" s="35"/>
      <c r="B15" s="35"/>
      <c r="C15" s="82" t="s">
        <v>5</v>
      </c>
      <c r="D15" s="48" t="s">
        <v>14</v>
      </c>
      <c r="E15" s="2">
        <v>0</v>
      </c>
      <c r="F15" s="49" t="s">
        <v>1</v>
      </c>
      <c r="G15" s="49"/>
      <c r="H15" s="49"/>
      <c r="I15" s="49"/>
      <c r="J15" s="49"/>
      <c r="K15" s="48" t="s">
        <v>13</v>
      </c>
      <c r="L15" s="2">
        <v>0</v>
      </c>
      <c r="M15" s="50" t="s">
        <v>2</v>
      </c>
      <c r="N15" s="31"/>
      <c r="O15" s="35"/>
      <c r="P15" s="23">
        <v>100</v>
      </c>
      <c r="Q15" s="35"/>
      <c r="R15" s="35"/>
      <c r="X15" s="35"/>
      <c r="Y15" s="35"/>
      <c r="Z15" s="35">
        <v>6</v>
      </c>
      <c r="AA15" s="35"/>
      <c r="AB15" s="35"/>
      <c r="AC15" s="35"/>
      <c r="AD15" s="35"/>
      <c r="AE15" s="35"/>
      <c r="AF15" s="35"/>
      <c r="AG15" s="35"/>
      <c r="AH15" s="35"/>
      <c r="AI15" s="35"/>
      <c r="AJ15" s="35">
        <v>0</v>
      </c>
      <c r="AK15" s="35">
        <f>E15</f>
        <v>0</v>
      </c>
      <c r="AL15" s="35">
        <f>E17</f>
        <v>255</v>
      </c>
      <c r="AM15" s="35">
        <v>255</v>
      </c>
      <c r="AN15" s="35"/>
      <c r="AO15" s="35"/>
      <c r="AP15" s="35"/>
      <c r="AQ15" s="35"/>
      <c r="AR15" s="35"/>
    </row>
    <row r="16" spans="1:44" ht="23.25">
      <c r="A16" s="35"/>
      <c r="B16" s="35"/>
      <c r="C16" s="83"/>
      <c r="D16" s="40">
        <f>P9</f>
        <v>100</v>
      </c>
      <c r="E16" s="30"/>
      <c r="F16" s="51">
        <f>IF(D16&lt;=E15,1,IF(D16&gt;=E17,0,(E17-D16)/(E17-E15)))</f>
        <v>0.60784313725490191</v>
      </c>
      <c r="G16" s="51"/>
      <c r="H16" s="51"/>
      <c r="I16" s="51"/>
      <c r="J16" s="51"/>
      <c r="K16" s="34"/>
      <c r="L16" s="34"/>
      <c r="M16" s="51">
        <f>IF(D16&lt;=L15,0,IF(D16&gt;=L17,1,(D16-L15)/(L17-L15)))</f>
        <v>0.39215686274509803</v>
      </c>
      <c r="N16" s="32"/>
      <c r="O16" s="35"/>
      <c r="P16" s="35"/>
      <c r="Q16" s="35"/>
      <c r="R16" s="35"/>
      <c r="S16" s="23">
        <v>100</v>
      </c>
      <c r="T16" s="69"/>
      <c r="U16" s="69"/>
      <c r="V16" s="69"/>
      <c r="W16" s="69"/>
      <c r="X16" s="35"/>
      <c r="Y16" s="35"/>
      <c r="Z16" s="23">
        <v>100</v>
      </c>
      <c r="AA16" s="35"/>
      <c r="AB16" s="35"/>
      <c r="AC16" s="35"/>
      <c r="AD16" s="35"/>
      <c r="AE16" s="35"/>
      <c r="AF16" s="35"/>
      <c r="AG16" s="35"/>
      <c r="AH16" s="35"/>
      <c r="AI16" s="35"/>
      <c r="AJ16" s="35">
        <v>1</v>
      </c>
      <c r="AK16" s="35">
        <v>1</v>
      </c>
      <c r="AL16" s="35">
        <v>0</v>
      </c>
      <c r="AM16" s="35">
        <v>0</v>
      </c>
      <c r="AN16" s="35"/>
      <c r="AO16" s="35"/>
      <c r="AP16" s="35"/>
      <c r="AQ16" s="35"/>
      <c r="AR16" s="35"/>
    </row>
    <row r="17" spans="1:44" ht="14.65" customHeight="1" thickBot="1">
      <c r="A17" s="35"/>
      <c r="B17" s="35"/>
      <c r="C17" s="84"/>
      <c r="D17" s="47" t="s">
        <v>13</v>
      </c>
      <c r="E17" s="3">
        <v>255</v>
      </c>
      <c r="F17" s="29"/>
      <c r="G17" s="29"/>
      <c r="H17" s="29"/>
      <c r="I17" s="29"/>
      <c r="J17" s="29"/>
      <c r="K17" s="47" t="s">
        <v>14</v>
      </c>
      <c r="L17" s="3">
        <v>255</v>
      </c>
      <c r="M17" s="29"/>
      <c r="N17" s="33"/>
      <c r="O17" s="35"/>
      <c r="P17" s="35"/>
      <c r="Q17" s="35"/>
      <c r="R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>
        <v>0</v>
      </c>
      <c r="AK17" s="35">
        <f>L15</f>
        <v>0</v>
      </c>
      <c r="AL17" s="35">
        <f>L17</f>
        <v>255</v>
      </c>
      <c r="AM17" s="35">
        <v>255</v>
      </c>
      <c r="AN17" s="35"/>
      <c r="AO17" s="35"/>
      <c r="AP17" s="35"/>
      <c r="AQ17" s="35"/>
      <c r="AR17" s="35"/>
    </row>
    <row r="18" spans="1:44" ht="15.75" thickBo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>
        <v>0</v>
      </c>
      <c r="AK18" s="35">
        <v>0</v>
      </c>
      <c r="AL18" s="35">
        <v>1</v>
      </c>
      <c r="AM18" s="35">
        <v>1</v>
      </c>
      <c r="AN18" s="35"/>
      <c r="AO18" s="35"/>
      <c r="AP18" s="35"/>
      <c r="AQ18" s="35"/>
      <c r="AR18" s="35"/>
    </row>
    <row r="19" spans="1:44" ht="36">
      <c r="A19" s="35"/>
      <c r="B19" s="35"/>
      <c r="C19" s="52" t="s">
        <v>15</v>
      </c>
      <c r="D19" s="43" t="s">
        <v>14</v>
      </c>
      <c r="E19" s="2">
        <v>0</v>
      </c>
      <c r="F19" s="49" t="s">
        <v>1</v>
      </c>
      <c r="G19" s="49"/>
      <c r="H19" s="49"/>
      <c r="I19" s="49"/>
      <c r="J19" s="49"/>
      <c r="K19" s="43" t="s">
        <v>13</v>
      </c>
      <c r="L19" s="2">
        <v>0</v>
      </c>
      <c r="M19" s="50" t="s">
        <v>2</v>
      </c>
      <c r="N19" s="20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</row>
    <row r="20" spans="1:44" ht="36">
      <c r="A20" s="35"/>
      <c r="B20" s="35"/>
      <c r="C20" s="53"/>
      <c r="D20" s="40">
        <f>Z4</f>
        <v>100</v>
      </c>
      <c r="E20" s="17"/>
      <c r="F20" s="51">
        <f>IF(D20&lt;=E19,1,IF(D20&gt;=E21,0,(E21-D20)/(E21-E19)))</f>
        <v>0.60784313725490191</v>
      </c>
      <c r="G20" s="51"/>
      <c r="H20" s="51"/>
      <c r="I20" s="51"/>
      <c r="J20" s="51"/>
      <c r="K20" s="18"/>
      <c r="L20" s="18"/>
      <c r="M20" s="51">
        <f>IF(D20&lt;=L19,0,IF(D20&gt;=L21,1,(D20-L19)/(L21-L19)))</f>
        <v>0.39215686274509803</v>
      </c>
      <c r="N20" s="21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</row>
    <row r="21" spans="1:44" ht="36.75" thickBot="1">
      <c r="A21" s="35"/>
      <c r="B21" s="35"/>
      <c r="C21" s="54"/>
      <c r="D21" s="44" t="s">
        <v>13</v>
      </c>
      <c r="E21" s="3">
        <v>255</v>
      </c>
      <c r="F21" s="16"/>
      <c r="G21" s="16"/>
      <c r="H21" s="16"/>
      <c r="I21" s="16"/>
      <c r="J21" s="16"/>
      <c r="K21" s="44" t="s">
        <v>14</v>
      </c>
      <c r="L21" s="3">
        <v>255</v>
      </c>
      <c r="M21" s="16"/>
      <c r="N21" s="19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</row>
    <row r="22" spans="1:44" ht="15.75" thickBot="1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</row>
    <row r="23" spans="1:44" ht="36">
      <c r="A23" s="35"/>
      <c r="B23" s="35"/>
      <c r="C23" s="55" t="s">
        <v>16</v>
      </c>
      <c r="D23" s="42" t="s">
        <v>14</v>
      </c>
      <c r="E23" s="2">
        <v>0</v>
      </c>
      <c r="F23" s="49" t="s">
        <v>1</v>
      </c>
      <c r="G23" s="49"/>
      <c r="H23" s="49"/>
      <c r="I23" s="49"/>
      <c r="J23" s="49"/>
      <c r="K23" s="42" t="s">
        <v>13</v>
      </c>
      <c r="L23" s="2">
        <v>0</v>
      </c>
      <c r="M23" s="50" t="s">
        <v>2</v>
      </c>
      <c r="N23" s="8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</row>
    <row r="24" spans="1:44" ht="36">
      <c r="A24" s="35"/>
      <c r="B24" s="35"/>
      <c r="C24" s="56"/>
      <c r="D24" s="40">
        <f>Z16</f>
        <v>100</v>
      </c>
      <c r="E24" s="5"/>
      <c r="F24" s="51">
        <f>IF(D24&lt;=E23,1,IF(D24&gt;=E25,0,(E25-D24)/(E25-E23)))</f>
        <v>0.60784313725490191</v>
      </c>
      <c r="G24" s="51"/>
      <c r="H24" s="51"/>
      <c r="I24" s="51"/>
      <c r="J24" s="51"/>
      <c r="K24" s="6"/>
      <c r="L24" s="6"/>
      <c r="M24" s="51">
        <f>IF(D24&lt;=L23,0,IF(D24&gt;=L25,1,(D24-L23)/(L25-L23)))</f>
        <v>0.39215686274509803</v>
      </c>
      <c r="N24" s="9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</row>
    <row r="25" spans="1:44" ht="36.75" thickBot="1">
      <c r="A25" s="35"/>
      <c r="B25" s="35"/>
      <c r="C25" s="57"/>
      <c r="D25" s="41" t="s">
        <v>13</v>
      </c>
      <c r="E25" s="3">
        <v>255</v>
      </c>
      <c r="F25" s="4"/>
      <c r="G25" s="4"/>
      <c r="H25" s="4"/>
      <c r="I25" s="4"/>
      <c r="J25" s="4"/>
      <c r="K25" s="41" t="s">
        <v>14</v>
      </c>
      <c r="L25" s="3">
        <v>255</v>
      </c>
      <c r="M25" s="4"/>
      <c r="N25" s="7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</row>
    <row r="26" spans="1:44" ht="15.75" thickBot="1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</row>
    <row r="27" spans="1:44" ht="36">
      <c r="A27" s="35"/>
      <c r="B27" s="35"/>
      <c r="C27" s="58" t="s">
        <v>17</v>
      </c>
      <c r="D27" s="45" t="s">
        <v>14</v>
      </c>
      <c r="E27" s="2">
        <v>0</v>
      </c>
      <c r="F27" s="49" t="s">
        <v>1</v>
      </c>
      <c r="G27" s="49"/>
      <c r="H27" s="49"/>
      <c r="I27" s="49"/>
      <c r="J27" s="49"/>
      <c r="K27" s="45" t="s">
        <v>13</v>
      </c>
      <c r="L27" s="2">
        <v>0</v>
      </c>
      <c r="M27" s="50" t="s">
        <v>2</v>
      </c>
      <c r="N27" s="14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</row>
    <row r="28" spans="1:44" ht="36">
      <c r="A28" s="35"/>
      <c r="B28" s="35"/>
      <c r="C28" s="59"/>
      <c r="D28" s="40">
        <f>P15</f>
        <v>100</v>
      </c>
      <c r="E28" s="11"/>
      <c r="F28" s="51">
        <f>IF(D28&lt;=E27,1,IF(D28&gt;=E29,0,(E29-D28)/(E29-E27)))</f>
        <v>0.60784313725490191</v>
      </c>
      <c r="G28" s="51"/>
      <c r="H28" s="51"/>
      <c r="I28" s="51"/>
      <c r="J28" s="51"/>
      <c r="K28" s="12"/>
      <c r="L28" s="12"/>
      <c r="M28" s="51">
        <f>IF(D28&lt;=L27,0,IF(D28&gt;=L29,1,(D28-L27)/(L29-L27)))</f>
        <v>0.39215686274509803</v>
      </c>
      <c r="N28" s="1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</row>
    <row r="29" spans="1:44" ht="36.75" thickBot="1">
      <c r="A29" s="35"/>
      <c r="B29" s="35"/>
      <c r="C29" s="60"/>
      <c r="D29" s="46" t="s">
        <v>13</v>
      </c>
      <c r="E29" s="3">
        <v>255</v>
      </c>
      <c r="F29" s="10"/>
      <c r="G29" s="10"/>
      <c r="H29" s="10"/>
      <c r="I29" s="10"/>
      <c r="J29" s="10"/>
      <c r="K29" s="46" t="s">
        <v>14</v>
      </c>
      <c r="L29" s="3">
        <v>255</v>
      </c>
      <c r="M29" s="10"/>
      <c r="N29" s="13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</row>
    <row r="30" spans="1:44" ht="15.75" thickBot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</row>
    <row r="31" spans="1:44" ht="36">
      <c r="A31" s="35"/>
      <c r="B31" s="35"/>
      <c r="C31" s="61" t="s">
        <v>18</v>
      </c>
      <c r="D31" s="48" t="s">
        <v>14</v>
      </c>
      <c r="E31" s="2">
        <v>0</v>
      </c>
      <c r="F31" s="49" t="s">
        <v>1</v>
      </c>
      <c r="G31" s="49"/>
      <c r="H31" s="49"/>
      <c r="I31" s="49"/>
      <c r="J31" s="49"/>
      <c r="K31" s="48" t="s">
        <v>13</v>
      </c>
      <c r="L31" s="2">
        <v>0</v>
      </c>
      <c r="M31" s="50" t="s">
        <v>2</v>
      </c>
      <c r="N31" s="31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</row>
    <row r="32" spans="1:44" ht="36">
      <c r="A32" s="35"/>
      <c r="B32" s="35"/>
      <c r="C32" s="62"/>
      <c r="D32" s="40">
        <f>P4</f>
        <v>100</v>
      </c>
      <c r="E32" s="30"/>
      <c r="F32" s="51">
        <f>IF(D32&lt;=E31,1,IF(D32&gt;=E33,0,(E33-D32)/(E33-E31)))</f>
        <v>0.60784313725490191</v>
      </c>
      <c r="G32" s="51"/>
      <c r="H32" s="51"/>
      <c r="I32" s="51"/>
      <c r="J32" s="51"/>
      <c r="K32" s="34"/>
      <c r="L32" s="34"/>
      <c r="M32" s="51">
        <f>IF(D32&lt;=L31,0,IF(D32&gt;=L33,1,(D32-L31)/(L33-L31)))</f>
        <v>0.39215686274509803</v>
      </c>
      <c r="N32" s="32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</row>
    <row r="33" spans="1:44" ht="36.75" thickBot="1">
      <c r="A33" s="35"/>
      <c r="B33" s="35"/>
      <c r="C33" s="63"/>
      <c r="D33" s="47" t="s">
        <v>13</v>
      </c>
      <c r="E33" s="3">
        <v>255</v>
      </c>
      <c r="F33" s="29"/>
      <c r="G33" s="29"/>
      <c r="H33" s="29"/>
      <c r="I33" s="29"/>
      <c r="J33" s="29"/>
      <c r="K33" s="47" t="s">
        <v>14</v>
      </c>
      <c r="L33" s="3">
        <v>255</v>
      </c>
      <c r="M33" s="29"/>
      <c r="N33" s="33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</row>
    <row r="34" spans="1:44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</row>
    <row r="35" spans="1:44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</row>
    <row r="36" spans="1:44" ht="26.25">
      <c r="A36" s="35"/>
      <c r="B36" s="38"/>
      <c r="C36" s="72" t="s">
        <v>12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</row>
    <row r="37" spans="1:44" ht="11.45" customHeight="1">
      <c r="A37" s="35"/>
      <c r="B37" s="38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</row>
    <row r="38" spans="1:44">
      <c r="A38" s="35"/>
      <c r="B38" s="35"/>
      <c r="C38" s="22" t="s">
        <v>0</v>
      </c>
      <c r="D38" s="22" t="s">
        <v>3</v>
      </c>
      <c r="E38" s="22" t="s">
        <v>4</v>
      </c>
      <c r="F38" s="22" t="s">
        <v>5</v>
      </c>
      <c r="G38" s="22" t="s">
        <v>15</v>
      </c>
      <c r="H38" s="22" t="s">
        <v>16</v>
      </c>
      <c r="I38" s="22" t="s">
        <v>17</v>
      </c>
      <c r="J38" s="22" t="s">
        <v>18</v>
      </c>
      <c r="K38" s="93" t="s">
        <v>6</v>
      </c>
      <c r="L38" s="93"/>
      <c r="M38" s="93" t="s">
        <v>7</v>
      </c>
      <c r="N38" s="93"/>
      <c r="O38" s="35"/>
      <c r="P38" s="24" t="s">
        <v>0</v>
      </c>
      <c r="Q38" s="24" t="s">
        <v>3</v>
      </c>
      <c r="R38" s="24" t="s">
        <v>4</v>
      </c>
      <c r="S38" s="24" t="s">
        <v>5</v>
      </c>
      <c r="T38" s="24" t="s">
        <v>15</v>
      </c>
      <c r="U38" s="24" t="s">
        <v>16</v>
      </c>
      <c r="V38" s="24" t="s">
        <v>17</v>
      </c>
      <c r="W38" s="24" t="s">
        <v>18</v>
      </c>
      <c r="X38" s="88" t="s">
        <v>9</v>
      </c>
      <c r="Y38" s="88"/>
      <c r="Z38" s="88" t="s">
        <v>10</v>
      </c>
      <c r="AA38" s="88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</row>
    <row r="39" spans="1:44">
      <c r="A39" s="35"/>
      <c r="B39" s="36">
        <v>1</v>
      </c>
      <c r="C39" s="1"/>
      <c r="D39" s="1"/>
      <c r="E39" s="1"/>
      <c r="F39" s="1"/>
      <c r="G39" s="68" t="s">
        <v>2</v>
      </c>
      <c r="H39" s="68"/>
      <c r="I39" s="68"/>
      <c r="J39" s="68"/>
      <c r="K39" s="86">
        <v>100</v>
      </c>
      <c r="L39" s="87"/>
      <c r="M39" s="86">
        <v>100</v>
      </c>
      <c r="N39" s="87"/>
      <c r="O39" s="35"/>
      <c r="P39" s="26">
        <f t="shared" ref="P39:P47" si="0">IF(C39="Near",$F$4,IF(C39="Far",$M$4,1))</f>
        <v>1</v>
      </c>
      <c r="Q39" s="27">
        <f t="shared" ref="Q39:Q47" si="1">IF(D39="Near",$F$8,IF(D39="Far",$M$8,1))</f>
        <v>1</v>
      </c>
      <c r="R39" s="28">
        <f t="shared" ref="R39:R47" si="2">IF(E39="Near",$F$12,IF(E39="Far",$M$12,1))</f>
        <v>1</v>
      </c>
      <c r="S39" s="25">
        <f t="shared" ref="S39:S47" si="3">IF(F39="Near",$F$16,IF(F39="Far",$M$16,1))</f>
        <v>1</v>
      </c>
      <c r="T39" s="26">
        <f>IF(G39="Near",$F$20,IF(G39="Far",$M$20,1))</f>
        <v>0.39215686274509803</v>
      </c>
      <c r="U39" s="70">
        <f>IF(H39="Near",$F$24,IF(H39="Far",$M$24,1))</f>
        <v>1</v>
      </c>
      <c r="V39" s="28">
        <f>IF(I39="Near",$F$28,IF(I39="Far",$M$28,1))</f>
        <v>1</v>
      </c>
      <c r="W39" s="25">
        <f>IF(J39="Near",$F$32,IF(J39="Far",$M$32,1))</f>
        <v>1</v>
      </c>
      <c r="X39" s="89">
        <f>P39*Q39*R39*S39*K39*T39*U39*V39*W39</f>
        <v>39.215686274509807</v>
      </c>
      <c r="Y39" s="90"/>
      <c r="Z39" s="91">
        <f>P39*Q39*R39*S39*M39*T39*U39*V39*W39</f>
        <v>39.215686274509807</v>
      </c>
      <c r="AA39" s="92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</row>
    <row r="40" spans="1:44">
      <c r="A40" s="35"/>
      <c r="B40" s="36">
        <v>2</v>
      </c>
      <c r="C40" s="1"/>
      <c r="D40" s="1"/>
      <c r="E40" s="1"/>
      <c r="F40" s="1"/>
      <c r="G40" s="68" t="s">
        <v>1</v>
      </c>
      <c r="H40" s="68"/>
      <c r="I40" s="68"/>
      <c r="J40" s="68"/>
      <c r="K40" s="86">
        <v>-50</v>
      </c>
      <c r="L40" s="87"/>
      <c r="M40" s="86">
        <v>-50</v>
      </c>
      <c r="N40" s="87"/>
      <c r="O40" s="35"/>
      <c r="P40" s="26">
        <f t="shared" si="0"/>
        <v>1</v>
      </c>
      <c r="Q40" s="27">
        <f t="shared" si="1"/>
        <v>1</v>
      </c>
      <c r="R40" s="28">
        <f t="shared" si="2"/>
        <v>1</v>
      </c>
      <c r="S40" s="25">
        <f t="shared" si="3"/>
        <v>1</v>
      </c>
      <c r="T40" s="26">
        <f t="shared" ref="T40:T47" si="4">IF(G40="Near",$F$20,IF(G40="Far",$M$20,1))</f>
        <v>0.60784313725490191</v>
      </c>
      <c r="U40" s="70">
        <f t="shared" ref="U40:U47" si="5">IF(H40="Near",$F$24,IF(H40="Far",$M$24,1))</f>
        <v>1</v>
      </c>
      <c r="V40" s="28">
        <f t="shared" ref="V40:V47" si="6">IF(I40="Near",$F$28,IF(I40="Far",$M$28,1))</f>
        <v>1</v>
      </c>
      <c r="W40" s="25">
        <f t="shared" ref="W40:W47" si="7">IF(J40="Near",$F$32,IF(J40="Far",$M$32,1))</f>
        <v>1</v>
      </c>
      <c r="X40" s="64">
        <f>P40*Q40*R40*S40*K40*T40*U40*V40*W40</f>
        <v>-30.392156862745097</v>
      </c>
      <c r="Y40" s="65"/>
      <c r="Z40" s="66">
        <f>P40*Q40*R40*S40*M40*T40*U40*V40*W40</f>
        <v>-30.392156862745097</v>
      </c>
      <c r="AA40" s="67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</row>
    <row r="41" spans="1:44">
      <c r="A41" s="35"/>
      <c r="B41" s="36">
        <v>3</v>
      </c>
      <c r="C41" s="1"/>
      <c r="D41" s="1"/>
      <c r="E41" s="1"/>
      <c r="F41" s="1"/>
      <c r="G41" s="68"/>
      <c r="H41" s="68" t="s">
        <v>2</v>
      </c>
      <c r="I41" s="68"/>
      <c r="J41" s="68" t="s">
        <v>1</v>
      </c>
      <c r="K41" s="86">
        <v>100</v>
      </c>
      <c r="L41" s="87"/>
      <c r="M41" s="86">
        <v>-100</v>
      </c>
      <c r="N41" s="87"/>
      <c r="O41" s="35"/>
      <c r="P41" s="26">
        <f t="shared" si="0"/>
        <v>1</v>
      </c>
      <c r="Q41" s="27">
        <f t="shared" si="1"/>
        <v>1</v>
      </c>
      <c r="R41" s="28">
        <f t="shared" si="2"/>
        <v>1</v>
      </c>
      <c r="S41" s="25">
        <f t="shared" si="3"/>
        <v>1</v>
      </c>
      <c r="T41" s="26">
        <f t="shared" si="4"/>
        <v>1</v>
      </c>
      <c r="U41" s="70">
        <f t="shared" si="5"/>
        <v>0.39215686274509803</v>
      </c>
      <c r="V41" s="28">
        <f t="shared" si="6"/>
        <v>1</v>
      </c>
      <c r="W41" s="25">
        <f t="shared" si="7"/>
        <v>0.60784313725490191</v>
      </c>
      <c r="X41" s="64">
        <f t="shared" ref="X41:X47" si="8">P41*Q41*R41*S41*K41*T41*U41*V41*W41</f>
        <v>23.836985774702036</v>
      </c>
      <c r="Y41" s="65"/>
      <c r="Z41" s="66">
        <f t="shared" ref="Z41:Z47" si="9">P41*Q41*R41*S41*M41*T41*U41*V41*W41</f>
        <v>-23.836985774702036</v>
      </c>
      <c r="AA41" s="67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</row>
    <row r="42" spans="1:44">
      <c r="A42" s="35"/>
      <c r="B42" s="36">
        <v>4</v>
      </c>
      <c r="C42" s="1"/>
      <c r="D42" s="1"/>
      <c r="E42" s="1"/>
      <c r="F42" s="1"/>
      <c r="G42" s="68"/>
      <c r="H42" s="68" t="s">
        <v>1</v>
      </c>
      <c r="I42" s="68"/>
      <c r="J42" s="68" t="s">
        <v>2</v>
      </c>
      <c r="K42" s="86">
        <v>-100</v>
      </c>
      <c r="L42" s="87"/>
      <c r="M42" s="86">
        <v>100</v>
      </c>
      <c r="N42" s="87"/>
      <c r="O42" s="35"/>
      <c r="P42" s="26">
        <f t="shared" si="0"/>
        <v>1</v>
      </c>
      <c r="Q42" s="27">
        <f t="shared" si="1"/>
        <v>1</v>
      </c>
      <c r="R42" s="28">
        <f t="shared" si="2"/>
        <v>1</v>
      </c>
      <c r="S42" s="25">
        <f t="shared" si="3"/>
        <v>1</v>
      </c>
      <c r="T42" s="26">
        <f t="shared" si="4"/>
        <v>1</v>
      </c>
      <c r="U42" s="70">
        <f t="shared" si="5"/>
        <v>0.60784313725490191</v>
      </c>
      <c r="V42" s="28">
        <f t="shared" si="6"/>
        <v>1</v>
      </c>
      <c r="W42" s="25">
        <f t="shared" si="7"/>
        <v>0.39215686274509803</v>
      </c>
      <c r="X42" s="64">
        <f t="shared" si="8"/>
        <v>-23.836985774702036</v>
      </c>
      <c r="Y42" s="65"/>
      <c r="Z42" s="66">
        <f t="shared" si="9"/>
        <v>23.836985774702036</v>
      </c>
      <c r="AA42" s="67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</row>
    <row r="43" spans="1:44">
      <c r="A43" s="35"/>
      <c r="B43" s="36">
        <v>5</v>
      </c>
      <c r="C43" s="1"/>
      <c r="D43" s="1"/>
      <c r="E43" s="1"/>
      <c r="F43" s="1"/>
      <c r="G43" s="68"/>
      <c r="H43" s="68"/>
      <c r="I43" s="68" t="s">
        <v>1</v>
      </c>
      <c r="J43" s="68"/>
      <c r="K43" s="86">
        <v>50</v>
      </c>
      <c r="L43" s="87"/>
      <c r="M43" s="86">
        <v>50</v>
      </c>
      <c r="N43" s="87"/>
      <c r="O43" s="35"/>
      <c r="P43" s="26">
        <f t="shared" si="0"/>
        <v>1</v>
      </c>
      <c r="Q43" s="27">
        <f t="shared" si="1"/>
        <v>1</v>
      </c>
      <c r="R43" s="28">
        <f t="shared" si="2"/>
        <v>1</v>
      </c>
      <c r="S43" s="25">
        <f t="shared" si="3"/>
        <v>1</v>
      </c>
      <c r="T43" s="26">
        <f t="shared" si="4"/>
        <v>1</v>
      </c>
      <c r="U43" s="70">
        <f t="shared" si="5"/>
        <v>1</v>
      </c>
      <c r="V43" s="28">
        <f t="shared" si="6"/>
        <v>0.60784313725490191</v>
      </c>
      <c r="W43" s="25">
        <f t="shared" si="7"/>
        <v>1</v>
      </c>
      <c r="X43" s="64">
        <f t="shared" si="8"/>
        <v>30.392156862745097</v>
      </c>
      <c r="Y43" s="65"/>
      <c r="Z43" s="66">
        <f t="shared" si="9"/>
        <v>30.392156862745097</v>
      </c>
      <c r="AA43" s="67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</row>
    <row r="44" spans="1:44">
      <c r="A44" s="35"/>
      <c r="B44" s="36">
        <v>6</v>
      </c>
      <c r="C44" s="1"/>
      <c r="D44" s="1"/>
      <c r="E44" s="1"/>
      <c r="F44" s="1"/>
      <c r="G44" s="68"/>
      <c r="H44" s="68"/>
      <c r="I44" s="68"/>
      <c r="J44" s="68"/>
      <c r="K44" s="86"/>
      <c r="L44" s="87"/>
      <c r="M44" s="86"/>
      <c r="N44" s="87"/>
      <c r="O44" s="35"/>
      <c r="P44" s="26">
        <f t="shared" si="0"/>
        <v>1</v>
      </c>
      <c r="Q44" s="27">
        <f t="shared" si="1"/>
        <v>1</v>
      </c>
      <c r="R44" s="28">
        <f t="shared" si="2"/>
        <v>1</v>
      </c>
      <c r="S44" s="25">
        <f t="shared" si="3"/>
        <v>1</v>
      </c>
      <c r="T44" s="26">
        <f t="shared" si="4"/>
        <v>1</v>
      </c>
      <c r="U44" s="70">
        <f t="shared" si="5"/>
        <v>1</v>
      </c>
      <c r="V44" s="28">
        <f t="shared" si="6"/>
        <v>1</v>
      </c>
      <c r="W44" s="25">
        <f t="shared" si="7"/>
        <v>1</v>
      </c>
      <c r="X44" s="64">
        <f t="shared" si="8"/>
        <v>0</v>
      </c>
      <c r="Y44" s="65"/>
      <c r="Z44" s="66">
        <f t="shared" si="9"/>
        <v>0</v>
      </c>
      <c r="AA44" s="67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</row>
    <row r="45" spans="1:44">
      <c r="A45" s="35"/>
      <c r="B45" s="36">
        <v>7</v>
      </c>
      <c r="C45" s="1"/>
      <c r="D45" s="1"/>
      <c r="E45" s="1"/>
      <c r="F45" s="1"/>
      <c r="G45" s="68"/>
      <c r="H45" s="68"/>
      <c r="I45" s="68"/>
      <c r="J45" s="68"/>
      <c r="K45" s="86"/>
      <c r="L45" s="87"/>
      <c r="M45" s="86"/>
      <c r="N45" s="87"/>
      <c r="O45" s="35"/>
      <c r="P45" s="26">
        <f t="shared" si="0"/>
        <v>1</v>
      </c>
      <c r="Q45" s="27">
        <f t="shared" si="1"/>
        <v>1</v>
      </c>
      <c r="R45" s="28">
        <f t="shared" si="2"/>
        <v>1</v>
      </c>
      <c r="S45" s="25">
        <f t="shared" si="3"/>
        <v>1</v>
      </c>
      <c r="T45" s="26">
        <f t="shared" si="4"/>
        <v>1</v>
      </c>
      <c r="U45" s="70">
        <f t="shared" si="5"/>
        <v>1</v>
      </c>
      <c r="V45" s="28">
        <f t="shared" si="6"/>
        <v>1</v>
      </c>
      <c r="W45" s="25">
        <f t="shared" si="7"/>
        <v>1</v>
      </c>
      <c r="X45" s="64">
        <f t="shared" si="8"/>
        <v>0</v>
      </c>
      <c r="Y45" s="65"/>
      <c r="Z45" s="66">
        <f t="shared" si="9"/>
        <v>0</v>
      </c>
      <c r="AA45" s="67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</row>
    <row r="46" spans="1:44">
      <c r="A46" s="35"/>
      <c r="B46" s="36">
        <v>8</v>
      </c>
      <c r="C46" s="1"/>
      <c r="D46" s="1"/>
      <c r="E46" s="1"/>
      <c r="F46" s="1"/>
      <c r="G46" s="68"/>
      <c r="H46" s="68"/>
      <c r="I46" s="68"/>
      <c r="J46" s="68"/>
      <c r="K46" s="86"/>
      <c r="L46" s="87"/>
      <c r="M46" s="86"/>
      <c r="N46" s="87"/>
      <c r="O46" s="35"/>
      <c r="P46" s="26">
        <f t="shared" si="0"/>
        <v>1</v>
      </c>
      <c r="Q46" s="27">
        <f t="shared" si="1"/>
        <v>1</v>
      </c>
      <c r="R46" s="28">
        <f t="shared" si="2"/>
        <v>1</v>
      </c>
      <c r="S46" s="25">
        <f t="shared" si="3"/>
        <v>1</v>
      </c>
      <c r="T46" s="26">
        <f t="shared" si="4"/>
        <v>1</v>
      </c>
      <c r="U46" s="70">
        <f t="shared" si="5"/>
        <v>1</v>
      </c>
      <c r="V46" s="28">
        <f t="shared" si="6"/>
        <v>1</v>
      </c>
      <c r="W46" s="25">
        <f t="shared" si="7"/>
        <v>1</v>
      </c>
      <c r="X46" s="64">
        <f>P46*Q46*R46*S46*K46*T46*U46*V46*W46</f>
        <v>0</v>
      </c>
      <c r="Y46" s="65"/>
      <c r="Z46" s="66">
        <f>P46*Q46*R46*S46*M46*T46*U46*V46*W46</f>
        <v>0</v>
      </c>
      <c r="AA46" s="67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</row>
    <row r="47" spans="1:44">
      <c r="A47" s="35"/>
      <c r="B47" s="36">
        <v>9</v>
      </c>
      <c r="C47" s="1"/>
      <c r="D47" s="1"/>
      <c r="E47" s="1"/>
      <c r="F47" s="1"/>
      <c r="G47" s="68"/>
      <c r="H47" s="68"/>
      <c r="I47" s="68"/>
      <c r="J47" s="68"/>
      <c r="K47" s="86"/>
      <c r="L47" s="87"/>
      <c r="M47" s="86"/>
      <c r="N47" s="87"/>
      <c r="O47" s="35"/>
      <c r="P47" s="26">
        <f t="shared" si="0"/>
        <v>1</v>
      </c>
      <c r="Q47" s="27">
        <f t="shared" si="1"/>
        <v>1</v>
      </c>
      <c r="R47" s="28">
        <f t="shared" si="2"/>
        <v>1</v>
      </c>
      <c r="S47" s="25">
        <f t="shared" si="3"/>
        <v>1</v>
      </c>
      <c r="T47" s="26">
        <f t="shared" si="4"/>
        <v>1</v>
      </c>
      <c r="U47" s="70">
        <f t="shared" si="5"/>
        <v>1</v>
      </c>
      <c r="V47" s="28">
        <f t="shared" si="6"/>
        <v>1</v>
      </c>
      <c r="W47" s="25">
        <f t="shared" si="7"/>
        <v>1</v>
      </c>
      <c r="X47" s="64">
        <f t="shared" si="8"/>
        <v>0</v>
      </c>
      <c r="Y47" s="65"/>
      <c r="Z47" s="66">
        <f t="shared" si="9"/>
        <v>0</v>
      </c>
      <c r="AA47" s="67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</row>
    <row r="48" spans="1:44" ht="28.5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85">
        <f>IF(SUM(X39:Y47)&gt;100,100,SUM(X39:Y47))</f>
        <v>39.215686274509807</v>
      </c>
      <c r="Y48" s="85"/>
      <c r="Z48" s="85">
        <f>IF(SUM(Z39:AA47)&gt;100,100,SUM(Z39:AA47))</f>
        <v>39.215686274509807</v>
      </c>
      <c r="AA48" s="8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</row>
    <row r="49" spans="1:44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hidden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</row>
    <row r="51" spans="1:44" hidden="1">
      <c r="A51" s="35"/>
      <c r="B51" s="35" t="s">
        <v>8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</row>
    <row r="52" spans="1:44" hidden="1">
      <c r="A52" s="35"/>
      <c r="B52" s="35" t="s">
        <v>1</v>
      </c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</row>
    <row r="53" spans="1:44" hidden="1">
      <c r="A53" s="35"/>
      <c r="B53" s="35" t="s">
        <v>2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</row>
    <row r="54" spans="1:44" hidden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</row>
    <row r="55" spans="1:44" hidden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</row>
    <row r="56" spans="1:44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</row>
    <row r="57" spans="1:44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</row>
    <row r="58" spans="1:44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</row>
    <row r="59" spans="1:44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1:44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1:44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1:44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1:44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1:44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</sheetData>
  <customSheetViews>
    <customSheetView guid="{946B86CD-9E47-4178-8599-D86C9F06D665}" hiddenRows="1">
      <selection activeCell="P4" sqref="P4"/>
      <pageMargins left="0.7" right="0.7" top="0.75" bottom="0.75" header="0.3" footer="0.3"/>
      <pageSetup orientation="portrait" r:id="rId1"/>
    </customSheetView>
    <customSheetView guid="{B0A5B47B-3BED-4789-AA82-33985476A9A8}" hiddenRows="1">
      <selection activeCell="K1" sqref="K1"/>
      <pageMargins left="0.7" right="0.7" top="0.75" bottom="0.75" header="0.3" footer="0.3"/>
      <pageSetup orientation="portrait" r:id="rId2"/>
    </customSheetView>
    <customSheetView guid="{459A1A2A-C9DC-405C-817A-A8C860D774D4}" hiddenRows="1" topLeftCell="E30">
      <selection activeCell="R33" sqref="R33"/>
      <pageMargins left="0.7" right="0.7" top="0.75" bottom="0.75" header="0.3" footer="0.3"/>
      <pageSetup orientation="portrait" r:id="rId3"/>
    </customSheetView>
  </customSheetViews>
  <mergeCells count="32">
    <mergeCell ref="K42:L42"/>
    <mergeCell ref="M42:N42"/>
    <mergeCell ref="K43:L43"/>
    <mergeCell ref="M43:N43"/>
    <mergeCell ref="K38:L38"/>
    <mergeCell ref="M38:N38"/>
    <mergeCell ref="K39:L39"/>
    <mergeCell ref="M39:N39"/>
    <mergeCell ref="K40:L40"/>
    <mergeCell ref="M40:N40"/>
    <mergeCell ref="X48:Y48"/>
    <mergeCell ref="Z48:AA48"/>
    <mergeCell ref="K47:L47"/>
    <mergeCell ref="M47:N47"/>
    <mergeCell ref="X38:Y38"/>
    <mergeCell ref="Z38:AA38"/>
    <mergeCell ref="X39:Y39"/>
    <mergeCell ref="Z39:AA39"/>
    <mergeCell ref="K44:L44"/>
    <mergeCell ref="M44:N44"/>
    <mergeCell ref="K45:L45"/>
    <mergeCell ref="M45:N45"/>
    <mergeCell ref="K46:L46"/>
    <mergeCell ref="M46:N46"/>
    <mergeCell ref="K41:L41"/>
    <mergeCell ref="M41:N41"/>
    <mergeCell ref="A1:N1"/>
    <mergeCell ref="C36:AA36"/>
    <mergeCell ref="C3:C5"/>
    <mergeCell ref="C7:C9"/>
    <mergeCell ref="C11:C13"/>
    <mergeCell ref="C15:C17"/>
  </mergeCells>
  <phoneticPr fontId="15" type="noConversion"/>
  <dataValidations count="1">
    <dataValidation type="list" allowBlank="1" showInputMessage="1" showErrorMessage="1" sqref="C39:J47" xr:uid="{00000000-0002-0000-0000-000000000000}">
      <formula1>$B$50:$B$53</formula1>
    </dataValidation>
  </dataValidation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3C5A5-4EF7-4951-9959-9220CC1EC461}">
  <dimension ref="A1"/>
  <sheetViews>
    <sheetView topLeftCell="A79" workbookViewId="0">
      <selection activeCell="E101" sqref="E101"/>
    </sheetView>
  </sheetViews>
  <sheetFormatPr defaultRowHeight="15"/>
  <sheetData/>
  <customSheetViews>
    <customSheetView guid="{946B86CD-9E47-4178-8599-D86C9F06D665}" topLeftCell="A79">
      <selection activeCell="E101" sqref="E101"/>
      <pageMargins left="0.7" right="0.7" top="0.75" bottom="0.75" header="0.3" footer="0.3"/>
    </customSheetView>
    <customSheetView guid="{459A1A2A-C9DC-405C-817A-A8C860D774D4}" topLeftCell="A79">
      <selection activeCell="E101" sqref="E101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_IR1_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CPE</dc:creator>
  <cp:lastModifiedBy>Admin</cp:lastModifiedBy>
  <dcterms:created xsi:type="dcterms:W3CDTF">2018-08-27T18:15:05Z</dcterms:created>
  <dcterms:modified xsi:type="dcterms:W3CDTF">2022-09-14T05:41:05Z</dcterms:modified>
</cp:coreProperties>
</file>