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urfdrive\Paper_5\Vehicle_Material_Model_Dynamic_SSP2020\vehicle_data\"/>
    </mc:Choice>
  </mc:AlternateContent>
  <xr:revisionPtr revIDLastSave="0" documentId="13_ncr:40009_{62E8AE5D-1C37-48C5-A7AD-4453199E5AB0}" xr6:coauthVersionLast="45" xr6:coauthVersionMax="45" xr10:uidLastSave="{00000000-0000-0000-0000-000000000000}"/>
  <bookViews>
    <workbookView xWindow="1950" yWindow="1950" windowWidth="21600" windowHeight="11385"/>
  </bookViews>
  <sheets>
    <sheet name="lifetimes_years" sheetId="1" r:id="rId1"/>
    <sheet name="car lifetime" sheetId="2" r:id="rId2"/>
  </sheets>
  <calcPr calcId="0"/>
</workbook>
</file>

<file path=xl/calcChain.xml><?xml version="1.0" encoding="utf-8"?>
<calcChain xmlns="http://schemas.openxmlformats.org/spreadsheetml/2006/main">
  <c r="R6" i="1" l="1"/>
  <c r="R5" i="1"/>
  <c r="A7" i="2"/>
  <c r="D5" i="2"/>
  <c r="D4" i="2"/>
  <c r="D3" i="2"/>
  <c r="D7" i="2" s="1"/>
  <c r="B7" i="2" s="1"/>
</calcChain>
</file>

<file path=xl/sharedStrings.xml><?xml version="1.0" encoding="utf-8"?>
<sst xmlns="http://schemas.openxmlformats.org/spreadsheetml/2006/main" count="43" uniqueCount="26">
  <si>
    <t>air_pas</t>
  </si>
  <si>
    <t>air_freight</t>
  </si>
  <si>
    <t>rail_reg</t>
  </si>
  <si>
    <t>rail_hst</t>
  </si>
  <si>
    <t>rail_freight</t>
  </si>
  <si>
    <t>sea_shipping_small</t>
  </si>
  <si>
    <t>sea_shipping_med</t>
  </si>
  <si>
    <t>sea_shipping_large</t>
  </si>
  <si>
    <t>sea_shipping_vl</t>
  </si>
  <si>
    <t>LCV</t>
  </si>
  <si>
    <t>MFT</t>
  </si>
  <si>
    <t>HFT</t>
  </si>
  <si>
    <t>midi_bus</t>
  </si>
  <si>
    <t>reg_bus</t>
  </si>
  <si>
    <t>inland_shipping</t>
  </si>
  <si>
    <t>bicycle</t>
  </si>
  <si>
    <t>car</t>
  </si>
  <si>
    <t>type</t>
  </si>
  <si>
    <t>FoldedNormal</t>
  </si>
  <si>
    <t>Weibull</t>
  </si>
  <si>
    <t>mean</t>
  </si>
  <si>
    <t>stdev</t>
  </si>
  <si>
    <t>shape</t>
  </si>
  <si>
    <t>scale</t>
  </si>
  <si>
    <t>Mean LT</t>
  </si>
  <si>
    <t>Deetman et al.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</si>
</sst>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/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25">
      <c r="A2" t="s">
        <v>17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19</v>
      </c>
    </row>
    <row r="3" spans="1:20" x14ac:dyDescent="0.25">
      <c r="A3" t="s">
        <v>20</v>
      </c>
      <c r="B3">
        <v>20</v>
      </c>
      <c r="C3">
        <v>21</v>
      </c>
      <c r="D3">
        <v>35</v>
      </c>
      <c r="E3">
        <v>30</v>
      </c>
      <c r="F3">
        <v>38</v>
      </c>
      <c r="G3">
        <v>26</v>
      </c>
      <c r="H3">
        <v>26</v>
      </c>
      <c r="I3">
        <v>26</v>
      </c>
      <c r="J3">
        <v>26</v>
      </c>
      <c r="K3">
        <v>14</v>
      </c>
      <c r="L3">
        <v>8</v>
      </c>
      <c r="M3">
        <v>8</v>
      </c>
      <c r="N3">
        <v>13</v>
      </c>
      <c r="O3">
        <v>13</v>
      </c>
      <c r="P3">
        <v>40</v>
      </c>
      <c r="Q3">
        <v>10</v>
      </c>
      <c r="R3">
        <v>9.64</v>
      </c>
    </row>
    <row r="4" spans="1:20" x14ac:dyDescent="0.25">
      <c r="A4" t="s">
        <v>21</v>
      </c>
      <c r="B4">
        <v>0.28100000000000003</v>
      </c>
      <c r="C4">
        <v>0.28100000000000003</v>
      </c>
      <c r="D4">
        <v>0.26600000000000001</v>
      </c>
      <c r="E4">
        <v>0.26600000000000001</v>
      </c>
      <c r="F4">
        <v>0.26600000000000001</v>
      </c>
      <c r="G4">
        <v>0.26600000000000001</v>
      </c>
      <c r="H4">
        <v>0.26600000000000001</v>
      </c>
      <c r="I4">
        <v>0.26600000000000001</v>
      </c>
      <c r="J4">
        <v>0.26600000000000001</v>
      </c>
      <c r="K4">
        <v>0.19600000000000001</v>
      </c>
      <c r="L4">
        <v>0.26600000000000001</v>
      </c>
      <c r="M4">
        <v>0.26600000000000001</v>
      </c>
      <c r="N4">
        <v>0.32200000000000001</v>
      </c>
      <c r="O4">
        <v>0.32200000000000001</v>
      </c>
      <c r="P4">
        <v>0.26600000000000001</v>
      </c>
      <c r="Q4">
        <v>0.26600000000000001</v>
      </c>
      <c r="R4">
        <v>0.4</v>
      </c>
    </row>
    <row r="5" spans="1:20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f>'car lifetime'!A7</f>
        <v>2.0133333333333332</v>
      </c>
    </row>
    <row r="6" spans="1:20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f>'car lifetime'!B7</f>
        <v>16.071188009792589</v>
      </c>
    </row>
    <row r="12" spans="1:20" x14ac:dyDescent="0.25">
      <c r="T12" s="1"/>
    </row>
    <row r="13" spans="1:20" x14ac:dyDescent="0.25">
      <c r="T13" s="1"/>
    </row>
    <row r="14" spans="1:20" x14ac:dyDescent="0.25">
      <c r="R14" s="1"/>
      <c r="T14" s="1"/>
    </row>
    <row r="16" spans="1:20" x14ac:dyDescent="0.25">
      <c r="Q16" s="1"/>
      <c r="R16" s="1"/>
      <c r="T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t="s">
        <v>25</v>
      </c>
    </row>
    <row r="2" spans="1:4" x14ac:dyDescent="0.25">
      <c r="A2" t="s">
        <v>22</v>
      </c>
      <c r="B2" t="s">
        <v>23</v>
      </c>
      <c r="D2" t="s">
        <v>24</v>
      </c>
    </row>
    <row r="3" spans="1:4" x14ac:dyDescent="0.25">
      <c r="A3">
        <v>1.89</v>
      </c>
      <c r="B3">
        <v>10.3</v>
      </c>
      <c r="D3" s="1">
        <f>B3*EXP(GAMMALN(1 + 1/A3))</f>
        <v>9.1414223077736931</v>
      </c>
    </row>
    <row r="4" spans="1:4" x14ac:dyDescent="0.25">
      <c r="A4">
        <v>2.2599999999999998</v>
      </c>
      <c r="B4">
        <v>23.8</v>
      </c>
      <c r="D4" s="1">
        <f t="shared" ref="D4:D5" si="0">B4*EXP(GAMMALN(1 + 1/A4))</f>
        <v>21.081119907338039</v>
      </c>
    </row>
    <row r="5" spans="1:4" x14ac:dyDescent="0.25">
      <c r="A5">
        <v>1.89</v>
      </c>
      <c r="B5" s="1">
        <v>14.085000000000001</v>
      </c>
      <c r="D5" s="1">
        <f t="shared" si="0"/>
        <v>12.500673126698299</v>
      </c>
    </row>
    <row r="7" spans="1:4" x14ac:dyDescent="0.25">
      <c r="A7" s="1">
        <f>AVERAGE(A3:A5)</f>
        <v>2.0133333333333332</v>
      </c>
      <c r="B7" s="1">
        <f>D7/EXP(GAMMALN(1 + 1/A7))</f>
        <v>16.071188009792589</v>
      </c>
      <c r="D7" s="1">
        <f>AVERAGE(D3:D5)</f>
        <v>14.241071780603344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lifetimes_years</vt:lpstr>
      <vt:lpstr>car lifetime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2020-12-18T15:27:24Z</dcterms:created>
  <dcterms:modified xsi:type="dcterms:W3CDTF">2020-12-18T15:27:28Z</dcterms:modified>
</cp:coreProperties>
</file>