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<sst xmlns="http://schemas.openxmlformats.org/spreadsheetml/2006/main" count="24">
  <si>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SPHERIC会议决算</t>
  </si>
  <si>
    <t>收款单位</t>
  </si>
  <si>
    <t>收款金额</t>
  </si>
  <si>
    <t>经费科目</t>
  </si>
  <si>
    <t>内支</t>
  </si>
  <si>
    <t>餐饮中心</t>
  </si>
  <si>
    <t>零余额</t>
  </si>
  <si>
    <t>英杰</t>
  </si>
  <si>
    <t>中关新园自助餐</t>
  </si>
  <si>
    <t>五万基金</t>
  </si>
  <si>
    <t>中关新园住宿</t>
  </si>
  <si>
    <t>勺园17日晚餐</t>
  </si>
  <si>
    <t>勺园17日茶歇</t>
  </si>
  <si>
    <t>车队</t>
  </si>
  <si>
    <t>纪念品店</t>
  </si>
  <si>
    <t>网上报销</t>
  </si>
  <si>
    <t>餐费</t>
  </si>
  <si>
    <t>网上汇款</t>
  </si>
  <si>
    <t>打印费U盘</t>
  </si>
  <si>
    <t>网上差旅费</t>
  </si>
  <si>
    <t>会议费</t>
  </si>
  <si>
    <t>网上劳务费</t>
  </si>
  <si>
    <t>决算金额</t>
  </si>
  <si>
    <t>预算金额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</si>
</sst>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15" fillId="23" borderId="15" applyNumberFormat="0" applyAlignment="0" applyProtection="0">
      <alignment vertical="center"/>
    </xf>
    <xf numFmtId="0" fontId="6" fillId="15" borderId="1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2" borderId="2" xfId="0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176" fontId="2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176" fontId="3" fillId="0" borderId="0" xfId="0" applyNumberFormat="1" applyFont="1">
      <alignment vertical="center"/>
    </xf>
    <xf numFmtId="176" fontId="3" fillId="0" borderId="8" xfId="0" applyNumberFormat="1" applyFont="1" applyBorder="1">
      <alignment vertical="center"/>
    </xf>
    <xf numFmtId="0" fontId="3" fillId="0" borderId="9" xfId="0" applyFont="1" applyBorder="1">
      <alignment vertical="center"/>
    </xf>
    <xf numFmtId="176" fontId="3" fillId="0" borderId="10" xfId="0" applyNumberFormat="1" applyFont="1" applyBorder="1">
      <alignment vertical="center"/>
    </xf>
    <xf numFmtId="176" fontId="3" fillId="0" borderId="1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tabSelected="1" topLeftCell="B1" workbookViewId="0">
      <selection activeCell="G7" sqref="G7"/>
    </sheetView>
  </sheetViews>
  <sheetFormatPr defaultColWidth="9" defaultRowHeight="13.5" outlineLevelCol="4"/>
  <cols>
    <col min="1" max="1" width="5.5" customWidth="1"/>
    <col min="2" max="2" width="14.5" customWidth="1"/>
    <col min="3" max="3" width="19.5" customWidth="1"/>
    <col min="4" max="4" width="16.5" style="1" customWidth="1"/>
    <col min="5" max="5" width="19.875" customWidth="1"/>
    <col min="7" max="7" width="9.375"/>
  </cols>
  <sheetData>
    <row r="1" spans="2:5">
      <c r="B1" s="2" t="s">
        <v>0</v>
      </c>
      <c r="C1" s="3"/>
      <c r="D1" s="3"/>
      <c r="E1" s="3"/>
    </row>
    <row r="2" spans="2:5">
      <c r="B2" s="3"/>
      <c r="C2" s="3"/>
      <c r="D2" s="3"/>
      <c r="E2" s="3"/>
    </row>
    <row r="3" ht="18.75" spans="2:5">
      <c r="B3" s="4"/>
      <c r="C3" s="5" t="s">
        <v>1</v>
      </c>
      <c r="D3" s="6" t="s">
        <v>2</v>
      </c>
      <c r="E3" s="5" t="s">
        <v>3</v>
      </c>
    </row>
    <row r="4" ht="18.75" spans="2:5">
      <c r="B4" s="5" t="s">
        <v>4</v>
      </c>
      <c r="C4" s="7" t="s">
        <v>5</v>
      </c>
      <c r="D4" s="8">
        <v>11000</v>
      </c>
      <c r="E4" s="5" t="s">
        <v>6</v>
      </c>
    </row>
    <row r="5" ht="18.75" spans="2:5">
      <c r="B5" s="5"/>
      <c r="C5" s="7" t="s">
        <v>7</v>
      </c>
      <c r="D5" s="8">
        <v>22945</v>
      </c>
      <c r="E5" s="5" t="s">
        <v>6</v>
      </c>
    </row>
    <row r="6" ht="18.75" spans="2:5">
      <c r="B6" s="5"/>
      <c r="C6" s="7" t="s">
        <v>8</v>
      </c>
      <c r="D6" s="8">
        <v>24000</v>
      </c>
      <c r="E6" s="5" t="s">
        <v>9</v>
      </c>
    </row>
    <row r="7" ht="18.75" spans="2:5">
      <c r="B7" s="5"/>
      <c r="C7" s="7" t="s">
        <v>10</v>
      </c>
      <c r="D7" s="8">
        <v>9924</v>
      </c>
      <c r="E7" s="5" t="s">
        <v>9</v>
      </c>
    </row>
    <row r="8" ht="18.75" spans="2:5">
      <c r="B8" s="5"/>
      <c r="C8" s="7" t="s">
        <v>11</v>
      </c>
      <c r="D8" s="8">
        <v>1262</v>
      </c>
      <c r="E8" s="5" t="s">
        <v>9</v>
      </c>
    </row>
    <row r="9" ht="18.75" spans="2:5">
      <c r="B9" s="5"/>
      <c r="C9" s="7" t="s">
        <v>12</v>
      </c>
      <c r="D9" s="8">
        <v>3600</v>
      </c>
      <c r="E9" s="5" t="s">
        <v>9</v>
      </c>
    </row>
    <row r="10" ht="18.75" spans="2:5">
      <c r="B10" s="5"/>
      <c r="C10" s="7" t="s">
        <v>13</v>
      </c>
      <c r="D10" s="8">
        <v>3291</v>
      </c>
      <c r="E10" s="5" t="s">
        <v>9</v>
      </c>
    </row>
    <row r="11" ht="18.75" spans="2:5">
      <c r="B11" s="5"/>
      <c r="C11" s="7" t="s">
        <v>14</v>
      </c>
      <c r="D11" s="8">
        <v>5530.6</v>
      </c>
      <c r="E11" s="5" t="s">
        <v>9</v>
      </c>
    </row>
    <row r="12" ht="18.75" spans="2:5">
      <c r="B12" s="7" t="s">
        <v>15</v>
      </c>
      <c r="C12" s="7" t="s">
        <v>16</v>
      </c>
      <c r="D12" s="8">
        <v>34640.5</v>
      </c>
      <c r="E12" s="5" t="s">
        <v>6</v>
      </c>
    </row>
    <row r="13" ht="18.75" spans="2:5">
      <c r="B13" s="7" t="s">
        <v>17</v>
      </c>
      <c r="C13" s="7" t="s">
        <v>18</v>
      </c>
      <c r="D13" s="8">
        <v>8032</v>
      </c>
      <c r="E13" s="5" t="s">
        <v>6</v>
      </c>
    </row>
    <row r="14" ht="18.75" spans="2:5">
      <c r="B14" s="9" t="s">
        <v>19</v>
      </c>
      <c r="C14" s="9"/>
      <c r="D14" s="10">
        <v>17560</v>
      </c>
      <c r="E14" s="11" t="s">
        <v>20</v>
      </c>
    </row>
    <row r="15" ht="18.75" spans="2:5">
      <c r="B15" s="7" t="s">
        <v>21</v>
      </c>
      <c r="C15" s="7"/>
      <c r="D15" s="8">
        <v>6600</v>
      </c>
      <c r="E15" s="5" t="s">
        <v>20</v>
      </c>
    </row>
    <row r="16" spans="2:5">
      <c r="B16" s="12" t="s">
        <v>22</v>
      </c>
      <c r="C16" s="12"/>
      <c r="D16" s="13">
        <f>SUM(D4:D15)</f>
        <v>148385.1</v>
      </c>
      <c r="E16" s="12"/>
    </row>
    <row r="17" spans="2:5">
      <c r="B17" s="14"/>
      <c r="C17" s="15"/>
      <c r="D17" s="16"/>
      <c r="E17" s="15"/>
    </row>
    <row r="20" ht="18.75" spans="2:4">
      <c r="B20" s="17"/>
      <c r="C20" s="18" t="s">
        <v>23</v>
      </c>
      <c r="D20" s="19" t="s">
        <v>22</v>
      </c>
    </row>
    <row r="21" ht="18.75" spans="2:4">
      <c r="B21" s="20" t="s">
        <v>6</v>
      </c>
      <c r="C21" s="21">
        <v>86000</v>
      </c>
      <c r="D21" s="22">
        <f>D4+D5+D13+D12</f>
        <v>76617.5</v>
      </c>
    </row>
    <row r="22" ht="18.75" spans="2:4">
      <c r="B22" s="20" t="s">
        <v>9</v>
      </c>
      <c r="C22" s="21">
        <v>49000</v>
      </c>
      <c r="D22" s="22">
        <f>D9+D8+D7+D6+D10+D11</f>
        <v>47607.6</v>
      </c>
    </row>
    <row r="23" ht="18.75" spans="2:4">
      <c r="B23" s="23" t="s">
        <v>20</v>
      </c>
      <c r="C23" s="24">
        <v>30000</v>
      </c>
      <c r="D23" s="25">
        <f>D14+D15</f>
        <v>24160</v>
      </c>
    </row>
  </sheetData>
  <mergeCells count="6">
    <mergeCell ref="B4:B11"/>
    <mergeCell ref="B16:B17"/>
    <mergeCell ref="C16:C17"/>
    <mergeCell ref="D16:D17"/>
    <mergeCell ref="E16:E17"/>
    <mergeCell ref="B1:E2"/>
  </mergeCells>
  <pageMargins left="0.751388888888889" right="0.751388888888889" top="1" bottom="1" header="0.511805555555556" footer="0.511805555555556"/>
  <pageSetup paperSize="9" scale="11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2017-11-01T03:20:00Z</dcterms:created>
  <dcterms:modified xsi:type="dcterms:W3CDTF">2017-11-06T02:25:41Z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