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pings\Desktop\study\JSJZCYL\exp\exp4\sp\"/>
    </mc:Choice>
  </mc:AlternateContent>
  <xr:revisionPtr revIDLastSave="0" documentId="13_ncr:1_{9EA755FC-1719-437A-BE1D-64D4BE14C443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0" hidden="1">状态转换表!$P$2:$T$22</definedName>
    <definedName name="_xlnm._FilterDatabase" localSheetId="1" hidden="1">表达式自动生成!$A$1:$S$48</definedName>
  </definedNames>
  <calcPr calcId="191029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<sst xmlns="http://schemas.openxmlformats.org/spreadsheetml/2006/main" count="29" uniqueCount="29">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</sst>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64" fontId="3" fillId="5" borderId="5" xfId="0" applyNumberFormat="1" applyFont="1" applyFill="1" applyBorder="1" applyAlignment="1">
      <alignment horizontal="center" vertical="center" shrinkToFit="1"/>
    </xf>
    <xf numFmtId="164" fontId="3" fillId="5" borderId="11" xfId="0" applyNumberFormat="1" applyFont="1" applyFill="1" applyBorder="1" applyAlignment="1">
      <alignment horizontal="center" vertical="center" shrinkToFit="1"/>
    </xf>
    <xf numFmtId="164" fontId="1" fillId="6" borderId="13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Alignment="1">
      <alignment vertical="center" wrapText="1" shrinkToFit="1"/>
    </xf>
    <xf numFmtId="164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64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64" fontId="2" fillId="2" borderId="10" xfId="0" applyNumberFormat="1" applyFont="1" applyFill="1" applyBorder="1" applyAlignment="1">
      <alignment horizontal="center" vertical="center" shrinkToFit="1"/>
    </xf>
    <xf numFmtId="164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64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64" fontId="3" fillId="7" borderId="0" xfId="0" applyNumberFormat="1" applyFont="1" applyFill="1" applyAlignment="1">
      <alignment vertical="center" shrinkToFit="1"/>
    </xf>
    <xf numFmtId="164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0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Normal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zoomScale="115" zoomScaleNormal="115" workbookViewId="0">
      <pane ySplit="2" topLeftCell="A3" activePane="bottomLeft" state="frozen"/>
      <selection pane="bottomLeft" activeCell="O32" sqref="O32"/>
    </sheetView>
  </sheetViews>
  <sheetFormatPr defaultColWidth="9" defaultRowHeight="14.4"/>
  <cols>
    <col min="1" max="5" width="3.6640625" style="7" customWidth="1"/>
    <col min="6" max="7" width="7.6640625" style="7" customWidth="1"/>
    <col min="8" max="13" width="6.6640625" style="7" customWidth="1"/>
    <col min="14" max="14" width="5.77734375" style="7" customWidth="1"/>
    <col min="15" max="15" width="7.88671875" style="7" customWidth="1"/>
    <col min="16" max="20" width="3.6640625" style="7" customWidth="1"/>
  </cols>
  <sheetData>
    <row r="1" spans="1:20" ht="27" customHeight="1">
      <c r="A1" s="58" t="s">
        <v>0</v>
      </c>
      <c r="B1" s="58"/>
      <c r="C1" s="58"/>
      <c r="D1" s="58"/>
      <c r="E1" s="58"/>
      <c r="F1" s="59"/>
      <c r="G1" s="60" t="s">
        <v>1</v>
      </c>
      <c r="H1" s="61"/>
      <c r="I1" s="61"/>
      <c r="J1" s="61"/>
      <c r="K1" s="61"/>
      <c r="L1" s="61"/>
      <c r="M1" s="61"/>
      <c r="N1" s="62"/>
      <c r="O1" s="63" t="s">
        <v>2</v>
      </c>
      <c r="P1" s="64"/>
      <c r="Q1" s="64"/>
      <c r="R1" s="64"/>
      <c r="S1" s="64"/>
      <c r="T1" s="65"/>
    </row>
    <row r="2" spans="1:20" ht="29.4" thickBot="1">
      <c r="A2" s="8" t="s">
        <v>21</v>
      </c>
      <c r="B2" s="8" t="s">
        <v>20</v>
      </c>
      <c r="C2" s="8" t="s">
        <v>3</v>
      </c>
      <c r="D2" s="8" t="s">
        <v>4</v>
      </c>
      <c r="E2" s="8" t="s">
        <v>5</v>
      </c>
      <c r="F2" s="50" t="s">
        <v>6</v>
      </c>
      <c r="G2" s="49" t="s">
        <v>13</v>
      </c>
      <c r="H2" s="9" t="s">
        <v>14</v>
      </c>
      <c r="I2" s="9" t="s">
        <v>15</v>
      </c>
      <c r="J2" s="9" t="s">
        <v>22</v>
      </c>
      <c r="K2" s="9" t="s">
        <v>23</v>
      </c>
      <c r="L2" s="9" t="s">
        <v>24</v>
      </c>
      <c r="M2" s="9" t="s">
        <v>25</v>
      </c>
      <c r="N2" s="13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1"/>
      <c r="H3" s="12"/>
      <c r="I3" s="12"/>
      <c r="J3" s="12"/>
      <c r="K3" s="12"/>
      <c r="L3" s="12"/>
      <c r="M3" s="12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0">
        <f>IF(ISNUMBER($O3),MOD($O3,2),"")</f>
        <v>1</v>
      </c>
    </row>
    <row r="4" spans="1:20" ht="16.2">
      <c r="A4" s="51">
        <f t="shared" ref="A4:A48" si="4">IF(ISNUMBER($F4),IF(MOD($F4,32)/16&gt;=1,1,0),"")</f>
        <v>0</v>
      </c>
      <c r="B4" s="51">
        <f t="shared" si="0"/>
        <v>0</v>
      </c>
      <c r="C4" s="51">
        <f t="shared" si="1"/>
        <v>0</v>
      </c>
      <c r="D4" s="51">
        <f t="shared" si="2"/>
        <v>0</v>
      </c>
      <c r="E4" s="51">
        <f t="shared" si="3"/>
        <v>1</v>
      </c>
      <c r="F4" s="52">
        <v>1</v>
      </c>
      <c r="G4" s="53"/>
      <c r="H4" s="54"/>
      <c r="I4" s="54"/>
      <c r="J4" s="54"/>
      <c r="K4" s="54"/>
      <c r="L4" s="54"/>
      <c r="M4" s="54"/>
      <c r="N4" s="55"/>
      <c r="O4" s="56">
        <v>2</v>
      </c>
      <c r="P4" s="51">
        <f t="shared" ref="P4:P48" si="5">IF(ISNUMBER($O4),IF(MOD($O4,32)/16&gt;=1,1,0),"")</f>
        <v>0</v>
      </c>
      <c r="Q4" s="51">
        <f t="shared" ref="Q4:Q48" si="6">IF(ISNUMBER($O4),IF(MOD($O4,16)/8&gt;=1,1,0),"")</f>
        <v>0</v>
      </c>
      <c r="R4" s="51">
        <f t="shared" ref="R4:R48" si="7">IF(ISNUMBER($O4),IF(MOD($O4,8)/4&gt;=1,1,0),"")</f>
        <v>0</v>
      </c>
      <c r="S4" s="51">
        <f t="shared" ref="S4:S48" si="8">IF(ISNUMBER($O4),IF(MOD($O4,4)/2&gt;=1,1,0),"")</f>
        <v>1</v>
      </c>
      <c r="T4" s="51">
        <f t="shared" ref="T4:T48" si="9">IF(ISNUMBER($O4),MOD($O4,2),"")</f>
        <v>0</v>
      </c>
    </row>
    <row r="5" spans="1:20" ht="16.2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0">
        <f t="shared" si="9"/>
        <v>1</v>
      </c>
    </row>
    <row r="6" spans="1:20" ht="16.2">
      <c r="A6" s="51">
        <f t="shared" si="4"/>
        <v>0</v>
      </c>
      <c r="B6" s="51">
        <f t="shared" si="0"/>
        <v>0</v>
      </c>
      <c r="C6" s="51">
        <f t="shared" si="1"/>
        <v>0</v>
      </c>
      <c r="D6" s="51">
        <f t="shared" si="2"/>
        <v>1</v>
      </c>
      <c r="E6" s="51">
        <f t="shared" si="3"/>
        <v>1</v>
      </c>
      <c r="F6" s="52">
        <v>3</v>
      </c>
      <c r="G6" s="53">
        <v>1</v>
      </c>
      <c r="H6" s="54"/>
      <c r="I6" s="54"/>
      <c r="J6" s="54"/>
      <c r="K6" s="54"/>
      <c r="L6" s="54"/>
      <c r="M6" s="54"/>
      <c r="N6" s="55"/>
      <c r="O6" s="56">
        <v>4</v>
      </c>
      <c r="P6" s="51">
        <f t="shared" si="5"/>
        <v>0</v>
      </c>
      <c r="Q6" s="51">
        <f t="shared" si="6"/>
        <v>0</v>
      </c>
      <c r="R6" s="51">
        <f t="shared" si="7"/>
        <v>1</v>
      </c>
      <c r="S6" s="51">
        <f t="shared" si="8"/>
        <v>0</v>
      </c>
      <c r="T6" s="51">
        <f t="shared" si="9"/>
        <v>0</v>
      </c>
    </row>
    <row r="7" spans="1:20" ht="16.2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0">
        <f t="shared" si="9"/>
        <v>1</v>
      </c>
    </row>
    <row r="8" spans="1:20" ht="16.2">
      <c r="A8" s="51">
        <f t="shared" si="4"/>
        <v>0</v>
      </c>
      <c r="B8" s="51">
        <f t="shared" si="0"/>
        <v>0</v>
      </c>
      <c r="C8" s="51">
        <f t="shared" si="1"/>
        <v>0</v>
      </c>
      <c r="D8" s="51">
        <f t="shared" si="2"/>
        <v>1</v>
      </c>
      <c r="E8" s="51">
        <f t="shared" si="3"/>
        <v>1</v>
      </c>
      <c r="F8" s="52">
        <v>3</v>
      </c>
      <c r="G8" s="53"/>
      <c r="H8" s="54"/>
      <c r="I8" s="54">
        <v>1</v>
      </c>
      <c r="J8" s="54"/>
      <c r="K8" s="54"/>
      <c r="L8" s="54"/>
      <c r="M8" s="54"/>
      <c r="N8" s="55"/>
      <c r="O8" s="56">
        <v>14</v>
      </c>
      <c r="P8" s="51">
        <f t="shared" si="5"/>
        <v>0</v>
      </c>
      <c r="Q8" s="51">
        <f t="shared" si="6"/>
        <v>1</v>
      </c>
      <c r="R8" s="51">
        <f t="shared" si="7"/>
        <v>1</v>
      </c>
      <c r="S8" s="51">
        <f t="shared" si="8"/>
        <v>1</v>
      </c>
      <c r="T8" s="51">
        <f t="shared" si="9"/>
        <v>0</v>
      </c>
    </row>
    <row r="9" spans="1:20" ht="16.2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0">
        <f t="shared" si="9"/>
        <v>1</v>
      </c>
    </row>
    <row r="10" spans="1:20" ht="16.2">
      <c r="A10" s="51">
        <f t="shared" si="4"/>
        <v>0</v>
      </c>
      <c r="B10" s="51">
        <f t="shared" si="0"/>
        <v>0</v>
      </c>
      <c r="C10" s="51">
        <f t="shared" si="1"/>
        <v>0</v>
      </c>
      <c r="D10" s="51">
        <f t="shared" si="2"/>
        <v>1</v>
      </c>
      <c r="E10" s="51">
        <f t="shared" si="3"/>
        <v>1</v>
      </c>
      <c r="F10" s="52">
        <v>3</v>
      </c>
      <c r="G10" s="53"/>
      <c r="H10" s="54"/>
      <c r="I10" s="54"/>
      <c r="J10" s="54"/>
      <c r="K10" s="54">
        <v>1</v>
      </c>
      <c r="L10" s="54"/>
      <c r="M10" s="54"/>
      <c r="N10" s="55"/>
      <c r="O10" s="56">
        <v>22</v>
      </c>
      <c r="P10" s="51">
        <f t="shared" si="5"/>
        <v>1</v>
      </c>
      <c r="Q10" s="51">
        <f t="shared" si="6"/>
        <v>0</v>
      </c>
      <c r="R10" s="51">
        <f t="shared" si="7"/>
        <v>1</v>
      </c>
      <c r="S10" s="51">
        <f t="shared" si="8"/>
        <v>1</v>
      </c>
      <c r="T10" s="51">
        <f t="shared" si="9"/>
        <v>0</v>
      </c>
    </row>
    <row r="11" spans="1:20" ht="16.2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0">
        <f t="shared" si="9"/>
        <v>1</v>
      </c>
    </row>
    <row r="12" spans="1:20" ht="16.2">
      <c r="A12" s="51">
        <f t="shared" si="4"/>
        <v>0</v>
      </c>
      <c r="B12" s="51">
        <f t="shared" si="0"/>
        <v>0</v>
      </c>
      <c r="C12" s="51">
        <f t="shared" si="1"/>
        <v>1</v>
      </c>
      <c r="D12" s="51">
        <f t="shared" si="2"/>
        <v>0</v>
      </c>
      <c r="E12" s="51">
        <f t="shared" si="3"/>
        <v>1</v>
      </c>
      <c r="F12" s="52">
        <v>5</v>
      </c>
      <c r="G12" s="53"/>
      <c r="H12" s="54"/>
      <c r="I12" s="54"/>
      <c r="J12" s="54"/>
      <c r="K12" s="54"/>
      <c r="L12" s="54"/>
      <c r="M12" s="54"/>
      <c r="N12" s="55"/>
      <c r="O12" s="56">
        <v>6</v>
      </c>
      <c r="P12" s="51">
        <f t="shared" si="5"/>
        <v>0</v>
      </c>
      <c r="Q12" s="51">
        <f t="shared" si="6"/>
        <v>0</v>
      </c>
      <c r="R12" s="51">
        <f t="shared" si="7"/>
        <v>1</v>
      </c>
      <c r="S12" s="51">
        <f t="shared" si="8"/>
        <v>1</v>
      </c>
      <c r="T12" s="51">
        <f t="shared" si="9"/>
        <v>0</v>
      </c>
    </row>
    <row r="13" spans="1:20" ht="16.2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0">
        <f t="shared" si="9"/>
        <v>1</v>
      </c>
    </row>
    <row r="14" spans="1:20" ht="16.2">
      <c r="A14" s="51">
        <f t="shared" si="4"/>
        <v>0</v>
      </c>
      <c r="B14" s="51">
        <f t="shared" si="0"/>
        <v>0</v>
      </c>
      <c r="C14" s="51">
        <f t="shared" si="1"/>
        <v>1</v>
      </c>
      <c r="D14" s="51">
        <f t="shared" si="2"/>
        <v>1</v>
      </c>
      <c r="E14" s="51">
        <f t="shared" si="3"/>
        <v>1</v>
      </c>
      <c r="F14" s="52">
        <v>7</v>
      </c>
      <c r="G14" s="53"/>
      <c r="H14" s="54"/>
      <c r="I14" s="54"/>
      <c r="J14" s="54"/>
      <c r="K14" s="54"/>
      <c r="L14" s="54"/>
      <c r="M14" s="54"/>
      <c r="N14" s="55"/>
      <c r="O14" s="56">
        <v>8</v>
      </c>
      <c r="P14" s="51">
        <f t="shared" si="5"/>
        <v>0</v>
      </c>
      <c r="Q14" s="51">
        <f t="shared" si="6"/>
        <v>1</v>
      </c>
      <c r="R14" s="51">
        <f t="shared" si="7"/>
        <v>0</v>
      </c>
      <c r="S14" s="51">
        <f t="shared" si="8"/>
        <v>0</v>
      </c>
      <c r="T14" s="51">
        <f t="shared" si="9"/>
        <v>0</v>
      </c>
    </row>
    <row r="15" spans="1:20" ht="16.2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/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0">
        <f t="shared" si="9"/>
        <v>0</v>
      </c>
    </row>
    <row r="16" spans="1:20" ht="16.2">
      <c r="A16" s="51">
        <f t="shared" si="4"/>
        <v>0</v>
      </c>
      <c r="B16" s="51">
        <f t="shared" si="0"/>
        <v>1</v>
      </c>
      <c r="C16" s="51">
        <f t="shared" si="1"/>
        <v>0</v>
      </c>
      <c r="D16" s="51">
        <f t="shared" si="2"/>
        <v>0</v>
      </c>
      <c r="E16" s="51">
        <f t="shared" si="3"/>
        <v>1</v>
      </c>
      <c r="F16" s="52">
        <v>9</v>
      </c>
      <c r="G16" s="53"/>
      <c r="H16" s="54"/>
      <c r="I16" s="54"/>
      <c r="J16" s="54"/>
      <c r="K16" s="54"/>
      <c r="L16" s="54"/>
      <c r="M16" s="54"/>
      <c r="N16" s="55"/>
      <c r="O16" s="56">
        <v>10</v>
      </c>
      <c r="P16" s="51">
        <f t="shared" si="5"/>
        <v>0</v>
      </c>
      <c r="Q16" s="51">
        <f t="shared" si="6"/>
        <v>1</v>
      </c>
      <c r="R16" s="51">
        <f t="shared" si="7"/>
        <v>0</v>
      </c>
      <c r="S16" s="51">
        <f t="shared" si="8"/>
        <v>1</v>
      </c>
      <c r="T16" s="51">
        <f t="shared" si="9"/>
        <v>0</v>
      </c>
    </row>
    <row r="17" spans="1:20" ht="16.2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0">
        <f t="shared" si="9"/>
        <v>1</v>
      </c>
    </row>
    <row r="18" spans="1:20" ht="16.2">
      <c r="A18" s="51">
        <f t="shared" si="4"/>
        <v>0</v>
      </c>
      <c r="B18" s="51">
        <f t="shared" si="0"/>
        <v>1</v>
      </c>
      <c r="C18" s="51">
        <f t="shared" si="1"/>
        <v>0</v>
      </c>
      <c r="D18" s="51">
        <f t="shared" si="2"/>
        <v>1</v>
      </c>
      <c r="E18" s="51">
        <f t="shared" si="3"/>
        <v>1</v>
      </c>
      <c r="F18" s="52">
        <v>11</v>
      </c>
      <c r="G18" s="53"/>
      <c r="H18" s="54"/>
      <c r="I18" s="54"/>
      <c r="J18" s="54"/>
      <c r="K18" s="54"/>
      <c r="L18" s="54"/>
      <c r="M18" s="54"/>
      <c r="N18" s="55"/>
      <c r="O18" s="56">
        <v>12</v>
      </c>
      <c r="P18" s="51">
        <f t="shared" si="5"/>
        <v>0</v>
      </c>
      <c r="Q18" s="51">
        <f t="shared" si="6"/>
        <v>1</v>
      </c>
      <c r="R18" s="51">
        <f t="shared" si="7"/>
        <v>1</v>
      </c>
      <c r="S18" s="51">
        <f t="shared" si="8"/>
        <v>0</v>
      </c>
      <c r="T18" s="51">
        <f t="shared" si="9"/>
        <v>0</v>
      </c>
    </row>
    <row r="19" spans="1:20" ht="16.2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0">
        <f t="shared" si="9"/>
        <v>1</v>
      </c>
    </row>
    <row r="20" spans="1:20" ht="16.2">
      <c r="A20" s="51">
        <f t="shared" si="4"/>
        <v>0</v>
      </c>
      <c r="B20" s="51">
        <f t="shared" si="10"/>
        <v>1</v>
      </c>
      <c r="C20" s="51">
        <f t="shared" si="1"/>
        <v>1</v>
      </c>
      <c r="D20" s="51">
        <f t="shared" si="2"/>
        <v>1</v>
      </c>
      <c r="E20" s="51">
        <f t="shared" si="3"/>
        <v>0</v>
      </c>
      <c r="F20" s="52">
        <v>14</v>
      </c>
      <c r="G20" s="53"/>
      <c r="H20" s="54"/>
      <c r="I20" s="54"/>
      <c r="J20" s="54"/>
      <c r="K20" s="54"/>
      <c r="L20" s="54"/>
      <c r="M20" s="54"/>
      <c r="N20" s="55"/>
      <c r="O20" s="56">
        <v>15</v>
      </c>
      <c r="P20" s="51">
        <f t="shared" si="5"/>
        <v>0</v>
      </c>
      <c r="Q20" s="51">
        <f t="shared" si="6"/>
        <v>1</v>
      </c>
      <c r="R20" s="51">
        <f t="shared" si="7"/>
        <v>1</v>
      </c>
      <c r="S20" s="51">
        <f t="shared" si="8"/>
        <v>1</v>
      </c>
      <c r="T20" s="51">
        <f t="shared" si="9"/>
        <v>1</v>
      </c>
    </row>
    <row r="21" spans="1:20" ht="16.2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1</v>
      </c>
      <c r="F21" s="46">
        <v>15</v>
      </c>
      <c r="G21" s="15"/>
      <c r="H21" s="16"/>
      <c r="I21" s="16"/>
      <c r="J21" s="16"/>
      <c r="K21" s="16"/>
      <c r="L21" s="16"/>
      <c r="M21" s="16"/>
      <c r="N21" s="41"/>
      <c r="O21" s="42">
        <v>0</v>
      </c>
      <c r="P21" s="10">
        <f t="shared" si="5"/>
        <v>0</v>
      </c>
      <c r="Q21" s="10">
        <f t="shared" si="6"/>
        <v>0</v>
      </c>
      <c r="R21" s="10">
        <f t="shared" si="7"/>
        <v>0</v>
      </c>
      <c r="S21" s="10">
        <f t="shared" si="8"/>
        <v>0</v>
      </c>
      <c r="T21" s="10">
        <f t="shared" si="9"/>
        <v>0</v>
      </c>
    </row>
    <row r="22" spans="1:20" ht="16.2">
      <c r="A22" s="51">
        <f t="shared" si="4"/>
        <v>0</v>
      </c>
      <c r="B22" s="51">
        <f t="shared" si="10"/>
        <v>1</v>
      </c>
      <c r="C22" s="51">
        <f t="shared" si="1"/>
        <v>1</v>
      </c>
      <c r="D22" s="51">
        <f t="shared" si="2"/>
        <v>1</v>
      </c>
      <c r="E22" s="51">
        <f t="shared" si="3"/>
        <v>1</v>
      </c>
      <c r="F22" s="52">
        <v>15</v>
      </c>
      <c r="G22" s="53"/>
      <c r="H22" s="54"/>
      <c r="I22" s="54"/>
      <c r="J22" s="54"/>
      <c r="K22" s="54"/>
      <c r="L22" s="54"/>
      <c r="M22" s="54"/>
      <c r="N22" s="55">
        <v>1</v>
      </c>
      <c r="O22" s="56">
        <v>16</v>
      </c>
      <c r="P22" s="51">
        <f t="shared" si="5"/>
        <v>1</v>
      </c>
      <c r="Q22" s="51">
        <f t="shared" si="6"/>
        <v>0</v>
      </c>
      <c r="R22" s="51">
        <f t="shared" si="7"/>
        <v>0</v>
      </c>
      <c r="S22" s="51">
        <f t="shared" si="8"/>
        <v>0</v>
      </c>
      <c r="T22" s="51">
        <f t="shared" si="9"/>
        <v>0</v>
      </c>
    </row>
    <row r="23" spans="1:20" ht="16.2">
      <c r="A23" s="10">
        <f t="shared" si="4"/>
        <v>1</v>
      </c>
      <c r="B23" s="10">
        <f t="shared" si="10"/>
        <v>0</v>
      </c>
      <c r="C23" s="10">
        <f t="shared" si="1"/>
        <v>0</v>
      </c>
      <c r="D23" s="10">
        <f t="shared" si="2"/>
        <v>0</v>
      </c>
      <c r="E23" s="10">
        <f t="shared" si="3"/>
        <v>0</v>
      </c>
      <c r="F23" s="46">
        <v>16</v>
      </c>
      <c r="G23" s="15"/>
      <c r="H23" s="16"/>
      <c r="I23" s="16"/>
      <c r="J23" s="16"/>
      <c r="K23" s="16"/>
      <c r="L23" s="16"/>
      <c r="M23" s="16"/>
      <c r="N23" s="41"/>
      <c r="O23" s="42">
        <v>17</v>
      </c>
      <c r="P23" s="10">
        <f t="shared" si="5"/>
        <v>1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0">
        <f t="shared" si="9"/>
        <v>1</v>
      </c>
    </row>
    <row r="24" spans="1:20" ht="16.2">
      <c r="A24" s="51">
        <f t="shared" si="4"/>
        <v>1</v>
      </c>
      <c r="B24" s="51">
        <f t="shared" si="10"/>
        <v>0</v>
      </c>
      <c r="C24" s="51">
        <f t="shared" si="1"/>
        <v>0</v>
      </c>
      <c r="D24" s="51">
        <f t="shared" si="2"/>
        <v>0</v>
      </c>
      <c r="E24" s="51">
        <f t="shared" si="3"/>
        <v>1</v>
      </c>
      <c r="F24" s="52">
        <v>17</v>
      </c>
      <c r="G24" s="53"/>
      <c r="H24" s="54"/>
      <c r="I24" s="54"/>
      <c r="J24" s="54"/>
      <c r="K24" s="54"/>
      <c r="L24" s="54"/>
      <c r="M24" s="54"/>
      <c r="N24" s="55"/>
      <c r="O24" s="56">
        <v>18</v>
      </c>
      <c r="P24" s="51">
        <f t="shared" si="5"/>
        <v>1</v>
      </c>
      <c r="Q24" s="51">
        <f t="shared" si="6"/>
        <v>0</v>
      </c>
      <c r="R24" s="51">
        <f t="shared" si="7"/>
        <v>0</v>
      </c>
      <c r="S24" s="51">
        <f t="shared" si="8"/>
        <v>1</v>
      </c>
      <c r="T24" s="51">
        <f t="shared" si="9"/>
        <v>0</v>
      </c>
    </row>
    <row r="25" spans="1:20" ht="16.2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1</v>
      </c>
      <c r="E25" s="10">
        <f t="shared" si="3"/>
        <v>0</v>
      </c>
      <c r="F25" s="46">
        <v>18</v>
      </c>
      <c r="G25" s="15"/>
      <c r="H25" s="16"/>
      <c r="I25" s="16"/>
      <c r="J25" s="16"/>
      <c r="K25" s="16"/>
      <c r="L25" s="16"/>
      <c r="M25" s="16"/>
      <c r="N25" s="41"/>
      <c r="O25" s="42">
        <v>0</v>
      </c>
      <c r="P25" s="10">
        <f t="shared" si="5"/>
        <v>0</v>
      </c>
      <c r="Q25" s="10">
        <f t="shared" si="6"/>
        <v>0</v>
      </c>
      <c r="R25" s="10">
        <f t="shared" si="7"/>
        <v>0</v>
      </c>
      <c r="S25" s="10">
        <f t="shared" si="8"/>
        <v>0</v>
      </c>
      <c r="T25" s="10">
        <f t="shared" si="9"/>
        <v>0</v>
      </c>
    </row>
    <row r="26" spans="1:20" ht="16.2">
      <c r="A26" s="51">
        <f t="shared" si="4"/>
        <v>1</v>
      </c>
      <c r="B26" s="51">
        <f t="shared" si="10"/>
        <v>0</v>
      </c>
      <c r="C26" s="51">
        <f t="shared" si="1"/>
        <v>0</v>
      </c>
      <c r="D26" s="51">
        <f t="shared" si="2"/>
        <v>1</v>
      </c>
      <c r="E26" s="51">
        <f t="shared" si="3"/>
        <v>1</v>
      </c>
      <c r="F26" s="52">
        <v>19</v>
      </c>
      <c r="G26" s="53"/>
      <c r="H26" s="54"/>
      <c r="I26" s="54"/>
      <c r="J26" s="54"/>
      <c r="K26" s="54"/>
      <c r="L26" s="54"/>
      <c r="M26" s="54"/>
      <c r="N26" s="55"/>
      <c r="O26" s="56">
        <v>20</v>
      </c>
      <c r="P26" s="51">
        <f t="shared" si="5"/>
        <v>1</v>
      </c>
      <c r="Q26" s="51">
        <f t="shared" si="6"/>
        <v>0</v>
      </c>
      <c r="R26" s="51">
        <f t="shared" si="7"/>
        <v>1</v>
      </c>
      <c r="S26" s="51">
        <f t="shared" si="8"/>
        <v>0</v>
      </c>
      <c r="T26" s="51">
        <f t="shared" si="9"/>
        <v>0</v>
      </c>
    </row>
    <row r="27" spans="1:20" ht="16.2">
      <c r="A27" s="10">
        <f t="shared" si="4"/>
        <v>1</v>
      </c>
      <c r="B27" s="10">
        <f t="shared" si="10"/>
        <v>0</v>
      </c>
      <c r="C27" s="10">
        <f t="shared" si="1"/>
        <v>1</v>
      </c>
      <c r="D27" s="10">
        <f t="shared" si="2"/>
        <v>0</v>
      </c>
      <c r="E27" s="10">
        <f t="shared" si="3"/>
        <v>0</v>
      </c>
      <c r="F27" s="46">
        <v>20</v>
      </c>
      <c r="G27" s="15"/>
      <c r="H27" s="16"/>
      <c r="I27" s="16"/>
      <c r="J27" s="16"/>
      <c r="K27" s="16"/>
      <c r="L27" s="16"/>
      <c r="M27" s="16"/>
      <c r="N27" s="41"/>
      <c r="O27" s="42">
        <v>21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0">
        <f t="shared" si="9"/>
        <v>1</v>
      </c>
    </row>
    <row r="28" spans="1:20" ht="16.2">
      <c r="A28" s="51">
        <f t="shared" si="4"/>
        <v>1</v>
      </c>
      <c r="B28" s="51">
        <f t="shared" si="10"/>
        <v>0</v>
      </c>
      <c r="C28" s="51">
        <f t="shared" si="1"/>
        <v>1</v>
      </c>
      <c r="D28" s="51">
        <f t="shared" si="2"/>
        <v>0</v>
      </c>
      <c r="E28" s="51">
        <f t="shared" si="3"/>
        <v>1</v>
      </c>
      <c r="F28" s="52">
        <v>21</v>
      </c>
      <c r="G28" s="53"/>
      <c r="H28" s="54"/>
      <c r="I28" s="54"/>
      <c r="J28" s="54"/>
      <c r="K28" s="54"/>
      <c r="L28" s="54"/>
      <c r="M28" s="54"/>
      <c r="N28" s="55"/>
      <c r="O28" s="56">
        <v>0</v>
      </c>
      <c r="P28" s="51">
        <f t="shared" si="5"/>
        <v>0</v>
      </c>
      <c r="Q28" s="51">
        <f t="shared" si="6"/>
        <v>0</v>
      </c>
      <c r="R28" s="51">
        <f t="shared" si="7"/>
        <v>0</v>
      </c>
      <c r="S28" s="51">
        <f t="shared" si="8"/>
        <v>0</v>
      </c>
      <c r="T28" s="51">
        <f t="shared" si="9"/>
        <v>0</v>
      </c>
    </row>
    <row r="29" spans="1:20" ht="16.2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1</v>
      </c>
      <c r="E29" s="10">
        <f t="shared" si="3"/>
        <v>0</v>
      </c>
      <c r="F29" s="46">
        <v>22</v>
      </c>
      <c r="G29" s="15"/>
      <c r="H29" s="16"/>
      <c r="I29" s="16"/>
      <c r="J29" s="16"/>
      <c r="K29" s="16"/>
      <c r="L29" s="16"/>
      <c r="M29" s="16"/>
      <c r="N29" s="41"/>
      <c r="O29" s="42">
        <v>23</v>
      </c>
      <c r="P29" s="10">
        <f t="shared" si="5"/>
        <v>1</v>
      </c>
      <c r="Q29" s="10">
        <f t="shared" si="6"/>
        <v>0</v>
      </c>
      <c r="R29" s="10">
        <f t="shared" si="7"/>
        <v>1</v>
      </c>
      <c r="S29" s="10">
        <f t="shared" si="8"/>
        <v>1</v>
      </c>
      <c r="T29" s="10">
        <f t="shared" si="9"/>
        <v>1</v>
      </c>
    </row>
    <row r="30" spans="1:20" ht="16.2">
      <c r="A30" s="51">
        <f t="shared" si="4"/>
        <v>1</v>
      </c>
      <c r="B30" s="51">
        <f t="shared" si="10"/>
        <v>0</v>
      </c>
      <c r="C30" s="51">
        <f t="shared" si="1"/>
        <v>1</v>
      </c>
      <c r="D30" s="51">
        <f t="shared" si="2"/>
        <v>1</v>
      </c>
      <c r="E30" s="51">
        <f t="shared" si="3"/>
        <v>1</v>
      </c>
      <c r="F30" s="52">
        <v>23</v>
      </c>
      <c r="G30" s="53"/>
      <c r="H30" s="54"/>
      <c r="I30" s="54"/>
      <c r="J30" s="54"/>
      <c r="K30" s="54"/>
      <c r="L30" s="54"/>
      <c r="M30" s="54"/>
      <c r="N30" s="55"/>
      <c r="O30" s="56">
        <v>24</v>
      </c>
      <c r="P30" s="51">
        <f t="shared" si="5"/>
        <v>1</v>
      </c>
      <c r="Q30" s="51">
        <f t="shared" si="6"/>
        <v>1</v>
      </c>
      <c r="R30" s="51">
        <f t="shared" si="7"/>
        <v>0</v>
      </c>
      <c r="S30" s="51">
        <f t="shared" si="8"/>
        <v>0</v>
      </c>
      <c r="T30" s="51">
        <f t="shared" si="9"/>
        <v>0</v>
      </c>
    </row>
    <row r="31" spans="1:20" ht="16.2">
      <c r="A31" s="10">
        <f t="shared" si="4"/>
        <v>1</v>
      </c>
      <c r="B31" s="10">
        <f t="shared" si="10"/>
        <v>1</v>
      </c>
      <c r="C31" s="10">
        <f t="shared" si="1"/>
        <v>0</v>
      </c>
      <c r="D31" s="10">
        <f t="shared" si="2"/>
        <v>0</v>
      </c>
      <c r="E31" s="10">
        <f t="shared" si="3"/>
        <v>0</v>
      </c>
      <c r="F31" s="46">
        <v>24</v>
      </c>
      <c r="G31" s="15"/>
      <c r="H31" s="16"/>
      <c r="I31" s="16"/>
      <c r="J31" s="16"/>
      <c r="K31" s="16"/>
      <c r="L31" s="16"/>
      <c r="M31" s="16"/>
      <c r="N31" s="41"/>
      <c r="O31" s="42">
        <v>0</v>
      </c>
      <c r="P31" s="10">
        <f t="shared" si="5"/>
        <v>0</v>
      </c>
      <c r="Q31" s="10">
        <f t="shared" si="6"/>
        <v>0</v>
      </c>
      <c r="R31" s="10">
        <f t="shared" si="7"/>
        <v>0</v>
      </c>
      <c r="S31" s="10">
        <f t="shared" si="8"/>
        <v>0</v>
      </c>
      <c r="T31" s="10">
        <f t="shared" si="9"/>
        <v>0</v>
      </c>
    </row>
    <row r="32" spans="1:20" ht="16.2">
      <c r="A32" s="51" t="str">
        <f t="shared" si="4"/>
        <v/>
      </c>
      <c r="B32" s="51" t="str">
        <f t="shared" si="10"/>
        <v/>
      </c>
      <c r="C32" s="51" t="str">
        <f t="shared" si="1"/>
        <v/>
      </c>
      <c r="D32" s="51" t="str">
        <f t="shared" si="2"/>
        <v/>
      </c>
      <c r="E32" s="51" t="str">
        <f t="shared" si="3"/>
        <v/>
      </c>
      <c r="F32" s="52"/>
      <c r="G32" s="53"/>
      <c r="H32" s="54"/>
      <c r="I32" s="54"/>
      <c r="J32" s="54"/>
      <c r="K32" s="54"/>
      <c r="L32" s="54"/>
      <c r="M32" s="54"/>
      <c r="N32" s="55"/>
      <c r="O32" s="56"/>
      <c r="P32" s="51" t="str">
        <f t="shared" si="5"/>
        <v/>
      </c>
      <c r="Q32" s="51" t="str">
        <f t="shared" si="6"/>
        <v/>
      </c>
      <c r="R32" s="51" t="str">
        <f t="shared" si="7"/>
        <v/>
      </c>
      <c r="S32" s="51" t="str">
        <f t="shared" si="8"/>
        <v/>
      </c>
      <c r="T32" s="51" t="str">
        <f t="shared" si="9"/>
        <v/>
      </c>
    </row>
    <row r="33" spans="1:20" ht="16.2">
      <c r="A33" s="10" t="str">
        <f t="shared" si="4"/>
        <v/>
      </c>
      <c r="B33" s="10" t="str">
        <f t="shared" si="10"/>
        <v/>
      </c>
      <c r="C33" s="10" t="str">
        <f t="shared" si="1"/>
        <v/>
      </c>
      <c r="D33" s="10" t="str">
        <f t="shared" si="2"/>
        <v/>
      </c>
      <c r="E33" s="10" t="str">
        <f t="shared" si="3"/>
        <v/>
      </c>
      <c r="F33" s="46"/>
      <c r="G33" s="15"/>
      <c r="H33" s="16"/>
      <c r="I33" s="16"/>
      <c r="J33" s="16"/>
      <c r="K33" s="16"/>
      <c r="L33" s="16"/>
      <c r="M33" s="16"/>
      <c r="N33" s="41"/>
      <c r="O33" s="42"/>
      <c r="P33" s="10" t="str">
        <f t="shared" si="5"/>
        <v/>
      </c>
      <c r="Q33" s="10" t="str">
        <f t="shared" si="6"/>
        <v/>
      </c>
      <c r="R33" s="10" t="str">
        <f t="shared" si="7"/>
        <v/>
      </c>
      <c r="S33" s="10" t="str">
        <f t="shared" si="8"/>
        <v/>
      </c>
      <c r="T33" s="10" t="str">
        <f t="shared" si="9"/>
        <v/>
      </c>
    </row>
    <row r="34" spans="1:20" ht="16.2">
      <c r="A34" s="51" t="str">
        <f t="shared" si="4"/>
        <v/>
      </c>
      <c r="B34" s="51" t="str">
        <f t="shared" si="10"/>
        <v/>
      </c>
      <c r="C34" s="51" t="str">
        <f t="shared" si="1"/>
        <v/>
      </c>
      <c r="D34" s="51" t="str">
        <f t="shared" si="2"/>
        <v/>
      </c>
      <c r="E34" s="51" t="str">
        <f t="shared" si="3"/>
        <v/>
      </c>
      <c r="F34" s="52"/>
      <c r="G34" s="53"/>
      <c r="H34" s="54"/>
      <c r="I34" s="54"/>
      <c r="J34" s="54"/>
      <c r="K34" s="54"/>
      <c r="L34" s="54"/>
      <c r="M34" s="54"/>
      <c r="N34" s="55"/>
      <c r="O34" s="56"/>
      <c r="P34" s="51" t="str">
        <f t="shared" si="5"/>
        <v/>
      </c>
      <c r="Q34" s="51" t="str">
        <f t="shared" si="6"/>
        <v/>
      </c>
      <c r="R34" s="51" t="str">
        <f t="shared" si="7"/>
        <v/>
      </c>
      <c r="S34" s="51" t="str">
        <f t="shared" si="8"/>
        <v/>
      </c>
      <c r="T34" s="51" t="str">
        <f t="shared" si="9"/>
        <v/>
      </c>
    </row>
    <row r="35" spans="1:20" ht="16.2">
      <c r="A35" s="10" t="str">
        <f t="shared" si="4"/>
        <v/>
      </c>
      <c r="B35" s="10" t="str">
        <f t="shared" si="10"/>
        <v/>
      </c>
      <c r="C35" s="10" t="str">
        <f t="shared" si="1"/>
        <v/>
      </c>
      <c r="D35" s="10" t="str">
        <f t="shared" si="2"/>
        <v/>
      </c>
      <c r="E35" s="10" t="str">
        <f t="shared" si="3"/>
        <v/>
      </c>
      <c r="F35" s="46"/>
      <c r="G35" s="15"/>
      <c r="H35" s="16"/>
      <c r="I35" s="16"/>
      <c r="J35" s="16"/>
      <c r="K35" s="16"/>
      <c r="L35" s="16"/>
      <c r="M35" s="16"/>
      <c r="N35" s="41"/>
      <c r="O35" s="42"/>
      <c r="P35" s="10" t="str">
        <f t="shared" si="5"/>
        <v/>
      </c>
      <c r="Q35" s="10" t="str">
        <f t="shared" si="6"/>
        <v/>
      </c>
      <c r="R35" s="10" t="str">
        <f t="shared" si="7"/>
        <v/>
      </c>
      <c r="S35" s="10" t="str">
        <f t="shared" si="8"/>
        <v/>
      </c>
      <c r="T35" s="10" t="str">
        <f t="shared" si="9"/>
        <v/>
      </c>
    </row>
    <row r="36" spans="1:20" ht="16.2">
      <c r="A36" s="51" t="str">
        <f t="shared" si="4"/>
        <v/>
      </c>
      <c r="B36" s="51" t="str">
        <f t="shared" si="10"/>
        <v/>
      </c>
      <c r="C36" s="51" t="str">
        <f t="shared" si="1"/>
        <v/>
      </c>
      <c r="D36" s="51" t="str">
        <f t="shared" si="2"/>
        <v/>
      </c>
      <c r="E36" s="51" t="str">
        <f t="shared" si="3"/>
        <v/>
      </c>
      <c r="F36" s="52"/>
      <c r="G36" s="53"/>
      <c r="H36" s="54"/>
      <c r="I36" s="54"/>
      <c r="J36" s="54"/>
      <c r="K36" s="54"/>
      <c r="L36" s="54"/>
      <c r="M36" s="54"/>
      <c r="N36" s="55"/>
      <c r="O36" s="56"/>
      <c r="P36" s="51" t="str">
        <f t="shared" si="5"/>
        <v/>
      </c>
      <c r="Q36" s="51" t="str">
        <f t="shared" si="6"/>
        <v/>
      </c>
      <c r="R36" s="51" t="str">
        <f t="shared" si="7"/>
        <v/>
      </c>
      <c r="S36" s="51" t="str">
        <f t="shared" si="8"/>
        <v/>
      </c>
      <c r="T36" s="51" t="str">
        <f t="shared" si="9"/>
        <v/>
      </c>
    </row>
    <row r="37" spans="1:20" ht="16.2">
      <c r="A37" s="10" t="str">
        <f t="shared" si="4"/>
        <v/>
      </c>
      <c r="B37" s="10" t="str">
        <f t="shared" si="10"/>
        <v/>
      </c>
      <c r="C37" s="10" t="str">
        <f t="shared" si="1"/>
        <v/>
      </c>
      <c r="D37" s="10" t="str">
        <f t="shared" si="2"/>
        <v/>
      </c>
      <c r="E37" s="10" t="str">
        <f t="shared" si="3"/>
        <v/>
      </c>
      <c r="F37" s="46"/>
      <c r="G37" s="15"/>
      <c r="H37" s="16"/>
      <c r="I37" s="16"/>
      <c r="J37" s="16"/>
      <c r="K37" s="16"/>
      <c r="L37" s="16"/>
      <c r="M37" s="16"/>
      <c r="N37" s="41"/>
      <c r="O37" s="42"/>
      <c r="P37" s="10" t="str">
        <f t="shared" si="5"/>
        <v/>
      </c>
      <c r="Q37" s="10" t="str">
        <f t="shared" si="6"/>
        <v/>
      </c>
      <c r="R37" s="10" t="str">
        <f t="shared" si="7"/>
        <v/>
      </c>
      <c r="S37" s="10" t="str">
        <f t="shared" si="8"/>
        <v/>
      </c>
      <c r="T37" s="10" t="str">
        <f t="shared" si="9"/>
        <v/>
      </c>
    </row>
    <row r="38" spans="1:20" ht="16.2">
      <c r="A38" s="51" t="str">
        <f t="shared" si="4"/>
        <v/>
      </c>
      <c r="B38" s="51" t="str">
        <f t="shared" si="10"/>
        <v/>
      </c>
      <c r="C38" s="51" t="str">
        <f t="shared" si="1"/>
        <v/>
      </c>
      <c r="D38" s="51" t="str">
        <f t="shared" si="2"/>
        <v/>
      </c>
      <c r="E38" s="51" t="str">
        <f t="shared" si="3"/>
        <v/>
      </c>
      <c r="F38" s="52"/>
      <c r="G38" s="53"/>
      <c r="H38" s="54"/>
      <c r="I38" s="54"/>
      <c r="J38" s="54"/>
      <c r="K38" s="54"/>
      <c r="L38" s="54"/>
      <c r="M38" s="54"/>
      <c r="N38" s="55"/>
      <c r="O38" s="56"/>
      <c r="P38" s="51" t="str">
        <f t="shared" si="5"/>
        <v/>
      </c>
      <c r="Q38" s="51" t="str">
        <f t="shared" si="6"/>
        <v/>
      </c>
      <c r="R38" s="51" t="str">
        <f t="shared" si="7"/>
        <v/>
      </c>
      <c r="S38" s="51" t="str">
        <f t="shared" si="8"/>
        <v/>
      </c>
      <c r="T38" s="51" t="str">
        <f t="shared" si="9"/>
        <v/>
      </c>
    </row>
    <row r="39" spans="1:20" ht="16.2">
      <c r="A39" s="10" t="str">
        <f t="shared" si="4"/>
        <v/>
      </c>
      <c r="B39" s="10" t="str">
        <f t="shared" si="10"/>
        <v/>
      </c>
      <c r="C39" s="10" t="str">
        <f t="shared" si="1"/>
        <v/>
      </c>
      <c r="D39" s="10" t="str">
        <f t="shared" si="2"/>
        <v/>
      </c>
      <c r="E39" s="10" t="str">
        <f t="shared" si="3"/>
        <v/>
      </c>
      <c r="F39" s="46"/>
      <c r="G39" s="15"/>
      <c r="H39" s="16"/>
      <c r="I39" s="16"/>
      <c r="J39" s="16"/>
      <c r="K39" s="16"/>
      <c r="L39" s="16"/>
      <c r="M39" s="16"/>
      <c r="N39" s="41"/>
      <c r="O39" s="42"/>
      <c r="P39" s="10" t="str">
        <f t="shared" si="5"/>
        <v/>
      </c>
      <c r="Q39" s="10" t="str">
        <f t="shared" si="6"/>
        <v/>
      </c>
      <c r="R39" s="10" t="str">
        <f t="shared" si="7"/>
        <v/>
      </c>
      <c r="S39" s="10" t="str">
        <f t="shared" si="8"/>
        <v/>
      </c>
      <c r="T39" s="10" t="str">
        <f t="shared" si="9"/>
        <v/>
      </c>
    </row>
    <row r="40" spans="1:20" ht="16.2">
      <c r="A40" s="51" t="str">
        <f t="shared" si="4"/>
        <v/>
      </c>
      <c r="B40" s="51" t="str">
        <f t="shared" si="10"/>
        <v/>
      </c>
      <c r="C40" s="51" t="str">
        <f t="shared" si="1"/>
        <v/>
      </c>
      <c r="D40" s="51" t="str">
        <f t="shared" si="2"/>
        <v/>
      </c>
      <c r="E40" s="51" t="str">
        <f t="shared" si="3"/>
        <v/>
      </c>
      <c r="F40" s="52"/>
      <c r="G40" s="53"/>
      <c r="H40" s="54"/>
      <c r="I40" s="54"/>
      <c r="J40" s="54"/>
      <c r="K40" s="54"/>
      <c r="L40" s="54"/>
      <c r="M40" s="54"/>
      <c r="N40" s="55"/>
      <c r="O40" s="56"/>
      <c r="P40" s="51" t="str">
        <f t="shared" si="5"/>
        <v/>
      </c>
      <c r="Q40" s="51" t="str">
        <f t="shared" si="6"/>
        <v/>
      </c>
      <c r="R40" s="51" t="str">
        <f t="shared" si="7"/>
        <v/>
      </c>
      <c r="S40" s="51" t="str">
        <f t="shared" si="8"/>
        <v/>
      </c>
      <c r="T40" s="51" t="str">
        <f t="shared" si="9"/>
        <v/>
      </c>
    </row>
    <row r="41" spans="1:20" ht="16.2">
      <c r="A41" s="10" t="str">
        <f t="shared" si="4"/>
        <v/>
      </c>
      <c r="B41" s="10" t="str">
        <f t="shared" si="10"/>
        <v/>
      </c>
      <c r="C41" s="10" t="str">
        <f t="shared" si="1"/>
        <v/>
      </c>
      <c r="D41" s="10" t="str">
        <f t="shared" si="2"/>
        <v/>
      </c>
      <c r="E41" s="10" t="str">
        <f t="shared" si="3"/>
        <v/>
      </c>
      <c r="F41" s="46"/>
      <c r="G41" s="15"/>
      <c r="H41" s="16"/>
      <c r="I41" s="16"/>
      <c r="J41" s="16"/>
      <c r="K41" s="16"/>
      <c r="L41" s="16"/>
      <c r="M41" s="16"/>
      <c r="N41" s="41"/>
      <c r="O41" s="42"/>
      <c r="P41" s="10" t="str">
        <f t="shared" si="5"/>
        <v/>
      </c>
      <c r="Q41" s="10" t="str">
        <f t="shared" si="6"/>
        <v/>
      </c>
      <c r="R41" s="10" t="str">
        <f t="shared" si="7"/>
        <v/>
      </c>
      <c r="S41" s="10" t="str">
        <f t="shared" si="8"/>
        <v/>
      </c>
      <c r="T41" s="10" t="str">
        <f t="shared" si="9"/>
        <v/>
      </c>
    </row>
    <row r="42" spans="1:20" ht="16.2">
      <c r="A42" s="51" t="str">
        <f t="shared" si="4"/>
        <v/>
      </c>
      <c r="B42" s="51" t="str">
        <f t="shared" si="10"/>
        <v/>
      </c>
      <c r="C42" s="51" t="str">
        <f t="shared" si="1"/>
        <v/>
      </c>
      <c r="D42" s="51" t="str">
        <f t="shared" si="2"/>
        <v/>
      </c>
      <c r="E42" s="51" t="str">
        <f t="shared" si="3"/>
        <v/>
      </c>
      <c r="F42" s="52"/>
      <c r="G42" s="53"/>
      <c r="H42" s="54"/>
      <c r="I42" s="54"/>
      <c r="J42" s="54"/>
      <c r="K42" s="54"/>
      <c r="L42" s="54"/>
      <c r="M42" s="54"/>
      <c r="N42" s="55"/>
      <c r="O42" s="56"/>
      <c r="P42" s="51" t="str">
        <f t="shared" si="5"/>
        <v/>
      </c>
      <c r="Q42" s="51" t="str">
        <f t="shared" si="6"/>
        <v/>
      </c>
      <c r="R42" s="51" t="str">
        <f t="shared" si="7"/>
        <v/>
      </c>
      <c r="S42" s="51" t="str">
        <f t="shared" si="8"/>
        <v/>
      </c>
      <c r="T42" s="51" t="str">
        <f t="shared" si="9"/>
        <v/>
      </c>
    </row>
    <row r="43" spans="1:20" ht="16.2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0" t="str">
        <f t="shared" si="9"/>
        <v/>
      </c>
    </row>
    <row r="44" spans="1:20" ht="16.2">
      <c r="A44" s="51" t="str">
        <f t="shared" si="4"/>
        <v/>
      </c>
      <c r="B44" s="51" t="str">
        <f t="shared" si="10"/>
        <v/>
      </c>
      <c r="C44" s="51" t="str">
        <f t="shared" si="1"/>
        <v/>
      </c>
      <c r="D44" s="51" t="str">
        <f t="shared" si="2"/>
        <v/>
      </c>
      <c r="E44" s="51" t="str">
        <f t="shared" si="3"/>
        <v/>
      </c>
      <c r="F44" s="52"/>
      <c r="G44" s="53"/>
      <c r="H44" s="54"/>
      <c r="I44" s="54"/>
      <c r="J44" s="54"/>
      <c r="K44" s="54"/>
      <c r="L44" s="54"/>
      <c r="M44" s="54"/>
      <c r="N44" s="55"/>
      <c r="O44" s="56"/>
      <c r="P44" s="51" t="str">
        <f t="shared" si="5"/>
        <v/>
      </c>
      <c r="Q44" s="51" t="str">
        <f t="shared" si="6"/>
        <v/>
      </c>
      <c r="R44" s="51" t="str">
        <f t="shared" si="7"/>
        <v/>
      </c>
      <c r="S44" s="51" t="str">
        <f t="shared" si="8"/>
        <v/>
      </c>
      <c r="T44" s="51" t="str">
        <f t="shared" si="9"/>
        <v/>
      </c>
    </row>
    <row r="45" spans="1:20" ht="16.2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0" t="str">
        <f t="shared" si="9"/>
        <v/>
      </c>
    </row>
    <row r="46" spans="1:20" ht="16.2">
      <c r="A46" s="51" t="str">
        <f t="shared" si="4"/>
        <v/>
      </c>
      <c r="B46" s="51" t="str">
        <f t="shared" si="10"/>
        <v/>
      </c>
      <c r="C46" s="51" t="str">
        <f t="shared" si="1"/>
        <v/>
      </c>
      <c r="D46" s="51" t="str">
        <f t="shared" si="2"/>
        <v/>
      </c>
      <c r="E46" s="51" t="str">
        <f t="shared" si="3"/>
        <v/>
      </c>
      <c r="F46" s="52"/>
      <c r="G46" s="53"/>
      <c r="H46" s="54"/>
      <c r="I46" s="54"/>
      <c r="J46" s="54"/>
      <c r="K46" s="54"/>
      <c r="L46" s="54"/>
      <c r="M46" s="54"/>
      <c r="N46" s="55"/>
      <c r="O46" s="56"/>
      <c r="P46" s="51" t="str">
        <f t="shared" si="5"/>
        <v/>
      </c>
      <c r="Q46" s="51" t="str">
        <f t="shared" si="6"/>
        <v/>
      </c>
      <c r="R46" s="51" t="str">
        <f t="shared" si="7"/>
        <v/>
      </c>
      <c r="S46" s="51" t="str">
        <f t="shared" si="8"/>
        <v/>
      </c>
      <c r="T46" s="51" t="str">
        <f t="shared" si="9"/>
        <v/>
      </c>
    </row>
    <row r="47" spans="1:20" ht="16.2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0" t="str">
        <f t="shared" si="9"/>
        <v/>
      </c>
    </row>
    <row r="48" spans="1:20" ht="16.2">
      <c r="A48" s="51" t="str">
        <f t="shared" si="4"/>
        <v/>
      </c>
      <c r="B48" s="51" t="str">
        <f t="shared" si="10"/>
        <v/>
      </c>
      <c r="C48" s="51" t="str">
        <f t="shared" si="1"/>
        <v/>
      </c>
      <c r="D48" s="51" t="str">
        <f t="shared" si="2"/>
        <v/>
      </c>
      <c r="E48" s="51" t="str">
        <f t="shared" si="3"/>
        <v/>
      </c>
      <c r="F48" s="52"/>
      <c r="G48" s="53"/>
      <c r="H48" s="54"/>
      <c r="I48" s="54"/>
      <c r="J48" s="54"/>
      <c r="K48" s="54"/>
      <c r="L48" s="54"/>
      <c r="M48" s="54"/>
      <c r="N48" s="55"/>
      <c r="O48" s="56"/>
      <c r="P48" s="51" t="str">
        <f t="shared" si="5"/>
        <v/>
      </c>
      <c r="Q48" s="51" t="str">
        <f t="shared" si="6"/>
        <v/>
      </c>
      <c r="R48" s="51" t="str">
        <f t="shared" si="7"/>
        <v/>
      </c>
      <c r="S48" s="51" t="str">
        <f t="shared" si="8"/>
        <v/>
      </c>
      <c r="T48" s="51" t="str">
        <f t="shared" si="9"/>
        <v/>
      </c>
    </row>
    <row r="50" spans="7:14" ht="15" customHeight="1">
      <c r="G50" s="57" t="s">
        <v>28</v>
      </c>
      <c r="H50" s="57"/>
      <c r="I50" s="57"/>
      <c r="J50" s="57"/>
      <c r="K50" s="57"/>
      <c r="L50" s="57"/>
      <c r="M50" s="57"/>
      <c r="N50" s="57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48">
    <cfRule type="cellIs" dxfId="4" priority="1" operator="equal">
      <formula>1</formula>
    </cfRule>
    <cfRule type="notContainsBlanks" dxfId="3" priority="2">
      <formula>LEN(TRIM(G3))&gt;0</formula>
    </cfRule>
  </conditionalFormatting>
  <conditionalFormatting sqref="P49:T1048576">
    <cfRule type="containsText" dxfId="2" priority="27" operator="containsText" text="1">
      <formula>NOT(ISERROR(SEARCH("1",P49)))</formula>
    </cfRule>
  </conditionalFormatting>
  <dataValidations xWindow="174" yWindow="445"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topLeftCell="D1" zoomScale="85" zoomScaleNormal="85" workbookViewId="0">
      <pane ySplit="1" topLeftCell="A26" activePane="bottomLeft" state="frozen"/>
      <selection pane="bottomLeft" activeCell="S48" sqref="S48"/>
    </sheetView>
  </sheetViews>
  <sheetFormatPr defaultColWidth="9" defaultRowHeight="14.4"/>
  <cols>
    <col min="1" max="13" width="4.664062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S1&amp;</v>
      </c>
      <c r="E19" s="27" t="str">
        <f>IF(状态转换表!E20=1,状态转换表!E$2&amp;"&amp;",IF(状态转换表!E20=0,"~"&amp;状态转换表!E$2&amp;"&amp;",""))</f>
        <v>~S0&amp;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~S4&amp;S3&amp;S2&amp;S1&amp;~S0</v>
      </c>
      <c r="O19" s="1" t="str">
        <f>IF(状态转换表!P20=1,$N19&amp;"+","")</f>
        <v/>
      </c>
      <c r="P19" s="1" t="str">
        <f>IF(状态转换表!Q20=1,$N19&amp;"+","")</f>
        <v>~S4&amp;S3&amp;S2&amp;S1&amp;~S0+</v>
      </c>
      <c r="Q19" s="2" t="str">
        <f>IF(状态转换表!R20=1,$N19&amp;"+","")</f>
        <v>~S4&amp;S3&amp;S2&amp;S1&amp;~S0+</v>
      </c>
      <c r="R19" s="2" t="str">
        <f>IF(状态转换表!S20=1,$N19&amp;"+","")</f>
        <v>~S4&amp;S3&amp;S2&amp;S1&amp;~S0+</v>
      </c>
      <c r="S19" s="2" t="str">
        <f>IF(状态转换表!T20=1,$N19&amp;"+","")</f>
        <v>~S4&amp;S3&amp;S2&amp;S1&amp;~S0+</v>
      </c>
    </row>
    <row r="20" spans="1:19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~S4&amp;S3&amp;S2&amp;S1&amp;S0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EQUAL&amp;</v>
      </c>
      <c r="N21" s="34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>
      <c r="A22" s="22" t="str">
        <f>IF(状态转换表!A23=1,状态转换表!A$2&amp;"&amp;",IF(状态转换表!A23=0,"~"&amp;状态转换表!A$2&amp;"&amp;",""))</f>
        <v>S4&amp;</v>
      </c>
      <c r="B22" s="22" t="str">
        <f>IF(状态转换表!B23=1,状态转换表!B$2&amp;"&amp;",IF(状态转换表!B23=0,"~"&amp;状态转换表!B$2&amp;"&amp;",""))</f>
        <v>~S3&amp;</v>
      </c>
      <c r="C22" s="26" t="str">
        <f>IF(状态转换表!C23=1,状态转换表!C$2&amp;"&amp;",IF(状态转换表!C23=0,"~"&amp;状态转换表!C$2&amp;"&amp;",""))</f>
        <v>~S2&amp;</v>
      </c>
      <c r="D22" s="26" t="str">
        <f>IF(状态转换表!D23=1,状态转换表!D$2&amp;"&amp;",IF(状态转换表!D23=0,"~"&amp;状态转换表!D$2&amp;"&amp;",""))</f>
        <v>~S1&amp;</v>
      </c>
      <c r="E22" s="27" t="str">
        <f>IF(状态转换表!E23=1,状态转换表!E$2&amp;"&amp;",IF(状态转换表!E23=0,"~"&amp;状态转换表!E$2&amp;"&amp;",""))</f>
        <v>~S0&amp;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/>
      </c>
      <c r="N22" s="34" t="str">
        <f t="shared" si="0"/>
        <v>S4&amp;~S3&amp;~S2&amp;~S1&amp;~S0</v>
      </c>
      <c r="O22" s="1" t="str">
        <f>IF(状态转换表!P23=1,$N22&amp;"+","")</f>
        <v>S4&amp;~S3&amp;~S2&amp;~S1&amp;~S0+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>S4&amp;~S3&amp;~S2&amp;~S1&amp;~S0+</v>
      </c>
    </row>
    <row r="23" spans="1:19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S4&amp;~S3&amp;~S2&amp;~S1&amp;S0</v>
      </c>
      <c r="O23" s="1" t="str">
        <f>IF(状态转换表!P24=1,$N23&amp;"+","")</f>
        <v>S4&amp;~S3&amp;~S2&amp;~S1&amp;S0+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>S4&amp;~S3&amp;~S2&amp;~S1&amp;S0+</v>
      </c>
      <c r="S23" s="2" t="str">
        <f>IF(状态转换表!T24=1,$N23&amp;"+","")</f>
        <v/>
      </c>
    </row>
    <row r="24" spans="1:19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S1&amp;</v>
      </c>
      <c r="E24" s="27" t="str">
        <f>IF(状态转换表!E25=1,状态转换表!E$2&amp;"&amp;",IF(状态转换表!E25=0,"~"&amp;状态转换表!E$2&amp;"&amp;",""))</f>
        <v>~S0&amp;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S4&amp;~S3&amp;~S2&amp;S1&amp;~S0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S2&amp;</v>
      </c>
      <c r="D26" s="26" t="str">
        <f>IF(状态转换表!D27=1,状态转换表!D$2&amp;"&amp;",IF(状态转换表!D27=0,"~"&amp;状态转换表!D$2&amp;"&amp;",""))</f>
        <v>~S1&amp;</v>
      </c>
      <c r="E26" s="27" t="str">
        <f>IF(状态转换表!E27=1,状态转换表!E$2&amp;"&amp;",IF(状态转换表!E27=0,"~"&amp;状态转换表!E$2&amp;"&amp;",""))</f>
        <v>~S0&amp;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S4&amp;~S3&amp;S2&amp;~S1&amp;S0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S1&amp;</v>
      </c>
      <c r="E28" s="27" t="str">
        <f>IF(状态转换表!E29=1,状态转换表!E$2&amp;"&amp;",IF(状态转换表!E29=0,"~"&amp;状态转换表!E$2&amp;"&amp;",""))</f>
        <v>~S0&amp;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S4&amp;~S3&amp;S2&amp;S1&amp;~S0</v>
      </c>
      <c r="O28" s="1" t="str">
        <f>IF(状态转换表!P29=1,$N28&amp;"+","")</f>
        <v>S4&amp;~S3&amp;S2&amp;S1&amp;~S0+</v>
      </c>
      <c r="P28" s="1" t="str">
        <f>IF(状态转换表!Q29=1,$N28&amp;"+","")</f>
        <v/>
      </c>
      <c r="Q28" s="2" t="str">
        <f>IF(状态转换表!R29=1,$N28&amp;"+","")</f>
        <v>S4&amp;~S3&amp;S2&amp;S1&amp;~S0+</v>
      </c>
      <c r="R28" s="2" t="str">
        <f>IF(状态转换表!S29=1,$N28&amp;"+","")</f>
        <v>S4&amp;~S3&amp;S2&amp;S1&amp;~S0+</v>
      </c>
      <c r="S28" s="2" t="str">
        <f>IF(状态转换表!T29=1,$N28&amp;"+","")</f>
        <v>S4&amp;~S3&amp;S2&amp;S1&amp;~S0+</v>
      </c>
    </row>
    <row r="29" spans="1:19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S4&amp;~S3&amp;S2&amp;S1&amp;S0</v>
      </c>
      <c r="O29" s="1" t="str">
        <f>IF(状态转换表!P30=1,$N29&amp;"+","")</f>
        <v>S4&amp;~S3&amp;S2&amp;S1&amp;S0+</v>
      </c>
      <c r="P29" s="1" t="str">
        <f>IF(状态转换表!Q30=1,$N29&amp;"+","")</f>
        <v>S4&amp;~S3&amp;S2&amp;S1&amp;S0+</v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S3&amp;</v>
      </c>
      <c r="C30" s="26" t="str">
        <f>IF(状态转换表!C31=1,状态转换表!C$2&amp;"&amp;",IF(状态转换表!C31=0,"~"&amp;状态转换表!C$2&amp;"&amp;",""))</f>
        <v>~S2&amp;</v>
      </c>
      <c r="D30" s="26" t="str">
        <f>IF(状态转换表!D31=1,状态转换表!D$2&amp;"&amp;",IF(状态转换表!D31=0,"~"&amp;状态转换表!D$2&amp;"&amp;",""))</f>
        <v>~S1&amp;</v>
      </c>
      <c r="E30" s="27" t="str">
        <f>IF(状态转换表!E31=1,状态转换表!E$2&amp;"&amp;",IF(状态转换表!E31=0,"~"&amp;状态转换表!E$2&amp;"&amp;",""))</f>
        <v>~S0&amp;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S4&amp;S3&amp;~S2&amp;~S1&amp;~S0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>
      <c r="A31" s="22" t="str">
        <f>IF(状态转换表!A32=1,状态转换表!A$2&amp;"&amp;",IF(状态转换表!A32=0,"~"&amp;状态转换表!A$2&amp;"&amp;",""))</f>
        <v/>
      </c>
      <c r="B31" s="22" t="str">
        <f>IF(状态转换表!B32=1,状态转换表!B$2&amp;"&amp;",IF(状态转换表!B32=0,"~"&amp;状态转换表!B$2&amp;"&amp;",""))</f>
        <v/>
      </c>
      <c r="C31" s="26" t="str">
        <f>IF(状态转换表!C32=1,状态转换表!C$2&amp;"&amp;",IF(状态转换表!C32=0,"~"&amp;状态转换表!C$2&amp;"&amp;",""))</f>
        <v/>
      </c>
      <c r="D31" s="26" t="str">
        <f>IF(状态转换表!D32=1,状态转换表!D$2&amp;"&amp;",IF(状态转换表!D32=0,"~"&amp;状态转换表!D$2&amp;"&amp;",""))</f>
        <v/>
      </c>
      <c r="E31" s="27" t="str">
        <f>IF(状态转换表!E32=1,状态转换表!E$2&amp;"&amp;",IF(状态转换表!E32=0,"~"&amp;状态转换表!E$2&amp;"&amp;",""))</f>
        <v/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/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>
      <c r="A32" s="22" t="str">
        <f>IF(状态转换表!A33=1,状态转换表!A$2&amp;"&amp;",IF(状态转换表!A33=0,"~"&amp;状态转换表!A$2&amp;"&amp;",""))</f>
        <v/>
      </c>
      <c r="B32" s="22" t="str">
        <f>IF(状态转换表!B33=1,状态转换表!B$2&amp;"&amp;",IF(状态转换表!B33=0,"~"&amp;状态转换表!B$2&amp;"&amp;",""))</f>
        <v/>
      </c>
      <c r="C32" s="26" t="str">
        <f>IF(状态转换表!C33=1,状态转换表!C$2&amp;"&amp;",IF(状态转换表!C33=0,"~"&amp;状态转换表!C$2&amp;"&amp;",""))</f>
        <v/>
      </c>
      <c r="D32" s="26" t="str">
        <f>IF(状态转换表!D33=1,状态转换表!D$2&amp;"&amp;",IF(状态转换表!D33=0,"~"&amp;状态转换表!D$2&amp;"&amp;",""))</f>
        <v/>
      </c>
      <c r="E32" s="27" t="str">
        <f>IF(状态转换表!E33=1,状态转换表!E$2&amp;"&amp;",IF(状态转换表!E33=0,"~"&amp;状态转换表!E$2&amp;"&amp;",""))</f>
        <v/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>
      <c r="A33" s="22" t="str">
        <f>IF(状态转换表!A34=1,状态转换表!A$2&amp;"&amp;",IF(状态转换表!A34=0,"~"&amp;状态转换表!A$2&amp;"&amp;",""))</f>
        <v/>
      </c>
      <c r="B33" s="22" t="str">
        <f>IF(状态转换表!B34=1,状态转换表!B$2&amp;"&amp;",IF(状态转换表!B34=0,"~"&amp;状态转换表!B$2&amp;"&amp;",""))</f>
        <v/>
      </c>
      <c r="C33" s="26" t="str">
        <f>IF(状态转换表!C34=1,状态转换表!C$2&amp;"&amp;",IF(状态转换表!C34=0,"~"&amp;状态转换表!C$2&amp;"&amp;",""))</f>
        <v/>
      </c>
      <c r="D33" s="26" t="str">
        <f>IF(状态转换表!D34=1,状态转换表!D$2&amp;"&amp;",IF(状态转换表!D34=0,"~"&amp;状态转换表!D$2&amp;"&amp;",""))</f>
        <v/>
      </c>
      <c r="E33" s="27" t="str">
        <f>IF(状态转换表!E34=1,状态转换表!E$2&amp;"&amp;",IF(状态转换表!E34=0,"~"&amp;状态转换表!E$2&amp;"&amp;",""))</f>
        <v/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>
      <c r="A34" s="22" t="str">
        <f>IF(状态转换表!A35=1,状态转换表!A$2&amp;"&amp;",IF(状态转换表!A35=0,"~"&amp;状态转换表!A$2&amp;"&amp;",""))</f>
        <v/>
      </c>
      <c r="B34" s="22" t="str">
        <f>IF(状态转换表!B35=1,状态转换表!B$2&amp;"&amp;",IF(状态转换表!B35=0,"~"&amp;状态转换表!B$2&amp;"&amp;",""))</f>
        <v/>
      </c>
      <c r="C34" s="26" t="str">
        <f>IF(状态转换表!C35=1,状态转换表!C$2&amp;"&amp;",IF(状态转换表!C35=0,"~"&amp;状态转换表!C$2&amp;"&amp;",""))</f>
        <v/>
      </c>
      <c r="D34" s="26" t="str">
        <f>IF(状态转换表!D35=1,状态转换表!D$2&amp;"&amp;",IF(状态转换表!D35=0,"~"&amp;状态转换表!D$2&amp;"&amp;",""))</f>
        <v/>
      </c>
      <c r="E34" s="27" t="str">
        <f>IF(状态转换表!E35=1,状态转换表!E$2&amp;"&amp;",IF(状态转换表!E35=0,"~"&amp;状态转换表!E$2&amp;"&amp;",""))</f>
        <v/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>
      <c r="A35" s="22" t="str">
        <f>IF(状态转换表!A36=1,状态转换表!A$2&amp;"&amp;",IF(状态转换表!A36=0,"~"&amp;状态转换表!A$2&amp;"&amp;",""))</f>
        <v/>
      </c>
      <c r="B35" s="22" t="str">
        <f>IF(状态转换表!B36=1,状态转换表!B$2&amp;"&amp;",IF(状态转换表!B36=0,"~"&amp;状态转换表!B$2&amp;"&amp;",""))</f>
        <v/>
      </c>
      <c r="C35" s="26" t="str">
        <f>IF(状态转换表!C36=1,状态转换表!C$2&amp;"&amp;",IF(状态转换表!C36=0,"~"&amp;状态转换表!C$2&amp;"&amp;",""))</f>
        <v/>
      </c>
      <c r="D35" s="26" t="str">
        <f>IF(状态转换表!D36=1,状态转换表!D$2&amp;"&amp;",IF(状态转换表!D36=0,"~"&amp;状态转换表!D$2&amp;"&amp;",""))</f>
        <v/>
      </c>
      <c r="E35" s="27" t="str">
        <f>IF(状态转换表!E36=1,状态转换表!E$2&amp;"&amp;",IF(状态转换表!E36=0,"~"&amp;状态转换表!E$2&amp;"&amp;",""))</f>
        <v/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>
      <c r="A36" s="22" t="str">
        <f>IF(状态转换表!A37=1,状态转换表!A$2&amp;"&amp;",IF(状态转换表!A37=0,"~"&amp;状态转换表!A$2&amp;"&amp;",""))</f>
        <v/>
      </c>
      <c r="B36" s="22" t="str">
        <f>IF(状态转换表!B37=1,状态转换表!B$2&amp;"&amp;",IF(状态转换表!B37=0,"~"&amp;状态转换表!B$2&amp;"&amp;",""))</f>
        <v/>
      </c>
      <c r="C36" s="26" t="str">
        <f>IF(状态转换表!C37=1,状态转换表!C$2&amp;"&amp;",IF(状态转换表!C37=0,"~"&amp;状态转换表!C$2&amp;"&amp;",""))</f>
        <v/>
      </c>
      <c r="D36" s="26" t="str">
        <f>IF(状态转换表!D37=1,状态转换表!D$2&amp;"&amp;",IF(状态转换表!D37=0,"~"&amp;状态转换表!D$2&amp;"&amp;",""))</f>
        <v/>
      </c>
      <c r="E36" s="27" t="str">
        <f>IF(状态转换表!E37=1,状态转换表!E$2&amp;"&amp;",IF(状态转换表!E37=0,"~"&amp;状态转换表!E$2&amp;"&amp;",""))</f>
        <v/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>
      <c r="A37" s="22" t="str">
        <f>IF(状态转换表!A38=1,状态转换表!A$2&amp;"&amp;",IF(状态转换表!A38=0,"~"&amp;状态转换表!A$2&amp;"&amp;",""))</f>
        <v/>
      </c>
      <c r="B37" s="22" t="str">
        <f>IF(状态转换表!B38=1,状态转换表!B$2&amp;"&amp;",IF(状态转换表!B38=0,"~"&amp;状态转换表!B$2&amp;"&amp;",""))</f>
        <v/>
      </c>
      <c r="C37" s="26" t="str">
        <f>IF(状态转换表!C38=1,状态转换表!C$2&amp;"&amp;",IF(状态转换表!C38=0,"~"&amp;状态转换表!C$2&amp;"&amp;",""))</f>
        <v/>
      </c>
      <c r="D37" s="26" t="str">
        <f>IF(状态转换表!D38=1,状态转换表!D$2&amp;"&amp;",IF(状态转换表!D38=0,"~"&amp;状态转换表!D$2&amp;"&amp;",""))</f>
        <v/>
      </c>
      <c r="E37" s="27" t="str">
        <f>IF(状态转换表!E38=1,状态转换表!E$2&amp;"&amp;",IF(状态转换表!E38=0,"~"&amp;状态转换表!E$2&amp;"&amp;",""))</f>
        <v/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>
      <c r="A38" s="22" t="str">
        <f>IF(状态转换表!A39=1,状态转换表!A$2&amp;"&amp;",IF(状态转换表!A39=0,"~"&amp;状态转换表!A$2&amp;"&amp;",""))</f>
        <v/>
      </c>
      <c r="B38" s="22" t="str">
        <f>IF(状态转换表!B39=1,状态转换表!B$2&amp;"&amp;",IF(状态转换表!B39=0,"~"&amp;状态转换表!B$2&amp;"&amp;",""))</f>
        <v/>
      </c>
      <c r="C38" s="26" t="str">
        <f>IF(状态转换表!C39=1,状态转换表!C$2&amp;"&amp;",IF(状态转换表!C39=0,"~"&amp;状态转换表!C$2&amp;"&amp;",""))</f>
        <v/>
      </c>
      <c r="D38" s="26" t="str">
        <f>IF(状态转换表!D39=1,状态转换表!D$2&amp;"&amp;",IF(状态转换表!D39=0,"~"&amp;状态转换表!D$2&amp;"&amp;",""))</f>
        <v/>
      </c>
      <c r="E38" s="27" t="str">
        <f>IF(状态转换表!E39=1,状态转换表!E$2&amp;"&amp;",IF(状态转换表!E39=0,"~"&amp;状态转换表!E$2&amp;"&amp;",""))</f>
        <v/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>
      <c r="A39" s="22" t="str">
        <f>IF(状态转换表!A40=1,状态转换表!A$2&amp;"&amp;",IF(状态转换表!A40=0,"~"&amp;状态转换表!A$2&amp;"&amp;",""))</f>
        <v/>
      </c>
      <c r="B39" s="22" t="str">
        <f>IF(状态转换表!B40=1,状态转换表!B$2&amp;"&amp;",IF(状态转换表!B40=0,"~"&amp;状态转换表!B$2&amp;"&amp;",""))</f>
        <v/>
      </c>
      <c r="C39" s="26" t="str">
        <f>IF(状态转换表!C40=1,状态转换表!C$2&amp;"&amp;",IF(状态转换表!C40=0,"~"&amp;状态转换表!C$2&amp;"&amp;",""))</f>
        <v/>
      </c>
      <c r="D39" s="26" t="str">
        <f>IF(状态转换表!D40=1,状态转换表!D$2&amp;"&amp;",IF(状态转换表!D40=0,"~"&amp;状态转换表!D$2&amp;"&amp;",""))</f>
        <v/>
      </c>
      <c r="E39" s="27" t="str">
        <f>IF(状态转换表!E40=1,状态转换表!E$2&amp;"&amp;",IF(状态转换表!E40=0,"~"&amp;状态转换表!E$2&amp;"&amp;",""))</f>
        <v/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/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>
      <c r="A40" s="22" t="str">
        <f>IF(状态转换表!A41=1,状态转换表!A$2&amp;"&amp;",IF(状态转换表!A41=0,"~"&amp;状态转换表!A$2&amp;"&amp;",""))</f>
        <v/>
      </c>
      <c r="B40" s="22" t="str">
        <f>IF(状态转换表!B41=1,状态转换表!B$2&amp;"&amp;",IF(状态转换表!B41=0,"~"&amp;状态转换表!B$2&amp;"&amp;",""))</f>
        <v/>
      </c>
      <c r="C40" s="26" t="str">
        <f>IF(状态转换表!C41=1,状态转换表!C$2&amp;"&amp;",IF(状态转换表!C41=0,"~"&amp;状态转换表!C$2&amp;"&amp;",""))</f>
        <v/>
      </c>
      <c r="D40" s="26" t="str">
        <f>IF(状态转换表!D41=1,状态转换表!D$2&amp;"&amp;",IF(状态转换表!D41=0,"~"&amp;状态转换表!D$2&amp;"&amp;",""))</f>
        <v/>
      </c>
      <c r="E40" s="27" t="str">
        <f>IF(状态转换表!E41=1,状态转换表!E$2&amp;"&amp;",IF(状态转换表!E41=0,"~"&amp;状态转换表!E$2&amp;"&amp;",""))</f>
        <v/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>
      <c r="A41" s="22" t="str">
        <f>IF(状态转换表!A42=1,状态转换表!A$2&amp;"&amp;",IF(状态转换表!A42=0,"~"&amp;状态转换表!A$2&amp;"&amp;",""))</f>
        <v/>
      </c>
      <c r="B41" s="22" t="str">
        <f>IF(状态转换表!B42=1,状态转换表!B$2&amp;"&amp;",IF(状态转换表!B42=0,"~"&amp;状态转换表!B$2&amp;"&amp;",""))</f>
        <v/>
      </c>
      <c r="C41" s="26" t="str">
        <f>IF(状态转换表!C42=1,状态转换表!C$2&amp;"&amp;",IF(状态转换表!C42=0,"~"&amp;状态转换表!C$2&amp;"&amp;",""))</f>
        <v/>
      </c>
      <c r="D41" s="26" t="str">
        <f>IF(状态转换表!D42=1,状态转换表!D$2&amp;"&amp;",IF(状态转换表!D42=0,"~"&amp;状态转换表!D$2&amp;"&amp;",""))</f>
        <v/>
      </c>
      <c r="E41" s="27" t="str">
        <f>IF(状态转换表!E42=1,状态转换表!E$2&amp;"&amp;",IF(状态转换表!E42=0,"~"&amp;状态转换表!E$2&amp;"&amp;",""))</f>
        <v/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>
      <c r="A48" s="66" t="s">
        <v>17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8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6.2">
      <c r="F52" s="6"/>
      <c r="G52" s="6"/>
      <c r="N52" s="37"/>
    </row>
    <row r="53" spans="1:19" ht="16.2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2:S47">
    <cfRule type="containsText" dxfId="1" priority="31" operator="containsText" text="1">
      <formula>NOT(ISERROR(SEARCH("1",O2)))</formula>
    </cfRule>
  </conditionalFormatting>
  <conditionalFormatting sqref="O48:S48">
    <cfRule type="containsBlanks" dxfId="0" priority="32">
      <formula>LEN(TRIM(O48))=0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Teh Shu Ping</cp:lastModifiedBy>
  <cp:lastPrinted>2019-03-05T06:30:00Z</cp:lastPrinted>
  <dcterms:created xsi:type="dcterms:W3CDTF">2018-06-11T03:29:00Z</dcterms:created>
  <dcterms:modified xsi:type="dcterms:W3CDTF">2023-06-04T07:53:59Z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