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18"/>
  <workbookPr/>
  <xr:revisionPtr revIDLastSave="1087" documentId="11_68993292555B4E0F62355476585DCE3A87502F5C" xr6:coauthVersionLast="47" xr6:coauthVersionMax="47" xr10:uidLastSave="{C9B3C243-A221-4B32-9BB0-FE9F16C9BACF}"/>
  <bookViews>
    <workbookView xWindow="0" yWindow="0" windowWidth="0" windowHeight="0" firstSheet="4" xr2:uid="{00000000-000D-0000-FFFF-FFFF00000000}"/>
  </bookViews>
  <sheets>
    <sheet name="総データ" sheetId="1" r:id="rId1"/>
    <sheet name="分析用" sheetId="2" r:id="rId2"/>
    <sheet name="分析用2" sheetId="5" r:id="rId3"/>
    <sheet name="分析結果" sheetId="3" r:id="rId4"/>
    <sheet name="10億越作品数" sheetId="4" r:id="rId5"/>
    <sheet name="表　消費者物価指数" sheetId="7" r:id="rId6"/>
  </sheets>
  <externalReferences>
    <externalReference r:id="rId7"/>
  </externalReferences>
  <definedNames>
    <definedName name="_xlnm._FilterDatabase" localSheetId="0" hidden="1">総データ!$A$1:$J$706</definedName>
    <definedName name="_xlnm._FilterDatabase" localSheetId="1" hidden="1">分析用!$A$1:$O$706</definedName>
    <definedName name="_xlnm._FilterDatabase" localSheetId="3" hidden="1">分析結果!$A$1:$D$706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9" i="2" l="1"/>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3"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J88" i="2"/>
  <c r="N88" i="2"/>
  <c r="J114" i="2"/>
  <c r="N114" i="2"/>
  <c r="J83" i="2"/>
  <c r="N83" i="2"/>
  <c r="J102" i="2"/>
  <c r="N102" i="2"/>
  <c r="J14" i="2"/>
  <c r="N14" i="2"/>
  <c r="J304" i="2"/>
  <c r="N304" i="2"/>
  <c r="J9" i="2"/>
  <c r="N9" i="2"/>
  <c r="J23" i="2"/>
  <c r="N23" i="2"/>
  <c r="J68" i="2"/>
  <c r="N68" i="2"/>
  <c r="J13" i="2"/>
  <c r="N13" i="2"/>
  <c r="J64" i="2"/>
  <c r="N64" i="2"/>
  <c r="J49" i="2"/>
  <c r="N49" i="2"/>
  <c r="J222" i="2"/>
  <c r="N222" i="2"/>
  <c r="J550" i="2"/>
  <c r="N550" i="2"/>
  <c r="J597" i="2"/>
  <c r="N597" i="2"/>
  <c r="J42" i="2"/>
  <c r="N42" i="2"/>
  <c r="J195" i="2"/>
  <c r="N195" i="2"/>
  <c r="J29" i="2"/>
  <c r="N29" i="2"/>
  <c r="J16" i="2"/>
  <c r="N16" i="2"/>
  <c r="J50" i="2"/>
  <c r="N50" i="2"/>
  <c r="J62" i="2"/>
  <c r="N62" i="2"/>
  <c r="J328" i="2"/>
  <c r="N328" i="2"/>
  <c r="J103" i="2"/>
  <c r="N103" i="2"/>
  <c r="J387" i="2"/>
  <c r="N387" i="2"/>
  <c r="J158" i="2"/>
  <c r="N158" i="2"/>
  <c r="J284" i="2"/>
  <c r="N284" i="2"/>
  <c r="J147" i="2"/>
  <c r="N147" i="2"/>
  <c r="J223" i="2"/>
  <c r="N223" i="2"/>
  <c r="J11" i="2"/>
  <c r="N11" i="2"/>
  <c r="J213" i="2"/>
  <c r="N213" i="2"/>
  <c r="J47" i="2"/>
  <c r="N47" i="2"/>
  <c r="J399" i="2"/>
  <c r="N399" i="2"/>
  <c r="J361" i="2"/>
  <c r="N361" i="2"/>
  <c r="J418" i="2"/>
  <c r="N418" i="2"/>
  <c r="J59" i="2"/>
  <c r="N59" i="2"/>
  <c r="J429" i="2"/>
  <c r="N429" i="2"/>
  <c r="J77" i="2"/>
  <c r="N77" i="2"/>
  <c r="J242" i="2"/>
  <c r="N242" i="2"/>
  <c r="J428" i="2"/>
  <c r="N428" i="2"/>
  <c r="J325" i="2"/>
  <c r="N325" i="2"/>
  <c r="J121" i="2"/>
  <c r="N121" i="2"/>
  <c r="J285" i="2"/>
  <c r="N285" i="2"/>
  <c r="J181" i="2"/>
  <c r="N181" i="2"/>
  <c r="J67" i="2"/>
  <c r="N67" i="2"/>
  <c r="J463" i="2"/>
  <c r="N463" i="2"/>
  <c r="J7" i="2"/>
  <c r="N7" i="2"/>
  <c r="J257" i="2"/>
  <c r="N257" i="2"/>
  <c r="J90" i="2"/>
  <c r="N90" i="2"/>
  <c r="J256" i="2"/>
  <c r="N256" i="2"/>
  <c r="J386" i="2"/>
  <c r="N386" i="2"/>
  <c r="J324" i="2"/>
  <c r="N324" i="2"/>
  <c r="J362" i="2"/>
  <c r="N362" i="2"/>
  <c r="J376" i="2"/>
  <c r="N376" i="2"/>
  <c r="J374" i="2"/>
  <c r="N374" i="2"/>
  <c r="J92" i="2"/>
  <c r="N92" i="2"/>
  <c r="J446" i="2"/>
  <c r="N446" i="2"/>
  <c r="J160" i="2"/>
  <c r="N160" i="2"/>
  <c r="J212" i="2"/>
  <c r="N212" i="2"/>
  <c r="J95" i="2"/>
  <c r="N95" i="2"/>
  <c r="J233" i="2"/>
  <c r="N233" i="2"/>
  <c r="J271" i="2"/>
  <c r="N271" i="2"/>
  <c r="J596" i="2"/>
  <c r="N596" i="2"/>
  <c r="J664" i="2"/>
  <c r="N664" i="2"/>
  <c r="J108" i="2"/>
  <c r="N108" i="2"/>
  <c r="J107" i="2"/>
  <c r="N107" i="2"/>
  <c r="J576" i="2"/>
  <c r="N576" i="2"/>
  <c r="J204" i="2"/>
  <c r="N204" i="2"/>
  <c r="J98" i="2"/>
  <c r="N98" i="2"/>
  <c r="J430" i="2"/>
  <c r="N430" i="2"/>
  <c r="J601" i="2"/>
  <c r="N601" i="2"/>
  <c r="J234" i="2"/>
  <c r="N234" i="2"/>
  <c r="J2" i="2"/>
  <c r="N2" i="2"/>
  <c r="J499" i="2"/>
  <c r="N499" i="2"/>
  <c r="J116" i="2"/>
  <c r="N116" i="2"/>
  <c r="J196" i="2"/>
  <c r="N196" i="2"/>
  <c r="J197" i="2"/>
  <c r="N197" i="2"/>
  <c r="J46" i="2"/>
  <c r="N46" i="2"/>
  <c r="J531" i="2"/>
  <c r="N531" i="2"/>
  <c r="J141" i="2"/>
  <c r="N141" i="2"/>
  <c r="J73" i="2"/>
  <c r="N73" i="2"/>
  <c r="J365" i="2"/>
  <c r="N365" i="2"/>
  <c r="J614" i="2"/>
  <c r="N614" i="2"/>
  <c r="J526" i="2"/>
  <c r="N526" i="2"/>
  <c r="J300" i="2"/>
  <c r="N300" i="2"/>
  <c r="J305" i="2"/>
  <c r="N305" i="2"/>
  <c r="J519" i="2"/>
  <c r="N519" i="2"/>
  <c r="J572" i="2"/>
  <c r="N572" i="2"/>
  <c r="J603" i="2"/>
  <c r="N603" i="2"/>
  <c r="J433" i="2"/>
  <c r="N433" i="2"/>
  <c r="J243" i="2"/>
  <c r="N243" i="2"/>
  <c r="J644" i="2"/>
  <c r="N644" i="2"/>
  <c r="J354" i="2"/>
  <c r="N354" i="2"/>
  <c r="J599" i="2"/>
  <c r="N599" i="2"/>
  <c r="J370" i="2"/>
  <c r="N370" i="2"/>
  <c r="J150" i="2"/>
  <c r="N150" i="2"/>
  <c r="J356" i="2"/>
  <c r="N356" i="2"/>
  <c r="J87" i="2"/>
  <c r="N87" i="2"/>
  <c r="J403" i="2"/>
  <c r="N403" i="2"/>
  <c r="J33" i="2"/>
  <c r="N33" i="2"/>
  <c r="J159" i="2"/>
  <c r="N159" i="2"/>
  <c r="J631" i="2"/>
  <c r="N631" i="2"/>
  <c r="J180" i="2"/>
  <c r="N180" i="2"/>
  <c r="J663" i="2"/>
  <c r="N663" i="2"/>
  <c r="J530" i="2"/>
  <c r="N530" i="2"/>
  <c r="J296" i="2"/>
  <c r="N296" i="2"/>
  <c r="J518" i="2"/>
  <c r="N518" i="2"/>
  <c r="J606" i="2"/>
  <c r="N606" i="2"/>
  <c r="J588" i="2"/>
  <c r="N588" i="2"/>
  <c r="J152" i="2"/>
  <c r="N152" i="2"/>
  <c r="J129" i="2"/>
  <c r="N129" i="2"/>
  <c r="J232" i="2"/>
  <c r="N232" i="2"/>
  <c r="J523" i="2"/>
  <c r="N523" i="2"/>
  <c r="J525" i="2"/>
  <c r="N525" i="2"/>
  <c r="J551" i="2"/>
  <c r="N551" i="2"/>
  <c r="J269" i="2"/>
  <c r="N269" i="2"/>
  <c r="J57" i="2"/>
  <c r="N57" i="2"/>
  <c r="J131" i="2"/>
  <c r="N131" i="2"/>
  <c r="J563" i="2"/>
  <c r="N563" i="2"/>
  <c r="J218" i="2"/>
  <c r="N218" i="2"/>
  <c r="J503" i="2"/>
  <c r="N503" i="2"/>
  <c r="J120" i="2"/>
  <c r="N120" i="2"/>
  <c r="J421" i="2"/>
  <c r="N421" i="2"/>
  <c r="J308" i="2"/>
  <c r="N308" i="2"/>
  <c r="J460" i="2"/>
  <c r="N460" i="2"/>
  <c r="J65" i="2"/>
  <c r="N65" i="2"/>
  <c r="J620" i="2"/>
  <c r="N620" i="2"/>
  <c r="J680" i="2"/>
  <c r="N680" i="2"/>
  <c r="J652" i="2"/>
  <c r="N652" i="2"/>
  <c r="J564" i="2"/>
  <c r="N564" i="2"/>
  <c r="J573" i="2"/>
  <c r="N573" i="2"/>
  <c r="J140" i="2"/>
  <c r="N140" i="2"/>
  <c r="J458" i="2"/>
  <c r="N458" i="2"/>
  <c r="J142" i="2"/>
  <c r="N142" i="2"/>
  <c r="J268" i="2"/>
  <c r="N268" i="2"/>
  <c r="J690" i="2"/>
  <c r="N690" i="2"/>
  <c r="J464" i="2"/>
  <c r="N464" i="2"/>
  <c r="J177" i="2"/>
  <c r="N177" i="2"/>
  <c r="J151" i="2"/>
  <c r="N151" i="2"/>
  <c r="J342" i="2"/>
  <c r="N342" i="2"/>
  <c r="J568" i="2"/>
  <c r="N568" i="2"/>
  <c r="J3" i="2"/>
  <c r="N3" i="2"/>
  <c r="J171" i="2"/>
  <c r="N171" i="2"/>
  <c r="J80" i="2"/>
  <c r="N80" i="2"/>
  <c r="J674" i="2"/>
  <c r="N674" i="2"/>
  <c r="J444" i="2"/>
  <c r="N444" i="2"/>
  <c r="J327" i="2"/>
  <c r="N327" i="2"/>
  <c r="J239" i="2"/>
  <c r="N239" i="2"/>
  <c r="J221" i="2"/>
  <c r="N221" i="2"/>
  <c r="J301" i="2"/>
  <c r="N301" i="2"/>
  <c r="J123" i="2"/>
  <c r="N123" i="2"/>
  <c r="J653" i="2"/>
  <c r="N653" i="2"/>
  <c r="J543" i="2"/>
  <c r="N543" i="2"/>
  <c r="J189" i="2"/>
  <c r="N189" i="2"/>
  <c r="J84" i="2"/>
  <c r="N84" i="2"/>
  <c r="J389" i="2"/>
  <c r="N389" i="2"/>
  <c r="J231" i="2"/>
  <c r="N231" i="2"/>
  <c r="J5" i="2"/>
  <c r="N5" i="2"/>
  <c r="J51" i="2"/>
  <c r="N51" i="2"/>
  <c r="J666" i="2"/>
  <c r="N666" i="2"/>
  <c r="J96" i="2"/>
  <c r="N96" i="2"/>
  <c r="J79" i="2"/>
  <c r="N79" i="2"/>
  <c r="J552" i="2"/>
  <c r="N552" i="2"/>
  <c r="J481" i="2"/>
  <c r="N481" i="2"/>
  <c r="J468" i="2"/>
  <c r="N468" i="2"/>
  <c r="J113" i="2"/>
  <c r="N113" i="2"/>
  <c r="J124" i="2"/>
  <c r="N124" i="2"/>
  <c r="J459" i="2"/>
  <c r="N459" i="2"/>
  <c r="J168" i="2"/>
  <c r="N168" i="2"/>
  <c r="J465" i="2"/>
  <c r="N465" i="2"/>
  <c r="J76" i="2"/>
  <c r="N76" i="2"/>
  <c r="J219" i="2"/>
  <c r="N219" i="2"/>
  <c r="J502" i="2"/>
  <c r="N502" i="2"/>
  <c r="J78" i="2"/>
  <c r="N78" i="2"/>
  <c r="J578" i="2"/>
  <c r="N578" i="2"/>
  <c r="J10" i="2"/>
  <c r="N10" i="2"/>
  <c r="J4" i="2"/>
  <c r="N4" i="2"/>
  <c r="J457" i="2"/>
  <c r="N457" i="2"/>
  <c r="J393" i="2"/>
  <c r="N393" i="2"/>
  <c r="J341" i="2"/>
  <c r="N341" i="2"/>
  <c r="J227" i="2"/>
  <c r="N227" i="2"/>
  <c r="J615" i="2"/>
  <c r="N615" i="2"/>
  <c r="J372" i="2"/>
  <c r="N372" i="2"/>
  <c r="J26" i="2"/>
  <c r="N26" i="2"/>
  <c r="J292" i="2"/>
  <c r="N292" i="2"/>
  <c r="J101" i="2"/>
  <c r="N101" i="2"/>
  <c r="J169" i="2"/>
  <c r="N169" i="2"/>
  <c r="J299" i="2"/>
  <c r="N299" i="2"/>
  <c r="J618" i="2"/>
  <c r="N618" i="2"/>
  <c r="J18" i="2"/>
  <c r="N18" i="2"/>
  <c r="J453" i="2"/>
  <c r="N453" i="2"/>
  <c r="J53" i="2"/>
  <c r="N53" i="2"/>
  <c r="J451" i="2"/>
  <c r="N451" i="2"/>
  <c r="J35" i="2"/>
  <c r="N35" i="2"/>
  <c r="J153" i="2"/>
  <c r="N153" i="2"/>
  <c r="J182" i="2"/>
  <c r="N182" i="2"/>
  <c r="J498" i="2"/>
  <c r="N498" i="2"/>
  <c r="J30" i="2"/>
  <c r="N30" i="2"/>
  <c r="J188" i="2"/>
  <c r="N188" i="2"/>
  <c r="J66" i="2"/>
  <c r="N66" i="2"/>
  <c r="J210" i="2"/>
  <c r="N210" i="2"/>
  <c r="J15" i="2"/>
  <c r="N15" i="2"/>
  <c r="J55" i="2"/>
  <c r="N55" i="2"/>
  <c r="J138" i="2"/>
  <c r="N138" i="2"/>
  <c r="J58" i="2"/>
  <c r="N58" i="2"/>
  <c r="J156" i="2"/>
  <c r="N156" i="2"/>
  <c r="J43" i="2"/>
  <c r="N43" i="2"/>
  <c r="J437" i="2"/>
  <c r="N437" i="2"/>
  <c r="J532" i="2"/>
  <c r="N532" i="2"/>
  <c r="J688" i="2"/>
  <c r="N688" i="2"/>
  <c r="J350" i="2"/>
  <c r="N350" i="2"/>
  <c r="J480" i="2"/>
  <c r="N480" i="2"/>
  <c r="J263" i="2"/>
  <c r="N263" i="2"/>
  <c r="J208" i="2"/>
  <c r="N208" i="2"/>
  <c r="J561" i="2"/>
  <c r="N561" i="2"/>
  <c r="J665" i="2"/>
  <c r="N665" i="2"/>
  <c r="J48" i="2"/>
  <c r="N48" i="2"/>
  <c r="J476" i="2"/>
  <c r="N476" i="2"/>
  <c r="J39" i="2"/>
  <c r="N39" i="2"/>
  <c r="J326" i="2"/>
  <c r="N326" i="2"/>
  <c r="J126" i="2"/>
  <c r="N126" i="2"/>
  <c r="J413" i="2"/>
  <c r="N413" i="2"/>
  <c r="J24" i="2"/>
  <c r="N24" i="2"/>
  <c r="J44" i="2"/>
  <c r="N44" i="2"/>
  <c r="J20" i="2"/>
  <c r="N20" i="2"/>
  <c r="J118" i="2"/>
  <c r="N118" i="2"/>
  <c r="J21" i="2"/>
  <c r="N21" i="2"/>
  <c r="J22" i="2"/>
  <c r="N22" i="2"/>
  <c r="J106" i="2"/>
  <c r="N106" i="2"/>
  <c r="J40" i="2"/>
  <c r="N40" i="2"/>
  <c r="J533" i="2"/>
  <c r="N533" i="2"/>
  <c r="J70" i="2"/>
  <c r="N70" i="2"/>
  <c r="J37" i="2"/>
  <c r="N37" i="2"/>
  <c r="J259" i="2"/>
  <c r="N259" i="2"/>
  <c r="J267" i="2"/>
  <c r="N267" i="2"/>
  <c r="J303" i="2"/>
  <c r="N303" i="2"/>
  <c r="J163" i="2"/>
  <c r="N163" i="2"/>
  <c r="J559" i="2"/>
  <c r="N559" i="2"/>
  <c r="J34" i="2"/>
  <c r="N34" i="2"/>
  <c r="J61" i="2"/>
  <c r="N61" i="2"/>
  <c r="J261" i="2"/>
  <c r="N261" i="2"/>
  <c r="J45" i="2"/>
  <c r="N45" i="2"/>
  <c r="J32" i="2"/>
  <c r="N32" i="2"/>
  <c r="J25" i="2"/>
  <c r="N25" i="2"/>
  <c r="J423" i="2"/>
  <c r="N423" i="2"/>
  <c r="J89" i="2"/>
  <c r="N89" i="2"/>
  <c r="J38" i="2"/>
  <c r="N38" i="2"/>
  <c r="J236" i="2"/>
  <c r="N236" i="2"/>
  <c r="J52" i="2"/>
  <c r="N52" i="2"/>
  <c r="J494" i="2"/>
  <c r="N494" i="2"/>
  <c r="J6" i="2"/>
  <c r="N6" i="2"/>
  <c r="J36" i="2"/>
  <c r="N36" i="2"/>
  <c r="J415" i="2"/>
  <c r="N415" i="2"/>
  <c r="J154" i="2"/>
  <c r="N154" i="2"/>
  <c r="J495" i="2"/>
  <c r="N495" i="2"/>
  <c r="J191" i="2"/>
  <c r="N191" i="2"/>
  <c r="J346" i="2"/>
  <c r="N346" i="2"/>
  <c r="J377" i="2"/>
  <c r="N377" i="2"/>
  <c r="J622" i="2"/>
  <c r="N622" i="2"/>
  <c r="J72" i="2"/>
  <c r="N72" i="2"/>
  <c r="J640" i="2"/>
  <c r="N640" i="2"/>
  <c r="J447" i="2"/>
  <c r="N447" i="2"/>
  <c r="J450" i="2"/>
  <c r="N450" i="2"/>
  <c r="J28" i="2"/>
  <c r="N28" i="2"/>
  <c r="J187" i="2"/>
  <c r="N187" i="2"/>
  <c r="J134" i="2"/>
  <c r="N134" i="2"/>
  <c r="J209" i="2"/>
  <c r="N209" i="2"/>
  <c r="J491" i="2"/>
  <c r="N491" i="2"/>
  <c r="J373" i="2"/>
  <c r="N373" i="2"/>
  <c r="J167" i="2"/>
  <c r="N167" i="2"/>
  <c r="J291" i="2"/>
  <c r="N291" i="2"/>
  <c r="J166" i="2"/>
  <c r="N166" i="2"/>
  <c r="J570" i="2"/>
  <c r="N570" i="2"/>
  <c r="J510" i="2"/>
  <c r="N510" i="2"/>
  <c r="J489" i="2"/>
  <c r="N489" i="2"/>
  <c r="J183" i="2"/>
  <c r="N183" i="2"/>
  <c r="J82" i="2"/>
  <c r="N82" i="2"/>
  <c r="J302" i="2"/>
  <c r="N302" i="2"/>
  <c r="J617" i="2"/>
  <c r="N617" i="2"/>
  <c r="J276" i="2"/>
  <c r="N276" i="2"/>
  <c r="J110" i="2"/>
  <c r="N110" i="2"/>
  <c r="J132" i="2"/>
  <c r="N132" i="2"/>
  <c r="J408" i="2"/>
  <c r="N408" i="2"/>
  <c r="J165" i="2"/>
  <c r="N165" i="2"/>
  <c r="J656" i="2"/>
  <c r="N656" i="2"/>
  <c r="J645" i="2"/>
  <c r="N645" i="2"/>
  <c r="J148" i="2"/>
  <c r="N148" i="2"/>
  <c r="J315" i="2"/>
  <c r="N315" i="2"/>
  <c r="J534" i="2"/>
  <c r="N534" i="2"/>
  <c r="J438" i="2"/>
  <c r="N438" i="2"/>
  <c r="J240" i="2"/>
  <c r="N240" i="2"/>
  <c r="J520" i="2"/>
  <c r="N520" i="2"/>
  <c r="J93" i="2"/>
  <c r="N93" i="2"/>
  <c r="J199" i="2"/>
  <c r="N199" i="2"/>
  <c r="J340" i="2"/>
  <c r="N340" i="2"/>
  <c r="J157" i="2"/>
  <c r="N157" i="2"/>
  <c r="J363" i="2"/>
  <c r="N363" i="2"/>
  <c r="J529" i="2"/>
  <c r="N529" i="2"/>
  <c r="J407" i="2"/>
  <c r="N407" i="2"/>
  <c r="J27" i="2"/>
  <c r="N27" i="2"/>
  <c r="J8" i="2"/>
  <c r="N8" i="2"/>
  <c r="J527" i="2"/>
  <c r="N527" i="2"/>
  <c r="J71" i="2"/>
  <c r="N71" i="2"/>
  <c r="J63" i="2"/>
  <c r="N63" i="2"/>
  <c r="J509" i="2"/>
  <c r="N509" i="2"/>
  <c r="J17" i="2"/>
  <c r="N17" i="2"/>
  <c r="J318" i="2"/>
  <c r="N318" i="2"/>
  <c r="J31" i="2"/>
  <c r="N31" i="2"/>
  <c r="J174" i="2"/>
  <c r="N174" i="2"/>
  <c r="J178" i="2"/>
  <c r="N178" i="2"/>
  <c r="J74" i="2"/>
  <c r="N74" i="2"/>
  <c r="J69" i="2"/>
  <c r="N69" i="2"/>
  <c r="J339" i="2"/>
  <c r="N339" i="2"/>
  <c r="J384" i="2"/>
  <c r="N384" i="2"/>
  <c r="J478" i="2"/>
  <c r="N478" i="2"/>
  <c r="J60" i="2"/>
  <c r="N60" i="2"/>
  <c r="J685" i="2"/>
  <c r="N685" i="2"/>
  <c r="J643" i="2"/>
  <c r="N643" i="2"/>
  <c r="J172" i="2"/>
  <c r="N172" i="2"/>
  <c r="J368" i="2"/>
  <c r="N368" i="2"/>
  <c r="J598" i="2"/>
  <c r="N598" i="2"/>
  <c r="J671" i="2"/>
  <c r="N671" i="2"/>
  <c r="J122" i="2"/>
  <c r="N122" i="2"/>
  <c r="J553" i="2"/>
  <c r="N553" i="2"/>
  <c r="J117" i="2"/>
  <c r="N117" i="2"/>
  <c r="J310" i="2"/>
  <c r="N310" i="2"/>
  <c r="J375" i="2"/>
  <c r="N375" i="2"/>
  <c r="J569" i="2"/>
  <c r="N569" i="2"/>
  <c r="J275" i="2"/>
  <c r="N275" i="2"/>
  <c r="J320" i="2"/>
  <c r="N320" i="2"/>
  <c r="J115" i="2"/>
  <c r="N115" i="2"/>
  <c r="J306" i="2"/>
  <c r="N306" i="2"/>
  <c r="J689" i="2"/>
  <c r="N689" i="2"/>
  <c r="N19" i="2"/>
  <c r="J224" i="2"/>
  <c r="N224" i="2"/>
  <c r="J353" i="2"/>
  <c r="N353" i="2"/>
  <c r="J282" i="2"/>
  <c r="N282" i="2"/>
  <c r="J207" i="2"/>
  <c r="N207" i="2"/>
  <c r="J125" i="2"/>
  <c r="N125" i="2"/>
  <c r="J668" i="2"/>
  <c r="N668" i="2"/>
  <c r="J244" i="2"/>
  <c r="N244" i="2"/>
  <c r="J435" i="2"/>
  <c r="N435" i="2"/>
  <c r="J81" i="2"/>
  <c r="N81" i="2"/>
  <c r="J91" i="2"/>
  <c r="N91" i="2"/>
  <c r="J422" i="2"/>
  <c r="N422" i="2"/>
  <c r="J316" i="2"/>
  <c r="N316" i="2"/>
  <c r="J143" i="2"/>
  <c r="N143" i="2"/>
  <c r="J382" i="2"/>
  <c r="N382" i="2"/>
  <c r="J253" i="2"/>
  <c r="N253" i="2"/>
  <c r="J109" i="2"/>
  <c r="N109" i="2"/>
  <c r="J184" i="2"/>
  <c r="N184" i="2"/>
  <c r="J319" i="2"/>
  <c r="N319" i="2"/>
  <c r="J41" i="2"/>
  <c r="N41" i="2"/>
  <c r="J194" i="2"/>
  <c r="N194" i="2"/>
  <c r="J629" i="2"/>
  <c r="N629" i="2"/>
  <c r="J254" i="2"/>
  <c r="N254" i="2"/>
  <c r="J249" i="2"/>
  <c r="N249" i="2"/>
  <c r="J111" i="2"/>
  <c r="N111" i="2"/>
  <c r="J461" i="2"/>
  <c r="N461" i="2"/>
  <c r="J400" i="2"/>
  <c r="N400" i="2"/>
  <c r="J251" i="2"/>
  <c r="N251" i="2"/>
  <c r="J179" i="2"/>
  <c r="N179" i="2"/>
  <c r="J545" i="2"/>
  <c r="N545" i="2"/>
  <c r="J508" i="2"/>
  <c r="N508" i="2"/>
  <c r="J345" i="2"/>
  <c r="N345" i="2"/>
  <c r="J225" i="2"/>
  <c r="N225" i="2"/>
  <c r="J127" i="2"/>
  <c r="N127" i="2"/>
  <c r="J145" i="2"/>
  <c r="N145" i="2"/>
  <c r="J388" i="2"/>
  <c r="N388" i="2"/>
  <c r="J323" i="2"/>
  <c r="N323" i="2"/>
  <c r="J161" i="2"/>
  <c r="N161" i="2"/>
  <c r="J258" i="2"/>
  <c r="N258" i="2"/>
  <c r="J226" i="2"/>
  <c r="N226" i="2"/>
  <c r="J462" i="2"/>
  <c r="N462" i="2"/>
  <c r="J335" i="2"/>
  <c r="N335" i="2"/>
  <c r="J193" i="2"/>
  <c r="N193" i="2"/>
  <c r="J266" i="2"/>
  <c r="N266" i="2"/>
  <c r="J97" i="2"/>
  <c r="N97" i="2"/>
  <c r="J105" i="2"/>
  <c r="N105" i="2"/>
  <c r="J297" i="2"/>
  <c r="N297" i="2"/>
  <c r="J385" i="2"/>
  <c r="N385" i="2"/>
  <c r="J100" i="2"/>
  <c r="N100" i="2"/>
  <c r="J211" i="2"/>
  <c r="N211" i="2"/>
  <c r="J700" i="2"/>
  <c r="N700" i="2"/>
  <c r="J412" i="2"/>
  <c r="N412" i="2"/>
  <c r="J175" i="2"/>
  <c r="N175" i="2"/>
  <c r="J136" i="2"/>
  <c r="N136" i="2"/>
  <c r="J186" i="2"/>
  <c r="N186" i="2"/>
  <c r="J344" i="2"/>
  <c r="N344" i="2"/>
  <c r="J440" i="2"/>
  <c r="N440" i="2"/>
  <c r="J176" i="2"/>
  <c r="N176" i="2"/>
  <c r="J641" i="2"/>
  <c r="N641" i="2"/>
  <c r="J56" i="2"/>
  <c r="N56" i="2"/>
  <c r="J669" i="2"/>
  <c r="N669" i="2"/>
  <c r="J522" i="2"/>
  <c r="N522" i="2"/>
  <c r="J479" i="2"/>
  <c r="N479" i="2"/>
  <c r="J398" i="2"/>
  <c r="N398" i="2"/>
  <c r="J86" i="2"/>
  <c r="N86" i="2"/>
  <c r="J623" i="2"/>
  <c r="N623" i="2"/>
  <c r="J542" i="2"/>
  <c r="N542" i="2"/>
  <c r="J392" i="2"/>
  <c r="N392" i="2"/>
  <c r="J215" i="2"/>
  <c r="N215" i="2"/>
  <c r="J250" i="2"/>
  <c r="N250" i="2"/>
  <c r="J401" i="2"/>
  <c r="N401" i="2"/>
  <c r="J702" i="2"/>
  <c r="N702" i="2"/>
  <c r="J684" i="2"/>
  <c r="N684" i="2"/>
  <c r="J329" i="2"/>
  <c r="N329" i="2"/>
  <c r="J500" i="2"/>
  <c r="N500" i="2"/>
  <c r="J607" i="2"/>
  <c r="N607" i="2"/>
  <c r="J104" i="2"/>
  <c r="N104" i="2"/>
  <c r="J206" i="2"/>
  <c r="N206" i="2"/>
  <c r="J185" i="2"/>
  <c r="N185" i="2"/>
  <c r="J359" i="2"/>
  <c r="N359" i="2"/>
  <c r="J137" i="2"/>
  <c r="N137" i="2"/>
  <c r="J245" i="2"/>
  <c r="N245" i="2"/>
  <c r="J286" i="2"/>
  <c r="N286" i="2"/>
  <c r="J355" i="2"/>
  <c r="N355" i="2"/>
  <c r="J228" i="2"/>
  <c r="N228" i="2"/>
  <c r="J448" i="2"/>
  <c r="N448" i="2"/>
  <c r="J394" i="2"/>
  <c r="N394" i="2"/>
  <c r="J537" i="2"/>
  <c r="N537" i="2"/>
  <c r="J164" i="2"/>
  <c r="N164" i="2"/>
  <c r="J378" i="2"/>
  <c r="N378" i="2"/>
  <c r="J630" i="2"/>
  <c r="N630" i="2"/>
  <c r="J133" i="2"/>
  <c r="N133" i="2"/>
  <c r="J547" i="2"/>
  <c r="N547" i="2"/>
  <c r="J616" i="2"/>
  <c r="N616" i="2"/>
  <c r="J584" i="2"/>
  <c r="N584" i="2"/>
  <c r="J290" i="2"/>
  <c r="N290" i="2"/>
  <c r="J367" i="2"/>
  <c r="N367" i="2"/>
  <c r="J252" i="2"/>
  <c r="N252" i="2"/>
  <c r="J119" i="2"/>
  <c r="N119" i="2"/>
  <c r="J587" i="2"/>
  <c r="N587" i="2"/>
  <c r="J349" i="2"/>
  <c r="N349" i="2"/>
  <c r="J277" i="2"/>
  <c r="N277" i="2"/>
  <c r="J609" i="2"/>
  <c r="N609" i="2"/>
  <c r="J409" i="2"/>
  <c r="N409" i="2"/>
  <c r="J351" i="2"/>
  <c r="N351" i="2"/>
  <c r="J678" i="2"/>
  <c r="N678" i="2"/>
  <c r="J627" i="2"/>
  <c r="N627" i="2"/>
  <c r="J317" i="2"/>
  <c r="N317" i="2"/>
  <c r="J313" i="2"/>
  <c r="N313" i="2"/>
  <c r="J682" i="2"/>
  <c r="N682" i="2"/>
  <c r="J293" i="2"/>
  <c r="N293" i="2"/>
  <c r="J202" i="2"/>
  <c r="N202" i="2"/>
  <c r="J358" i="2"/>
  <c r="N358" i="2"/>
  <c r="J659" i="2"/>
  <c r="N659" i="2"/>
  <c r="J173" i="2"/>
  <c r="N173" i="2"/>
  <c r="J611" i="2"/>
  <c r="N611" i="2"/>
  <c r="J619" i="2"/>
  <c r="N619" i="2"/>
  <c r="J381" i="2"/>
  <c r="N381" i="2"/>
  <c r="J201" i="2"/>
  <c r="N201" i="2"/>
  <c r="J632" i="2"/>
  <c r="N632" i="2"/>
  <c r="J628" i="2"/>
  <c r="N628" i="2"/>
  <c r="J144" i="2"/>
  <c r="N144" i="2"/>
  <c r="J577" i="2"/>
  <c r="N577" i="2"/>
  <c r="J571" i="2"/>
  <c r="N571" i="2"/>
  <c r="J200" i="2"/>
  <c r="N200" i="2"/>
  <c r="J434" i="2"/>
  <c r="N434" i="2"/>
  <c r="J229" i="2"/>
  <c r="N229" i="2"/>
  <c r="J579" i="2"/>
  <c r="N579" i="2"/>
  <c r="J594" i="2"/>
  <c r="N594" i="2"/>
  <c r="J538" i="2"/>
  <c r="N538" i="2"/>
  <c r="J332" i="2"/>
  <c r="N332" i="2"/>
  <c r="J128" i="2"/>
  <c r="N128" i="2"/>
  <c r="J149" i="2"/>
  <c r="N149" i="2"/>
  <c r="J436" i="2"/>
  <c r="N436" i="2"/>
  <c r="J439" i="2"/>
  <c r="N439" i="2"/>
  <c r="J650" i="2"/>
  <c r="N650" i="2"/>
  <c r="J580" i="2"/>
  <c r="N580" i="2"/>
  <c r="J192" i="2"/>
  <c r="N192" i="2"/>
  <c r="J330" i="2"/>
  <c r="N330" i="2"/>
  <c r="J554" i="2"/>
  <c r="N554" i="2"/>
  <c r="J94" i="2"/>
  <c r="N94" i="2"/>
  <c r="J379" i="2"/>
  <c r="N379" i="2"/>
  <c r="J255" i="2"/>
  <c r="N255" i="2"/>
  <c r="J283" i="2"/>
  <c r="N283" i="2"/>
  <c r="J238" i="2"/>
  <c r="N238" i="2"/>
  <c r="J336" i="2"/>
  <c r="N336" i="2"/>
  <c r="J539" i="2"/>
  <c r="N539" i="2"/>
  <c r="J676" i="2"/>
  <c r="N676" i="2"/>
  <c r="J198" i="2"/>
  <c r="N198" i="2"/>
  <c r="J696" i="2"/>
  <c r="N696" i="2"/>
  <c r="J146" i="2"/>
  <c r="N146" i="2"/>
  <c r="J260" i="2"/>
  <c r="N260" i="2"/>
  <c r="J466" i="2"/>
  <c r="N466" i="2"/>
  <c r="J347" i="2"/>
  <c r="N347" i="2"/>
  <c r="J279" i="2"/>
  <c r="N279" i="2"/>
  <c r="J441" i="2"/>
  <c r="N441" i="2"/>
  <c r="J474" i="2"/>
  <c r="N474" i="2"/>
  <c r="J672" i="2"/>
  <c r="N672" i="2"/>
  <c r="J391" i="2"/>
  <c r="N391" i="2"/>
  <c r="J593" i="2"/>
  <c r="N593" i="2"/>
  <c r="J586" i="2"/>
  <c r="N586" i="2"/>
  <c r="J288" i="2"/>
  <c r="N288" i="2"/>
  <c r="J295" i="2"/>
  <c r="N295" i="2"/>
  <c r="J662" i="2"/>
  <c r="N662" i="2"/>
  <c r="J331" i="2"/>
  <c r="N331" i="2"/>
  <c r="J414" i="2"/>
  <c r="N414" i="2"/>
  <c r="J216" i="2"/>
  <c r="N216" i="2"/>
  <c r="J170" i="2"/>
  <c r="N170" i="2"/>
  <c r="J237" i="2"/>
  <c r="N237" i="2"/>
  <c r="J162" i="2"/>
  <c r="N162" i="2"/>
  <c r="J638" i="2"/>
  <c r="N638" i="2"/>
  <c r="J298" i="2"/>
  <c r="N298" i="2"/>
  <c r="J262" i="2"/>
  <c r="N262" i="2"/>
  <c r="J406" i="2"/>
  <c r="N406" i="2"/>
  <c r="J419" i="2"/>
  <c r="N419" i="2"/>
  <c r="J272" i="2"/>
  <c r="N272" i="2"/>
  <c r="J574" i="2"/>
  <c r="N574" i="2"/>
  <c r="J75" i="2"/>
  <c r="N75" i="2"/>
  <c r="J705" i="2"/>
  <c r="N705" i="2"/>
  <c r="J217" i="2"/>
  <c r="N217" i="2"/>
  <c r="J294" i="2"/>
  <c r="N294" i="2"/>
  <c r="J248" i="2"/>
  <c r="N248" i="2"/>
  <c r="J445" i="2"/>
  <c r="N445" i="2"/>
  <c r="J337" i="2"/>
  <c r="N337" i="2"/>
  <c r="J54" i="2"/>
  <c r="N54" i="2"/>
  <c r="J307" i="2"/>
  <c r="N307" i="2"/>
  <c r="J492" i="2"/>
  <c r="N492" i="2"/>
  <c r="J273" i="2"/>
  <c r="N273" i="2"/>
  <c r="J396" i="2"/>
  <c r="N396" i="2"/>
  <c r="J112" i="2"/>
  <c r="N112" i="2"/>
  <c r="J205" i="2"/>
  <c r="N205" i="2"/>
  <c r="J625" i="2"/>
  <c r="N625" i="2"/>
  <c r="J420" i="2"/>
  <c r="N420" i="2"/>
  <c r="J567" i="2"/>
  <c r="N567" i="2"/>
  <c r="J456" i="2"/>
  <c r="N456" i="2"/>
  <c r="J681" i="2"/>
  <c r="N681" i="2"/>
  <c r="J693" i="2"/>
  <c r="N693" i="2"/>
  <c r="J486" i="2"/>
  <c r="N486" i="2"/>
  <c r="J637" i="2"/>
  <c r="N637" i="2"/>
  <c r="J600" i="2"/>
  <c r="N600" i="2"/>
  <c r="J274" i="2"/>
  <c r="N274" i="2"/>
  <c r="J311" i="2"/>
  <c r="N311" i="2"/>
  <c r="J477" i="2"/>
  <c r="N477" i="2"/>
  <c r="J648" i="2"/>
  <c r="N648" i="2"/>
  <c r="J613" i="2"/>
  <c r="N613" i="2"/>
  <c r="J281" i="2"/>
  <c r="N281" i="2"/>
  <c r="J431" i="2"/>
  <c r="N431" i="2"/>
  <c r="J241" i="2"/>
  <c r="N241" i="2"/>
  <c r="J416" i="2"/>
  <c r="N416" i="2"/>
  <c r="J235" i="2"/>
  <c r="N235" i="2"/>
  <c r="J371" i="2"/>
  <c r="N371" i="2"/>
  <c r="J402" i="2"/>
  <c r="N402" i="2"/>
  <c r="J556" i="2"/>
  <c r="N556" i="2"/>
  <c r="J624" i="2"/>
  <c r="N624" i="2"/>
  <c r="J469" i="2"/>
  <c r="N469" i="2"/>
  <c r="J535" i="2"/>
  <c r="N535" i="2"/>
  <c r="J521" i="2"/>
  <c r="N521" i="2"/>
  <c r="J135" i="2"/>
  <c r="N135" i="2"/>
  <c r="J660" i="2"/>
  <c r="N660" i="2"/>
  <c r="J287" i="2"/>
  <c r="N287" i="2"/>
  <c r="J454" i="2"/>
  <c r="N454" i="2"/>
  <c r="J449" i="2"/>
  <c r="N449" i="2"/>
  <c r="J512" i="2"/>
  <c r="N512" i="2"/>
  <c r="J515" i="2"/>
  <c r="N515" i="2"/>
  <c r="J605" i="2"/>
  <c r="N605" i="2"/>
  <c r="J686" i="2"/>
  <c r="N686" i="2"/>
  <c r="J455" i="2"/>
  <c r="N455" i="2"/>
  <c r="J85" i="2"/>
  <c r="N85" i="2"/>
  <c r="J701" i="2"/>
  <c r="N701" i="2"/>
  <c r="J604" i="2"/>
  <c r="N604" i="2"/>
  <c r="J591" i="2"/>
  <c r="N591" i="2"/>
  <c r="J338" i="2"/>
  <c r="N338" i="2"/>
  <c r="J471" i="2"/>
  <c r="N471" i="2"/>
  <c r="J425" i="2"/>
  <c r="N425" i="2"/>
  <c r="J582" i="2"/>
  <c r="N582" i="2"/>
  <c r="J649" i="2"/>
  <c r="N649" i="2"/>
  <c r="J343" i="2"/>
  <c r="N343" i="2"/>
  <c r="J432" i="2"/>
  <c r="N432" i="2"/>
  <c r="J581" i="2"/>
  <c r="N581" i="2"/>
  <c r="J703" i="2"/>
  <c r="N703" i="2"/>
  <c r="J654" i="2"/>
  <c r="N654" i="2"/>
  <c r="J483" i="2"/>
  <c r="N483" i="2"/>
  <c r="J246" i="2"/>
  <c r="N246" i="2"/>
  <c r="J265" i="2"/>
  <c r="N265" i="2"/>
  <c r="J528" i="2"/>
  <c r="N528" i="2"/>
  <c r="J592" i="2"/>
  <c r="N592" i="2"/>
  <c r="J585" i="2"/>
  <c r="N585" i="2"/>
  <c r="J608" i="2"/>
  <c r="N608" i="2"/>
  <c r="J493" i="2"/>
  <c r="N493" i="2"/>
  <c r="J203" i="2"/>
  <c r="N203" i="2"/>
  <c r="J442" i="2"/>
  <c r="N442" i="2"/>
  <c r="J452" i="2"/>
  <c r="N452" i="2"/>
  <c r="J411" i="2"/>
  <c r="N411" i="2"/>
  <c r="J667" i="2"/>
  <c r="N667" i="2"/>
  <c r="J697" i="2"/>
  <c r="N697" i="2"/>
  <c r="J633" i="2"/>
  <c r="N633" i="2"/>
  <c r="J482" i="2"/>
  <c r="N482" i="2"/>
  <c r="J417" i="2"/>
  <c r="N417" i="2"/>
  <c r="J626" i="2"/>
  <c r="N626" i="2"/>
  <c r="J490" i="2"/>
  <c r="N490" i="2"/>
  <c r="J488" i="2"/>
  <c r="N488" i="2"/>
  <c r="J334" i="2"/>
  <c r="N334" i="2"/>
  <c r="J562" i="2"/>
  <c r="N562" i="2"/>
  <c r="J155" i="2"/>
  <c r="N155" i="2"/>
  <c r="J557" i="2"/>
  <c r="N557" i="2"/>
  <c r="J322" i="2"/>
  <c r="N322" i="2"/>
  <c r="J687" i="2"/>
  <c r="N687" i="2"/>
  <c r="J602" i="2"/>
  <c r="N602" i="2"/>
  <c r="J405" i="2"/>
  <c r="N405" i="2"/>
  <c r="J130" i="2"/>
  <c r="N130" i="2"/>
  <c r="J506" i="2"/>
  <c r="N506" i="2"/>
  <c r="J651" i="2"/>
  <c r="N651" i="2"/>
  <c r="J558" i="2"/>
  <c r="N558" i="2"/>
  <c r="J497" i="2"/>
  <c r="N497" i="2"/>
  <c r="J670" i="2"/>
  <c r="N670" i="2"/>
  <c r="J698" i="2"/>
  <c r="N698" i="2"/>
  <c r="J694" i="2"/>
  <c r="N694" i="2"/>
  <c r="J695" i="2"/>
  <c r="N695" i="2"/>
  <c r="J647" i="2"/>
  <c r="N647" i="2"/>
  <c r="J424" i="2"/>
  <c r="N424" i="2"/>
  <c r="J589" i="2"/>
  <c r="N589" i="2"/>
  <c r="J621" i="2"/>
  <c r="N621" i="2"/>
  <c r="J366" i="2"/>
  <c r="N366" i="2"/>
  <c r="J190" i="2"/>
  <c r="N190" i="2"/>
  <c r="J348" i="2"/>
  <c r="N348" i="2"/>
  <c r="J472" i="2"/>
  <c r="N472" i="2"/>
  <c r="J548" i="2"/>
  <c r="N548" i="2"/>
  <c r="J541" i="2"/>
  <c r="N541" i="2"/>
  <c r="J513" i="2"/>
  <c r="N513" i="2"/>
  <c r="J661" i="2"/>
  <c r="N661" i="2"/>
  <c r="J610" i="2"/>
  <c r="N610" i="2"/>
  <c r="J369" i="2"/>
  <c r="N369" i="2"/>
  <c r="J516" i="2"/>
  <c r="N516" i="2"/>
  <c r="J504" i="2"/>
  <c r="N504" i="2"/>
  <c r="J692" i="2"/>
  <c r="N692" i="2"/>
  <c r="J214" i="2"/>
  <c r="N214" i="2"/>
  <c r="J487" i="2"/>
  <c r="N487" i="2"/>
  <c r="J309" i="2"/>
  <c r="N309" i="2"/>
  <c r="J397" i="2"/>
  <c r="N397" i="2"/>
  <c r="J560" i="2"/>
  <c r="N560" i="2"/>
  <c r="J575" i="2"/>
  <c r="N575" i="2"/>
  <c r="J467" i="2"/>
  <c r="N467" i="2"/>
  <c r="J675" i="2"/>
  <c r="N675" i="2"/>
  <c r="J383" i="2"/>
  <c r="N383" i="2"/>
  <c r="J590" i="2"/>
  <c r="N590" i="2"/>
  <c r="J514" i="2"/>
  <c r="N514" i="2"/>
  <c r="J278" i="2"/>
  <c r="N278" i="2"/>
  <c r="J360" i="2"/>
  <c r="N360" i="2"/>
  <c r="J677" i="2"/>
  <c r="N677" i="2"/>
  <c r="J658" i="2"/>
  <c r="N658" i="2"/>
  <c r="J544" i="2"/>
  <c r="N544" i="2"/>
  <c r="J333" i="2"/>
  <c r="N333" i="2"/>
  <c r="J540" i="2"/>
  <c r="N540" i="2"/>
  <c r="J507" i="2"/>
  <c r="N507" i="2"/>
  <c r="J505" i="2"/>
  <c r="N505" i="2"/>
  <c r="J511" i="2"/>
  <c r="N511" i="2"/>
  <c r="J364" i="2"/>
  <c r="N364" i="2"/>
  <c r="J524" i="2"/>
  <c r="N524" i="2"/>
  <c r="J321" i="2"/>
  <c r="N321" i="2"/>
  <c r="J390" i="2"/>
  <c r="N390" i="2"/>
  <c r="J352" i="2"/>
  <c r="N352" i="2"/>
  <c r="J139" i="2"/>
  <c r="N139" i="2"/>
  <c r="J536" i="2"/>
  <c r="N536" i="2"/>
  <c r="J475" i="2"/>
  <c r="N475" i="2"/>
  <c r="J410" i="2"/>
  <c r="N410" i="2"/>
  <c r="J289" i="2"/>
  <c r="N289" i="2"/>
  <c r="J657" i="2"/>
  <c r="N657" i="2"/>
  <c r="J230" i="2"/>
  <c r="N230" i="2"/>
  <c r="J426" i="2"/>
  <c r="N426" i="2"/>
  <c r="J566" i="2"/>
  <c r="N566" i="2"/>
  <c r="J404" i="2"/>
  <c r="N404" i="2"/>
  <c r="J247" i="2"/>
  <c r="N247" i="2"/>
  <c r="J312" i="2"/>
  <c r="N312" i="2"/>
  <c r="J699" i="2"/>
  <c r="N699" i="2"/>
  <c r="J679" i="2"/>
  <c r="N679" i="2"/>
  <c r="J612" i="2"/>
  <c r="N612" i="2"/>
  <c r="J484" i="2"/>
  <c r="N484" i="2"/>
  <c r="J565" i="2"/>
  <c r="N565" i="2"/>
  <c r="J380" i="2"/>
  <c r="N380" i="2"/>
  <c r="J395" i="2"/>
  <c r="N395" i="2"/>
  <c r="J264" i="2"/>
  <c r="N264" i="2"/>
  <c r="J595" i="2"/>
  <c r="N595" i="2"/>
  <c r="J549" i="2"/>
  <c r="N549" i="2"/>
  <c r="J583" i="2"/>
  <c r="N583" i="2"/>
  <c r="J314" i="2"/>
  <c r="N314" i="2"/>
  <c r="J517" i="2"/>
  <c r="N517" i="2"/>
  <c r="J635" i="2"/>
  <c r="N635" i="2"/>
  <c r="J473" i="2"/>
  <c r="N473" i="2"/>
  <c r="J501" i="2"/>
  <c r="N501" i="2"/>
  <c r="J485" i="2"/>
  <c r="N485" i="2"/>
  <c r="J99" i="2"/>
  <c r="N99" i="2"/>
  <c r="J546" i="2"/>
  <c r="N546" i="2"/>
  <c r="J357" i="2"/>
  <c r="N357" i="2"/>
  <c r="J427" i="2"/>
  <c r="N427" i="2"/>
  <c r="J683" i="2"/>
  <c r="N683" i="2"/>
  <c r="J673" i="2"/>
  <c r="N673" i="2"/>
  <c r="J646" i="2"/>
  <c r="N646" i="2"/>
  <c r="J655" i="2"/>
  <c r="N655" i="2"/>
  <c r="J555" i="2"/>
  <c r="N555" i="2"/>
  <c r="J280" i="2"/>
  <c r="N280" i="2"/>
  <c r="J496" i="2"/>
  <c r="N496" i="2"/>
  <c r="J443" i="2"/>
  <c r="N443" i="2"/>
  <c r="J642" i="2"/>
  <c r="N642" i="2"/>
  <c r="J470" i="2"/>
  <c r="N470" i="2"/>
  <c r="J636" i="2"/>
  <c r="N636" i="2"/>
  <c r="J691" i="2"/>
  <c r="N691" i="2"/>
  <c r="J706" i="2"/>
  <c r="N706" i="2"/>
  <c r="J639" i="2"/>
  <c r="N639" i="2"/>
  <c r="J634" i="2"/>
  <c r="N634" i="2"/>
  <c r="J220" i="2"/>
  <c r="N220" i="2"/>
  <c r="J270" i="2"/>
  <c r="N270" i="2"/>
  <c r="J704" i="2"/>
  <c r="N704" i="2"/>
  <c r="J12" i="2"/>
  <c r="N12" i="2"/>
  <c r="I88" i="2"/>
  <c r="M88" i="2"/>
  <c r="I114" i="2"/>
  <c r="M114" i="2"/>
  <c r="I83" i="2"/>
  <c r="M83" i="2"/>
  <c r="I102" i="2"/>
  <c r="M102" i="2"/>
  <c r="I14" i="2"/>
  <c r="M14" i="2"/>
  <c r="I304" i="2"/>
  <c r="M304" i="2"/>
  <c r="I9" i="2"/>
  <c r="M9" i="2"/>
  <c r="I23" i="2"/>
  <c r="M23" i="2"/>
  <c r="I68" i="2"/>
  <c r="M68" i="2"/>
  <c r="I13" i="2"/>
  <c r="M13" i="2"/>
  <c r="I64" i="2"/>
  <c r="M64" i="2"/>
  <c r="I49" i="2"/>
  <c r="M49" i="2"/>
  <c r="I222" i="2"/>
  <c r="M222" i="2"/>
  <c r="I550" i="2"/>
  <c r="M550" i="2"/>
  <c r="I597" i="2"/>
  <c r="M597" i="2"/>
  <c r="I42" i="2"/>
  <c r="M42" i="2"/>
  <c r="I195" i="2"/>
  <c r="M195" i="2"/>
  <c r="I29" i="2"/>
  <c r="M29" i="2"/>
  <c r="I16" i="2"/>
  <c r="M16" i="2"/>
  <c r="I50" i="2"/>
  <c r="M50" i="2"/>
  <c r="I62" i="2"/>
  <c r="M62" i="2"/>
  <c r="I328" i="2"/>
  <c r="M328" i="2"/>
  <c r="I103" i="2"/>
  <c r="M103" i="2"/>
  <c r="I387" i="2"/>
  <c r="M387" i="2"/>
  <c r="I158" i="2"/>
  <c r="M158" i="2"/>
  <c r="I284" i="2"/>
  <c r="M284" i="2"/>
  <c r="I147" i="2"/>
  <c r="M147" i="2"/>
  <c r="I223" i="2"/>
  <c r="M223" i="2"/>
  <c r="I11" i="2"/>
  <c r="M11" i="2"/>
  <c r="I213" i="2"/>
  <c r="M213" i="2"/>
  <c r="I47" i="2"/>
  <c r="M47" i="2"/>
  <c r="I399" i="2"/>
  <c r="M399" i="2"/>
  <c r="I361" i="2"/>
  <c r="M361" i="2"/>
  <c r="I418" i="2"/>
  <c r="M418" i="2"/>
  <c r="I59" i="2"/>
  <c r="M59" i="2"/>
  <c r="I429" i="2"/>
  <c r="M429" i="2"/>
  <c r="I77" i="2"/>
  <c r="M77" i="2"/>
  <c r="I242" i="2"/>
  <c r="M242" i="2"/>
  <c r="I428" i="2"/>
  <c r="M428" i="2"/>
  <c r="I325" i="2"/>
  <c r="M325" i="2"/>
  <c r="I121" i="2"/>
  <c r="M121" i="2"/>
  <c r="I285" i="2"/>
  <c r="M285" i="2"/>
  <c r="I181" i="2"/>
  <c r="M181" i="2"/>
  <c r="I67" i="2"/>
  <c r="M67" i="2"/>
  <c r="I463" i="2"/>
  <c r="M463" i="2"/>
  <c r="I7" i="2"/>
  <c r="M7" i="2"/>
  <c r="I257" i="2"/>
  <c r="M257" i="2"/>
  <c r="I90" i="2"/>
  <c r="M90" i="2"/>
  <c r="I256" i="2"/>
  <c r="M256" i="2"/>
  <c r="I386" i="2"/>
  <c r="M386" i="2"/>
  <c r="I324" i="2"/>
  <c r="M324" i="2"/>
  <c r="I362" i="2"/>
  <c r="M362" i="2"/>
  <c r="I376" i="2"/>
  <c r="M376" i="2"/>
  <c r="I374" i="2"/>
  <c r="M374" i="2"/>
  <c r="I92" i="2"/>
  <c r="M92" i="2"/>
  <c r="I446" i="2"/>
  <c r="M446" i="2"/>
  <c r="I160" i="2"/>
  <c r="M160" i="2"/>
  <c r="I212" i="2"/>
  <c r="M212" i="2"/>
  <c r="I95" i="2"/>
  <c r="M95" i="2"/>
  <c r="I233" i="2"/>
  <c r="M233" i="2"/>
  <c r="I271" i="2"/>
  <c r="M271" i="2"/>
  <c r="I596" i="2"/>
  <c r="M596" i="2"/>
  <c r="I664" i="2"/>
  <c r="M664" i="2"/>
  <c r="I108" i="2"/>
  <c r="M108" i="2"/>
  <c r="I107" i="2"/>
  <c r="M107" i="2"/>
  <c r="I576" i="2"/>
  <c r="M576" i="2"/>
  <c r="I204" i="2"/>
  <c r="M204" i="2"/>
  <c r="I98" i="2"/>
  <c r="M98" i="2"/>
  <c r="I430" i="2"/>
  <c r="M430" i="2"/>
  <c r="I601" i="2"/>
  <c r="M601" i="2"/>
  <c r="I234" i="2"/>
  <c r="M234" i="2"/>
  <c r="I2" i="2"/>
  <c r="M2" i="2"/>
  <c r="I499" i="2"/>
  <c r="M499" i="2"/>
  <c r="I116" i="2"/>
  <c r="M116" i="2"/>
  <c r="I196" i="2"/>
  <c r="M196" i="2"/>
  <c r="I197" i="2"/>
  <c r="M197" i="2"/>
  <c r="I46" i="2"/>
  <c r="M46" i="2"/>
  <c r="I531" i="2"/>
  <c r="M531" i="2"/>
  <c r="I141" i="2"/>
  <c r="M141" i="2"/>
  <c r="I73" i="2"/>
  <c r="M73" i="2"/>
  <c r="I365" i="2"/>
  <c r="M365" i="2"/>
  <c r="I614" i="2"/>
  <c r="M614" i="2"/>
  <c r="I526" i="2"/>
  <c r="M526" i="2"/>
  <c r="I300" i="2"/>
  <c r="M300" i="2"/>
  <c r="I305" i="2"/>
  <c r="M305" i="2"/>
  <c r="I519" i="2"/>
  <c r="M519" i="2"/>
  <c r="I572" i="2"/>
  <c r="M572" i="2"/>
  <c r="I603" i="2"/>
  <c r="M603" i="2"/>
  <c r="I433" i="2"/>
  <c r="M433" i="2"/>
  <c r="I243" i="2"/>
  <c r="M243" i="2"/>
  <c r="I644" i="2"/>
  <c r="M644" i="2"/>
  <c r="I354" i="2"/>
  <c r="M354" i="2"/>
  <c r="I599" i="2"/>
  <c r="M599" i="2"/>
  <c r="I370" i="2"/>
  <c r="M370" i="2"/>
  <c r="I150" i="2"/>
  <c r="M150" i="2"/>
  <c r="I356" i="2"/>
  <c r="M356" i="2"/>
  <c r="I87" i="2"/>
  <c r="M87" i="2"/>
  <c r="I403" i="2"/>
  <c r="M403" i="2"/>
  <c r="I33" i="2"/>
  <c r="M33" i="2"/>
  <c r="I159" i="2"/>
  <c r="M159" i="2"/>
  <c r="I631" i="2"/>
  <c r="M631" i="2"/>
  <c r="I180" i="2"/>
  <c r="M180" i="2"/>
  <c r="I663" i="2"/>
  <c r="M663" i="2"/>
  <c r="I530" i="2"/>
  <c r="M530" i="2"/>
  <c r="I296" i="2"/>
  <c r="M296" i="2"/>
  <c r="I518" i="2"/>
  <c r="M518" i="2"/>
  <c r="I606" i="2"/>
  <c r="M606" i="2"/>
  <c r="I588" i="2"/>
  <c r="M588" i="2"/>
  <c r="I152" i="2"/>
  <c r="M152" i="2"/>
  <c r="I129" i="2"/>
  <c r="M129" i="2"/>
  <c r="I232" i="2"/>
  <c r="M232" i="2"/>
  <c r="I523" i="2"/>
  <c r="M523" i="2"/>
  <c r="I525" i="2"/>
  <c r="M525" i="2"/>
  <c r="I551" i="2"/>
  <c r="M551" i="2"/>
  <c r="I269" i="2"/>
  <c r="M269" i="2"/>
  <c r="I57" i="2"/>
  <c r="M57" i="2"/>
  <c r="I131" i="2"/>
  <c r="M131" i="2"/>
  <c r="I563" i="2"/>
  <c r="M563" i="2"/>
  <c r="I218" i="2"/>
  <c r="M218" i="2"/>
  <c r="I503" i="2"/>
  <c r="M503" i="2"/>
  <c r="I120" i="2"/>
  <c r="M120" i="2"/>
  <c r="I421" i="2"/>
  <c r="M421" i="2"/>
  <c r="I308" i="2"/>
  <c r="M308" i="2"/>
  <c r="I460" i="2"/>
  <c r="M460" i="2"/>
  <c r="I65" i="2"/>
  <c r="M65" i="2"/>
  <c r="I620" i="2"/>
  <c r="M620" i="2"/>
  <c r="I680" i="2"/>
  <c r="M680" i="2"/>
  <c r="I652" i="2"/>
  <c r="M652" i="2"/>
  <c r="I564" i="2"/>
  <c r="M564" i="2"/>
  <c r="I573" i="2"/>
  <c r="M573" i="2"/>
  <c r="I140" i="2"/>
  <c r="M140" i="2"/>
  <c r="I458" i="2"/>
  <c r="M458" i="2"/>
  <c r="I142" i="2"/>
  <c r="M142" i="2"/>
  <c r="I268" i="2"/>
  <c r="M268" i="2"/>
  <c r="I690" i="2"/>
  <c r="M690" i="2"/>
  <c r="I464" i="2"/>
  <c r="M464" i="2"/>
  <c r="I177" i="2"/>
  <c r="M177" i="2"/>
  <c r="I151" i="2"/>
  <c r="M151" i="2"/>
  <c r="I342" i="2"/>
  <c r="M342" i="2"/>
  <c r="I568" i="2"/>
  <c r="M568" i="2"/>
  <c r="I3" i="2"/>
  <c r="M3" i="2"/>
  <c r="I171" i="2"/>
  <c r="M171" i="2"/>
  <c r="I80" i="2"/>
  <c r="M80" i="2"/>
  <c r="I674" i="2"/>
  <c r="M674" i="2"/>
  <c r="I444" i="2"/>
  <c r="M444" i="2"/>
  <c r="I327" i="2"/>
  <c r="M327" i="2"/>
  <c r="I239" i="2"/>
  <c r="M239" i="2"/>
  <c r="I221" i="2"/>
  <c r="M221" i="2"/>
  <c r="I301" i="2"/>
  <c r="M301" i="2"/>
  <c r="I123" i="2"/>
  <c r="M123" i="2"/>
  <c r="I653" i="2"/>
  <c r="M653" i="2"/>
  <c r="I543" i="2"/>
  <c r="M543" i="2"/>
  <c r="I189" i="2"/>
  <c r="M189" i="2"/>
  <c r="I84" i="2"/>
  <c r="M84" i="2"/>
  <c r="I389" i="2"/>
  <c r="M389" i="2"/>
  <c r="I231" i="2"/>
  <c r="M231" i="2"/>
  <c r="I5" i="2"/>
  <c r="M5" i="2"/>
  <c r="I51" i="2"/>
  <c r="M51" i="2"/>
  <c r="I666" i="2"/>
  <c r="M666" i="2"/>
  <c r="I96" i="2"/>
  <c r="M96" i="2"/>
  <c r="I79" i="2"/>
  <c r="M79" i="2"/>
  <c r="I552" i="2"/>
  <c r="M552" i="2"/>
  <c r="I481" i="2"/>
  <c r="M481" i="2"/>
  <c r="I468" i="2"/>
  <c r="M468" i="2"/>
  <c r="I113" i="2"/>
  <c r="M113" i="2"/>
  <c r="I124" i="2"/>
  <c r="M124" i="2"/>
  <c r="I459" i="2"/>
  <c r="M459" i="2"/>
  <c r="I168" i="2"/>
  <c r="M168" i="2"/>
  <c r="I465" i="2"/>
  <c r="M465" i="2"/>
  <c r="I76" i="2"/>
  <c r="M76" i="2"/>
  <c r="I219" i="2"/>
  <c r="M219" i="2"/>
  <c r="I502" i="2"/>
  <c r="M502" i="2"/>
  <c r="I78" i="2"/>
  <c r="M78" i="2"/>
  <c r="I578" i="2"/>
  <c r="M578" i="2"/>
  <c r="I10" i="2"/>
  <c r="M10" i="2"/>
  <c r="I4" i="2"/>
  <c r="M4" i="2"/>
  <c r="I457" i="2"/>
  <c r="M457" i="2"/>
  <c r="I393" i="2"/>
  <c r="M393" i="2"/>
  <c r="I341" i="2"/>
  <c r="M341" i="2"/>
  <c r="I227" i="2"/>
  <c r="M227" i="2"/>
  <c r="I615" i="2"/>
  <c r="M615" i="2"/>
  <c r="I372" i="2"/>
  <c r="M372" i="2"/>
  <c r="I26" i="2"/>
  <c r="M26" i="2"/>
  <c r="I292" i="2"/>
  <c r="M292" i="2"/>
  <c r="I101" i="2"/>
  <c r="M101" i="2"/>
  <c r="I169" i="2"/>
  <c r="M169" i="2"/>
  <c r="I299" i="2"/>
  <c r="M299" i="2"/>
  <c r="I618" i="2"/>
  <c r="M618" i="2"/>
  <c r="I18" i="2"/>
  <c r="M18" i="2"/>
  <c r="I453" i="2"/>
  <c r="M453" i="2"/>
  <c r="I53" i="2"/>
  <c r="M53" i="2"/>
  <c r="I451" i="2"/>
  <c r="M451" i="2"/>
  <c r="I35" i="2"/>
  <c r="M35" i="2"/>
  <c r="I153" i="2"/>
  <c r="M153" i="2"/>
  <c r="I182" i="2"/>
  <c r="M182" i="2"/>
  <c r="I498" i="2"/>
  <c r="M498" i="2"/>
  <c r="I30" i="2"/>
  <c r="M30" i="2"/>
  <c r="I188" i="2"/>
  <c r="M188" i="2"/>
  <c r="I66" i="2"/>
  <c r="M66" i="2"/>
  <c r="I210" i="2"/>
  <c r="M210" i="2"/>
  <c r="I15" i="2"/>
  <c r="M15" i="2"/>
  <c r="I55" i="2"/>
  <c r="M55" i="2"/>
  <c r="I138" i="2"/>
  <c r="M138" i="2"/>
  <c r="I58" i="2"/>
  <c r="M58" i="2"/>
  <c r="I156" i="2"/>
  <c r="M156" i="2"/>
  <c r="I43" i="2"/>
  <c r="M43" i="2"/>
  <c r="I437" i="2"/>
  <c r="M437" i="2"/>
  <c r="I532" i="2"/>
  <c r="M532" i="2"/>
  <c r="I688" i="2"/>
  <c r="M688" i="2"/>
  <c r="I350" i="2"/>
  <c r="M350" i="2"/>
  <c r="I480" i="2"/>
  <c r="M480" i="2"/>
  <c r="I263" i="2"/>
  <c r="M263" i="2"/>
  <c r="I208" i="2"/>
  <c r="M208" i="2"/>
  <c r="I561" i="2"/>
  <c r="M561" i="2"/>
  <c r="I665" i="2"/>
  <c r="M665" i="2"/>
  <c r="I48" i="2"/>
  <c r="M48" i="2"/>
  <c r="I476" i="2"/>
  <c r="M476" i="2"/>
  <c r="I39" i="2"/>
  <c r="M39" i="2"/>
  <c r="I326" i="2"/>
  <c r="M326" i="2"/>
  <c r="I126" i="2"/>
  <c r="M126" i="2"/>
  <c r="I413" i="2"/>
  <c r="M413" i="2"/>
  <c r="I24" i="2"/>
  <c r="M24" i="2"/>
  <c r="I44" i="2"/>
  <c r="M44" i="2"/>
  <c r="I20" i="2"/>
  <c r="M20" i="2"/>
  <c r="I118" i="2"/>
  <c r="M118" i="2"/>
  <c r="I21" i="2"/>
  <c r="M21" i="2"/>
  <c r="I22" i="2"/>
  <c r="M22" i="2"/>
  <c r="I106" i="2"/>
  <c r="M106" i="2"/>
  <c r="I40" i="2"/>
  <c r="M40" i="2"/>
  <c r="I533" i="2"/>
  <c r="M533" i="2"/>
  <c r="I70" i="2"/>
  <c r="M70" i="2"/>
  <c r="I37" i="2"/>
  <c r="M37" i="2"/>
  <c r="I259" i="2"/>
  <c r="M259" i="2"/>
  <c r="I267" i="2"/>
  <c r="M267" i="2"/>
  <c r="I303" i="2"/>
  <c r="M303" i="2"/>
  <c r="I163" i="2"/>
  <c r="M163" i="2"/>
  <c r="I559" i="2"/>
  <c r="M559" i="2"/>
  <c r="I34" i="2"/>
  <c r="M34" i="2"/>
  <c r="I61" i="2"/>
  <c r="M61" i="2"/>
  <c r="I261" i="2"/>
  <c r="M261" i="2"/>
  <c r="I45" i="2"/>
  <c r="M45" i="2"/>
  <c r="I32" i="2"/>
  <c r="M32" i="2"/>
  <c r="I25" i="2"/>
  <c r="M25" i="2"/>
  <c r="I423" i="2"/>
  <c r="M423" i="2"/>
  <c r="I89" i="2"/>
  <c r="M89" i="2"/>
  <c r="I38" i="2"/>
  <c r="M38" i="2"/>
  <c r="I236" i="2"/>
  <c r="M236" i="2"/>
  <c r="I52" i="2"/>
  <c r="M52" i="2"/>
  <c r="I494" i="2"/>
  <c r="M494" i="2"/>
  <c r="I6" i="2"/>
  <c r="M6" i="2"/>
  <c r="I36" i="2"/>
  <c r="M36" i="2"/>
  <c r="I415" i="2"/>
  <c r="M415" i="2"/>
  <c r="I154" i="2"/>
  <c r="M154" i="2"/>
  <c r="I495" i="2"/>
  <c r="M495" i="2"/>
  <c r="I191" i="2"/>
  <c r="M191" i="2"/>
  <c r="I346" i="2"/>
  <c r="M346" i="2"/>
  <c r="I377" i="2"/>
  <c r="M377" i="2"/>
  <c r="I622" i="2"/>
  <c r="M622" i="2"/>
  <c r="I72" i="2"/>
  <c r="M72" i="2"/>
  <c r="I640" i="2"/>
  <c r="M640" i="2"/>
  <c r="I447" i="2"/>
  <c r="M447" i="2"/>
  <c r="I450" i="2"/>
  <c r="M450" i="2"/>
  <c r="I28" i="2"/>
  <c r="M28" i="2"/>
  <c r="I187" i="2"/>
  <c r="M187" i="2"/>
  <c r="I134" i="2"/>
  <c r="M134" i="2"/>
  <c r="I209" i="2"/>
  <c r="M209" i="2"/>
  <c r="I491" i="2"/>
  <c r="M491" i="2"/>
  <c r="I373" i="2"/>
  <c r="M373" i="2"/>
  <c r="I167" i="2"/>
  <c r="M167" i="2"/>
  <c r="I291" i="2"/>
  <c r="M291" i="2"/>
  <c r="I166" i="2"/>
  <c r="M166" i="2"/>
  <c r="I570" i="2"/>
  <c r="M570" i="2"/>
  <c r="I510" i="2"/>
  <c r="M510" i="2"/>
  <c r="I489" i="2"/>
  <c r="M489" i="2"/>
  <c r="I183" i="2"/>
  <c r="M183" i="2"/>
  <c r="I82" i="2"/>
  <c r="M82" i="2"/>
  <c r="I302" i="2"/>
  <c r="M302" i="2"/>
  <c r="I617" i="2"/>
  <c r="M617" i="2"/>
  <c r="I276" i="2"/>
  <c r="M276" i="2"/>
  <c r="I110" i="2"/>
  <c r="M110" i="2"/>
  <c r="I132" i="2"/>
  <c r="M132" i="2"/>
  <c r="I408" i="2"/>
  <c r="M408" i="2"/>
  <c r="I165" i="2"/>
  <c r="M165" i="2"/>
  <c r="I656" i="2"/>
  <c r="M656" i="2"/>
  <c r="I645" i="2"/>
  <c r="M645" i="2"/>
  <c r="I148" i="2"/>
  <c r="M148" i="2"/>
  <c r="I315" i="2"/>
  <c r="M315" i="2"/>
  <c r="I534" i="2"/>
  <c r="M534" i="2"/>
  <c r="I438" i="2"/>
  <c r="M438" i="2"/>
  <c r="I240" i="2"/>
  <c r="M240" i="2"/>
  <c r="I520" i="2"/>
  <c r="M520" i="2"/>
  <c r="I93" i="2"/>
  <c r="M93" i="2"/>
  <c r="I199" i="2"/>
  <c r="M199" i="2"/>
  <c r="I340" i="2"/>
  <c r="M340" i="2"/>
  <c r="I157" i="2"/>
  <c r="M157" i="2"/>
  <c r="I363" i="2"/>
  <c r="M363" i="2"/>
  <c r="I529" i="2"/>
  <c r="M529" i="2"/>
  <c r="I407" i="2"/>
  <c r="M407" i="2"/>
  <c r="I27" i="2"/>
  <c r="M27" i="2"/>
  <c r="I8" i="2"/>
  <c r="M8" i="2"/>
  <c r="I527" i="2"/>
  <c r="M527" i="2"/>
  <c r="I71" i="2"/>
  <c r="M71" i="2"/>
  <c r="I63" i="2"/>
  <c r="M63" i="2"/>
  <c r="I509" i="2"/>
  <c r="M509" i="2"/>
  <c r="I17" i="2"/>
  <c r="M17" i="2"/>
  <c r="I318" i="2"/>
  <c r="M318" i="2"/>
  <c r="I31" i="2"/>
  <c r="M31" i="2"/>
  <c r="I174" i="2"/>
  <c r="M174" i="2"/>
  <c r="I178" i="2"/>
  <c r="M178" i="2"/>
  <c r="I74" i="2"/>
  <c r="M74" i="2"/>
  <c r="I69" i="2"/>
  <c r="M69" i="2"/>
  <c r="I339" i="2"/>
  <c r="M339" i="2"/>
  <c r="I384" i="2"/>
  <c r="M384" i="2"/>
  <c r="I478" i="2"/>
  <c r="M478" i="2"/>
  <c r="I60" i="2"/>
  <c r="M60" i="2"/>
  <c r="I685" i="2"/>
  <c r="M685" i="2"/>
  <c r="I643" i="2"/>
  <c r="M643" i="2"/>
  <c r="I172" i="2"/>
  <c r="M172" i="2"/>
  <c r="I368" i="2"/>
  <c r="M368" i="2"/>
  <c r="I598" i="2"/>
  <c r="M598" i="2"/>
  <c r="I671" i="2"/>
  <c r="M671" i="2"/>
  <c r="I122" i="2"/>
  <c r="M122" i="2"/>
  <c r="I553" i="2"/>
  <c r="M553" i="2"/>
  <c r="I117" i="2"/>
  <c r="M117" i="2"/>
  <c r="I310" i="2"/>
  <c r="M310" i="2"/>
  <c r="I375" i="2"/>
  <c r="M375" i="2"/>
  <c r="I569" i="2"/>
  <c r="M569" i="2"/>
  <c r="I275" i="2"/>
  <c r="M275" i="2"/>
  <c r="I320" i="2"/>
  <c r="M320" i="2"/>
  <c r="I115" i="2"/>
  <c r="M115" i="2"/>
  <c r="I306" i="2"/>
  <c r="M306" i="2"/>
  <c r="I689" i="2"/>
  <c r="M689" i="2"/>
  <c r="I19" i="2"/>
  <c r="M19" i="2"/>
  <c r="I224" i="2"/>
  <c r="M224" i="2"/>
  <c r="I353" i="2"/>
  <c r="M353" i="2"/>
  <c r="I282" i="2"/>
  <c r="M282" i="2"/>
  <c r="I207" i="2"/>
  <c r="M207" i="2"/>
  <c r="I125" i="2"/>
  <c r="M125" i="2"/>
  <c r="I668" i="2"/>
  <c r="M668" i="2"/>
  <c r="I244" i="2"/>
  <c r="M244" i="2"/>
  <c r="I435" i="2"/>
  <c r="M435" i="2"/>
  <c r="I81" i="2"/>
  <c r="M81" i="2"/>
  <c r="I91" i="2"/>
  <c r="M91" i="2"/>
  <c r="I422" i="2"/>
  <c r="M422" i="2"/>
  <c r="I316" i="2"/>
  <c r="M316" i="2"/>
  <c r="I143" i="2"/>
  <c r="M143" i="2"/>
  <c r="I382" i="2"/>
  <c r="M382" i="2"/>
  <c r="I253" i="2"/>
  <c r="M253" i="2"/>
  <c r="I109" i="2"/>
  <c r="M109" i="2"/>
  <c r="I184" i="2"/>
  <c r="M184" i="2"/>
  <c r="I319" i="2"/>
  <c r="M319" i="2"/>
  <c r="I41" i="2"/>
  <c r="M41" i="2"/>
  <c r="I194" i="2"/>
  <c r="M194" i="2"/>
  <c r="I629" i="2"/>
  <c r="M629" i="2"/>
  <c r="I254" i="2"/>
  <c r="M254" i="2"/>
  <c r="I249" i="2"/>
  <c r="M249" i="2"/>
  <c r="I111" i="2"/>
  <c r="M111" i="2"/>
  <c r="I461" i="2"/>
  <c r="M461" i="2"/>
  <c r="I400" i="2"/>
  <c r="M400" i="2"/>
  <c r="I251" i="2"/>
  <c r="M251" i="2"/>
  <c r="I179" i="2"/>
  <c r="M179" i="2"/>
  <c r="I545" i="2"/>
  <c r="M545" i="2"/>
  <c r="I508" i="2"/>
  <c r="M508" i="2"/>
  <c r="I345" i="2"/>
  <c r="M345" i="2"/>
  <c r="I225" i="2"/>
  <c r="M225" i="2"/>
  <c r="I127" i="2"/>
  <c r="M127" i="2"/>
  <c r="I145" i="2"/>
  <c r="M145" i="2"/>
  <c r="I388" i="2"/>
  <c r="M388" i="2"/>
  <c r="I323" i="2"/>
  <c r="M323" i="2"/>
  <c r="I161" i="2"/>
  <c r="M161" i="2"/>
  <c r="I258" i="2"/>
  <c r="M258" i="2"/>
  <c r="I226" i="2"/>
  <c r="M226" i="2"/>
  <c r="I462" i="2"/>
  <c r="M462" i="2"/>
  <c r="I335" i="2"/>
  <c r="M335" i="2"/>
  <c r="I193" i="2"/>
  <c r="M193" i="2"/>
  <c r="I266" i="2"/>
  <c r="M266" i="2"/>
  <c r="I97" i="2"/>
  <c r="M97" i="2"/>
  <c r="I105" i="2"/>
  <c r="M105" i="2"/>
  <c r="I297" i="2"/>
  <c r="M297" i="2"/>
  <c r="I385" i="2"/>
  <c r="M385" i="2"/>
  <c r="I100" i="2"/>
  <c r="M100" i="2"/>
  <c r="I211" i="2"/>
  <c r="M211" i="2"/>
  <c r="I700" i="2"/>
  <c r="M700" i="2"/>
  <c r="I412" i="2"/>
  <c r="M412" i="2"/>
  <c r="I175" i="2"/>
  <c r="M175" i="2"/>
  <c r="I136" i="2"/>
  <c r="M136" i="2"/>
  <c r="I186" i="2"/>
  <c r="M186" i="2"/>
  <c r="I344" i="2"/>
  <c r="M344" i="2"/>
  <c r="I440" i="2"/>
  <c r="M440" i="2"/>
  <c r="I176" i="2"/>
  <c r="M176" i="2"/>
  <c r="I641" i="2"/>
  <c r="M641" i="2"/>
  <c r="I56" i="2"/>
  <c r="M56" i="2"/>
  <c r="I669" i="2"/>
  <c r="M669" i="2"/>
  <c r="I522" i="2"/>
  <c r="M522" i="2"/>
  <c r="I479" i="2"/>
  <c r="M479" i="2"/>
  <c r="I398" i="2"/>
  <c r="M398" i="2"/>
  <c r="I86" i="2"/>
  <c r="M86" i="2"/>
  <c r="I623" i="2"/>
  <c r="M623" i="2"/>
  <c r="I542" i="2"/>
  <c r="M542" i="2"/>
  <c r="I392" i="2"/>
  <c r="M392" i="2"/>
  <c r="I215" i="2"/>
  <c r="M215" i="2"/>
  <c r="I250" i="2"/>
  <c r="M250" i="2"/>
  <c r="I401" i="2"/>
  <c r="M401" i="2"/>
  <c r="I702" i="2"/>
  <c r="M702" i="2"/>
  <c r="I684" i="2"/>
  <c r="M684" i="2"/>
  <c r="I329" i="2"/>
  <c r="M329" i="2"/>
  <c r="I500" i="2"/>
  <c r="M500" i="2"/>
  <c r="I607" i="2"/>
  <c r="M607" i="2"/>
  <c r="I104" i="2"/>
  <c r="M104" i="2"/>
  <c r="I206" i="2"/>
  <c r="M206" i="2"/>
  <c r="I185" i="2"/>
  <c r="M185" i="2"/>
  <c r="I359" i="2"/>
  <c r="M359" i="2"/>
  <c r="I137" i="2"/>
  <c r="M137" i="2"/>
  <c r="I245" i="2"/>
  <c r="M245" i="2"/>
  <c r="I286" i="2"/>
  <c r="M286" i="2"/>
  <c r="I355" i="2"/>
  <c r="M355" i="2"/>
  <c r="I228" i="2"/>
  <c r="M228" i="2"/>
  <c r="I448" i="2"/>
  <c r="M448" i="2"/>
  <c r="I394" i="2"/>
  <c r="M394" i="2"/>
  <c r="I537" i="2"/>
  <c r="M537" i="2"/>
  <c r="I164" i="2"/>
  <c r="M164" i="2"/>
  <c r="I378" i="2"/>
  <c r="M378" i="2"/>
  <c r="I630" i="2"/>
  <c r="M630" i="2"/>
  <c r="I133" i="2"/>
  <c r="M133" i="2"/>
  <c r="I547" i="2"/>
  <c r="M547" i="2"/>
  <c r="I616" i="2"/>
  <c r="M616" i="2"/>
  <c r="I584" i="2"/>
  <c r="M584" i="2"/>
  <c r="I290" i="2"/>
  <c r="M290" i="2"/>
  <c r="I367" i="2"/>
  <c r="M367" i="2"/>
  <c r="I252" i="2"/>
  <c r="M252" i="2"/>
  <c r="I119" i="2"/>
  <c r="M119" i="2"/>
  <c r="I587" i="2"/>
  <c r="M587" i="2"/>
  <c r="I349" i="2"/>
  <c r="M349" i="2"/>
  <c r="I277" i="2"/>
  <c r="M277" i="2"/>
  <c r="I609" i="2"/>
  <c r="M609" i="2"/>
  <c r="I409" i="2"/>
  <c r="M409" i="2"/>
  <c r="I351" i="2"/>
  <c r="M351" i="2"/>
  <c r="I678" i="2"/>
  <c r="M678" i="2"/>
  <c r="I627" i="2"/>
  <c r="M627" i="2"/>
  <c r="I317" i="2"/>
  <c r="M317" i="2"/>
  <c r="I313" i="2"/>
  <c r="M313" i="2"/>
  <c r="I682" i="2"/>
  <c r="M682" i="2"/>
  <c r="I293" i="2"/>
  <c r="M293" i="2"/>
  <c r="I202" i="2"/>
  <c r="M202" i="2"/>
  <c r="I358" i="2"/>
  <c r="M358" i="2"/>
  <c r="I659" i="2"/>
  <c r="M659" i="2"/>
  <c r="I173" i="2"/>
  <c r="M173" i="2"/>
  <c r="I611" i="2"/>
  <c r="M611" i="2"/>
  <c r="I619" i="2"/>
  <c r="M619" i="2"/>
  <c r="I381" i="2"/>
  <c r="M381" i="2"/>
  <c r="I201" i="2"/>
  <c r="M201" i="2"/>
  <c r="I632" i="2"/>
  <c r="M632" i="2"/>
  <c r="I628" i="2"/>
  <c r="M628" i="2"/>
  <c r="I144" i="2"/>
  <c r="M144" i="2"/>
  <c r="I577" i="2"/>
  <c r="M577" i="2"/>
  <c r="I571" i="2"/>
  <c r="M571" i="2"/>
  <c r="I200" i="2"/>
  <c r="M200" i="2"/>
  <c r="I434" i="2"/>
  <c r="M434" i="2"/>
  <c r="I229" i="2"/>
  <c r="M229" i="2"/>
  <c r="I579" i="2"/>
  <c r="M579" i="2"/>
  <c r="I594" i="2"/>
  <c r="M594" i="2"/>
  <c r="I538" i="2"/>
  <c r="M538" i="2"/>
  <c r="I332" i="2"/>
  <c r="M332" i="2"/>
  <c r="I128" i="2"/>
  <c r="M128" i="2"/>
  <c r="I149" i="2"/>
  <c r="M149" i="2"/>
  <c r="I436" i="2"/>
  <c r="M436" i="2"/>
  <c r="I439" i="2"/>
  <c r="M439" i="2"/>
  <c r="I650" i="2"/>
  <c r="M650" i="2"/>
  <c r="I580" i="2"/>
  <c r="M580" i="2"/>
  <c r="I192" i="2"/>
  <c r="M192" i="2"/>
  <c r="I330" i="2"/>
  <c r="M330" i="2"/>
  <c r="I554" i="2"/>
  <c r="M554" i="2"/>
  <c r="I94" i="2"/>
  <c r="M94" i="2"/>
  <c r="I379" i="2"/>
  <c r="M379" i="2"/>
  <c r="I255" i="2"/>
  <c r="M255" i="2"/>
  <c r="I283" i="2"/>
  <c r="M283" i="2"/>
  <c r="I238" i="2"/>
  <c r="M238" i="2"/>
  <c r="I336" i="2"/>
  <c r="M336" i="2"/>
  <c r="I539" i="2"/>
  <c r="M539" i="2"/>
  <c r="I676" i="2"/>
  <c r="M676" i="2"/>
  <c r="I198" i="2"/>
  <c r="M198" i="2"/>
  <c r="I696" i="2"/>
  <c r="M696" i="2"/>
  <c r="I146" i="2"/>
  <c r="M146" i="2"/>
  <c r="I260" i="2"/>
  <c r="M260" i="2"/>
  <c r="I466" i="2"/>
  <c r="M466" i="2"/>
  <c r="I347" i="2"/>
  <c r="M347" i="2"/>
  <c r="I279" i="2"/>
  <c r="M279" i="2"/>
  <c r="I441" i="2"/>
  <c r="M441" i="2"/>
  <c r="I474" i="2"/>
  <c r="M474" i="2"/>
  <c r="I672" i="2"/>
  <c r="M672" i="2"/>
  <c r="I391" i="2"/>
  <c r="M391" i="2"/>
  <c r="I593" i="2"/>
  <c r="M593" i="2"/>
  <c r="I586" i="2"/>
  <c r="M586" i="2"/>
  <c r="I288" i="2"/>
  <c r="M288" i="2"/>
  <c r="I295" i="2"/>
  <c r="M295" i="2"/>
  <c r="I662" i="2"/>
  <c r="M662" i="2"/>
  <c r="I331" i="2"/>
  <c r="M331" i="2"/>
  <c r="I414" i="2"/>
  <c r="M414" i="2"/>
  <c r="I216" i="2"/>
  <c r="M216" i="2"/>
  <c r="I170" i="2"/>
  <c r="M170" i="2"/>
  <c r="I237" i="2"/>
  <c r="M237" i="2"/>
  <c r="I162" i="2"/>
  <c r="M162" i="2"/>
  <c r="I638" i="2"/>
  <c r="M638" i="2"/>
  <c r="I298" i="2"/>
  <c r="M298" i="2"/>
  <c r="I262" i="2"/>
  <c r="M262" i="2"/>
  <c r="I406" i="2"/>
  <c r="M406" i="2"/>
  <c r="I419" i="2"/>
  <c r="M419" i="2"/>
  <c r="I272" i="2"/>
  <c r="M272" i="2"/>
  <c r="I574" i="2"/>
  <c r="M574" i="2"/>
  <c r="I75" i="2"/>
  <c r="M75" i="2"/>
  <c r="I705" i="2"/>
  <c r="M705" i="2"/>
  <c r="I217" i="2"/>
  <c r="M217" i="2"/>
  <c r="I294" i="2"/>
  <c r="M294" i="2"/>
  <c r="I248" i="2"/>
  <c r="M248" i="2"/>
  <c r="I445" i="2"/>
  <c r="M445" i="2"/>
  <c r="I337" i="2"/>
  <c r="M337" i="2"/>
  <c r="I54" i="2"/>
  <c r="M54" i="2"/>
  <c r="I307" i="2"/>
  <c r="M307" i="2"/>
  <c r="I492" i="2"/>
  <c r="M492" i="2"/>
  <c r="I273" i="2"/>
  <c r="M273" i="2"/>
  <c r="I396" i="2"/>
  <c r="M396" i="2"/>
  <c r="I112" i="2"/>
  <c r="M112" i="2"/>
  <c r="I205" i="2"/>
  <c r="M205" i="2"/>
  <c r="I625" i="2"/>
  <c r="M625" i="2"/>
  <c r="I420" i="2"/>
  <c r="M420" i="2"/>
  <c r="I567" i="2"/>
  <c r="M567" i="2"/>
  <c r="I456" i="2"/>
  <c r="M456" i="2"/>
  <c r="I681" i="2"/>
  <c r="M681" i="2"/>
  <c r="I693" i="2"/>
  <c r="M693" i="2"/>
  <c r="I486" i="2"/>
  <c r="M486" i="2"/>
  <c r="I637" i="2"/>
  <c r="M637" i="2"/>
  <c r="I600" i="2"/>
  <c r="M600" i="2"/>
  <c r="I274" i="2"/>
  <c r="M274" i="2"/>
  <c r="I311" i="2"/>
  <c r="M311" i="2"/>
  <c r="I477" i="2"/>
  <c r="M477" i="2"/>
  <c r="I648" i="2"/>
  <c r="M648" i="2"/>
  <c r="I613" i="2"/>
  <c r="M613" i="2"/>
  <c r="I281" i="2"/>
  <c r="M281" i="2"/>
  <c r="I431" i="2"/>
  <c r="M431" i="2"/>
  <c r="I241" i="2"/>
  <c r="M241" i="2"/>
  <c r="I416" i="2"/>
  <c r="M416" i="2"/>
  <c r="I235" i="2"/>
  <c r="M235" i="2"/>
  <c r="I371" i="2"/>
  <c r="M371" i="2"/>
  <c r="I402" i="2"/>
  <c r="M402" i="2"/>
  <c r="I556" i="2"/>
  <c r="M556" i="2"/>
  <c r="I624" i="2"/>
  <c r="M624" i="2"/>
  <c r="I469" i="2"/>
  <c r="M469" i="2"/>
  <c r="I535" i="2"/>
  <c r="M535" i="2"/>
  <c r="I521" i="2"/>
  <c r="M521" i="2"/>
  <c r="I135" i="2"/>
  <c r="M135" i="2"/>
  <c r="I660" i="2"/>
  <c r="M660" i="2"/>
  <c r="I287" i="2"/>
  <c r="M287" i="2"/>
  <c r="I454" i="2"/>
  <c r="M454" i="2"/>
  <c r="I449" i="2"/>
  <c r="M449" i="2"/>
  <c r="I512" i="2"/>
  <c r="M512" i="2"/>
  <c r="I515" i="2"/>
  <c r="M515" i="2"/>
  <c r="I605" i="2"/>
  <c r="M605" i="2"/>
  <c r="I686" i="2"/>
  <c r="M686" i="2"/>
  <c r="I455" i="2"/>
  <c r="M455" i="2"/>
  <c r="I85" i="2"/>
  <c r="M85" i="2"/>
  <c r="I701" i="2"/>
  <c r="M701" i="2"/>
  <c r="I604" i="2"/>
  <c r="M604" i="2"/>
  <c r="I591" i="2"/>
  <c r="M591" i="2"/>
  <c r="I338" i="2"/>
  <c r="M338" i="2"/>
  <c r="I471" i="2"/>
  <c r="M471" i="2"/>
  <c r="I425" i="2"/>
  <c r="M425" i="2"/>
  <c r="I582" i="2"/>
  <c r="M582" i="2"/>
  <c r="I649" i="2"/>
  <c r="M649" i="2"/>
  <c r="I343" i="2"/>
  <c r="M343" i="2"/>
  <c r="I432" i="2"/>
  <c r="M432" i="2"/>
  <c r="I581" i="2"/>
  <c r="M581" i="2"/>
  <c r="I703" i="2"/>
  <c r="M703" i="2"/>
  <c r="I654" i="2"/>
  <c r="M654" i="2"/>
  <c r="I483" i="2"/>
  <c r="M483" i="2"/>
  <c r="I246" i="2"/>
  <c r="M246" i="2"/>
  <c r="I265" i="2"/>
  <c r="M265" i="2"/>
  <c r="I528" i="2"/>
  <c r="M528" i="2"/>
  <c r="I592" i="2"/>
  <c r="M592" i="2"/>
  <c r="I585" i="2"/>
  <c r="M585" i="2"/>
  <c r="I608" i="2"/>
  <c r="M608" i="2"/>
  <c r="I493" i="2"/>
  <c r="M493" i="2"/>
  <c r="I203" i="2"/>
  <c r="M203" i="2"/>
  <c r="I442" i="2"/>
  <c r="M442" i="2"/>
  <c r="I452" i="2"/>
  <c r="M452" i="2"/>
  <c r="I411" i="2"/>
  <c r="M411" i="2"/>
  <c r="I667" i="2"/>
  <c r="M667" i="2"/>
  <c r="I697" i="2"/>
  <c r="M697" i="2"/>
  <c r="I633" i="2"/>
  <c r="M633" i="2"/>
  <c r="I482" i="2"/>
  <c r="M482" i="2"/>
  <c r="I417" i="2"/>
  <c r="M417" i="2"/>
  <c r="I626" i="2"/>
  <c r="M626" i="2"/>
  <c r="I490" i="2"/>
  <c r="M490" i="2"/>
  <c r="I488" i="2"/>
  <c r="M488" i="2"/>
  <c r="I334" i="2"/>
  <c r="M334" i="2"/>
  <c r="I562" i="2"/>
  <c r="M562" i="2"/>
  <c r="I155" i="2"/>
  <c r="M155" i="2"/>
  <c r="I557" i="2"/>
  <c r="M557" i="2"/>
  <c r="I322" i="2"/>
  <c r="M322" i="2"/>
  <c r="I687" i="2"/>
  <c r="M687" i="2"/>
  <c r="I602" i="2"/>
  <c r="M602" i="2"/>
  <c r="I405" i="2"/>
  <c r="M405" i="2"/>
  <c r="I130" i="2"/>
  <c r="M130" i="2"/>
  <c r="I506" i="2"/>
  <c r="M506" i="2"/>
  <c r="I651" i="2"/>
  <c r="M651" i="2"/>
  <c r="I558" i="2"/>
  <c r="M558" i="2"/>
  <c r="I497" i="2"/>
  <c r="M497" i="2"/>
  <c r="I670" i="2"/>
  <c r="M670" i="2"/>
  <c r="I698" i="2"/>
  <c r="M698" i="2"/>
  <c r="I694" i="2"/>
  <c r="M694" i="2"/>
  <c r="I695" i="2"/>
  <c r="M695" i="2"/>
  <c r="I647" i="2"/>
  <c r="M647" i="2"/>
  <c r="I424" i="2"/>
  <c r="M424" i="2"/>
  <c r="I589" i="2"/>
  <c r="M589" i="2"/>
  <c r="I621" i="2"/>
  <c r="M621" i="2"/>
  <c r="I366" i="2"/>
  <c r="M366" i="2"/>
  <c r="I190" i="2"/>
  <c r="M190" i="2"/>
  <c r="I348" i="2"/>
  <c r="M348" i="2"/>
  <c r="I472" i="2"/>
  <c r="M472" i="2"/>
  <c r="I548" i="2"/>
  <c r="M548" i="2"/>
  <c r="I541" i="2"/>
  <c r="M541" i="2"/>
  <c r="I513" i="2"/>
  <c r="M513" i="2"/>
  <c r="I661" i="2"/>
  <c r="M661" i="2"/>
  <c r="I610" i="2"/>
  <c r="M610" i="2"/>
  <c r="I369" i="2"/>
  <c r="M369" i="2"/>
  <c r="I516" i="2"/>
  <c r="M516" i="2"/>
  <c r="I504" i="2"/>
  <c r="M504" i="2"/>
  <c r="I692" i="2"/>
  <c r="M692" i="2"/>
  <c r="I214" i="2"/>
  <c r="M214" i="2"/>
  <c r="I487" i="2"/>
  <c r="M487" i="2"/>
  <c r="I309" i="2"/>
  <c r="M309" i="2"/>
  <c r="I397" i="2"/>
  <c r="M397" i="2"/>
  <c r="I560" i="2"/>
  <c r="M560" i="2"/>
  <c r="I575" i="2"/>
  <c r="M575" i="2"/>
  <c r="I467" i="2"/>
  <c r="M467" i="2"/>
  <c r="I675" i="2"/>
  <c r="M675" i="2"/>
  <c r="I383" i="2"/>
  <c r="M383" i="2"/>
  <c r="I590" i="2"/>
  <c r="M590" i="2"/>
  <c r="I514" i="2"/>
  <c r="M514" i="2"/>
  <c r="I278" i="2"/>
  <c r="M278" i="2"/>
  <c r="I360" i="2"/>
  <c r="M360" i="2"/>
  <c r="I677" i="2"/>
  <c r="M677" i="2"/>
  <c r="I658" i="2"/>
  <c r="M658" i="2"/>
  <c r="I544" i="2"/>
  <c r="M544" i="2"/>
  <c r="I333" i="2"/>
  <c r="M333" i="2"/>
  <c r="I540" i="2"/>
  <c r="M540" i="2"/>
  <c r="I507" i="2"/>
  <c r="M507" i="2"/>
  <c r="I505" i="2"/>
  <c r="M505" i="2"/>
  <c r="I511" i="2"/>
  <c r="M511" i="2"/>
  <c r="I364" i="2"/>
  <c r="M364" i="2"/>
  <c r="I524" i="2"/>
  <c r="M524" i="2"/>
  <c r="I321" i="2"/>
  <c r="M321" i="2"/>
  <c r="I390" i="2"/>
  <c r="M390" i="2"/>
  <c r="I352" i="2"/>
  <c r="M352" i="2"/>
  <c r="I139" i="2"/>
  <c r="M139" i="2"/>
  <c r="I536" i="2"/>
  <c r="M536" i="2"/>
  <c r="I475" i="2"/>
  <c r="M475" i="2"/>
  <c r="I410" i="2"/>
  <c r="M410" i="2"/>
  <c r="I289" i="2"/>
  <c r="M289" i="2"/>
  <c r="I657" i="2"/>
  <c r="M657" i="2"/>
  <c r="I230" i="2"/>
  <c r="M230" i="2"/>
  <c r="I426" i="2"/>
  <c r="M426" i="2"/>
  <c r="I566" i="2"/>
  <c r="M566" i="2"/>
  <c r="I404" i="2"/>
  <c r="M404" i="2"/>
  <c r="I247" i="2"/>
  <c r="M247" i="2"/>
  <c r="I312" i="2"/>
  <c r="M312" i="2"/>
  <c r="I699" i="2"/>
  <c r="M699" i="2"/>
  <c r="I679" i="2"/>
  <c r="M679" i="2"/>
  <c r="I612" i="2"/>
  <c r="M612" i="2"/>
  <c r="I484" i="2"/>
  <c r="M484" i="2"/>
  <c r="I565" i="2"/>
  <c r="M565" i="2"/>
  <c r="I380" i="2"/>
  <c r="M380" i="2"/>
  <c r="I395" i="2"/>
  <c r="M395" i="2"/>
  <c r="I264" i="2"/>
  <c r="M264" i="2"/>
  <c r="I595" i="2"/>
  <c r="M595" i="2"/>
  <c r="I549" i="2"/>
  <c r="M549" i="2"/>
  <c r="I583" i="2"/>
  <c r="M583" i="2"/>
  <c r="I314" i="2"/>
  <c r="M314" i="2"/>
  <c r="I517" i="2"/>
  <c r="M517" i="2"/>
  <c r="I635" i="2"/>
  <c r="M635" i="2"/>
  <c r="I473" i="2"/>
  <c r="M473" i="2"/>
  <c r="I501" i="2"/>
  <c r="M501" i="2"/>
  <c r="I485" i="2"/>
  <c r="M485" i="2"/>
  <c r="I99" i="2"/>
  <c r="M99" i="2"/>
  <c r="I546" i="2"/>
  <c r="M546" i="2"/>
  <c r="I357" i="2"/>
  <c r="M357" i="2"/>
  <c r="I427" i="2"/>
  <c r="M427" i="2"/>
  <c r="I683" i="2"/>
  <c r="M683" i="2"/>
  <c r="I673" i="2"/>
  <c r="M673" i="2"/>
  <c r="I646" i="2"/>
  <c r="M646" i="2"/>
  <c r="I655" i="2"/>
  <c r="M655" i="2"/>
  <c r="I555" i="2"/>
  <c r="M555" i="2"/>
  <c r="I280" i="2"/>
  <c r="M280" i="2"/>
  <c r="I496" i="2"/>
  <c r="M496" i="2"/>
  <c r="I443" i="2"/>
  <c r="M443" i="2"/>
  <c r="I642" i="2"/>
  <c r="M642" i="2"/>
  <c r="I470" i="2"/>
  <c r="M470" i="2"/>
  <c r="I636" i="2"/>
  <c r="M636" i="2"/>
  <c r="I691" i="2"/>
  <c r="M691" i="2"/>
  <c r="I706" i="2"/>
  <c r="M706" i="2"/>
  <c r="I639" i="2"/>
  <c r="M639" i="2"/>
  <c r="I634" i="2"/>
  <c r="M634" i="2"/>
  <c r="I220" i="2"/>
  <c r="M220" i="2"/>
  <c r="I270" i="2"/>
  <c r="M270" i="2"/>
  <c r="I704" i="2"/>
  <c r="M704" i="2"/>
  <c r="I12" i="2"/>
  <c r="M12" i="2"/>
  <c r="H88" i="2"/>
  <c r="L88" i="2"/>
  <c r="H114" i="2"/>
  <c r="L114" i="2"/>
  <c r="H83" i="2"/>
  <c r="L83" i="2"/>
  <c r="H102" i="2"/>
  <c r="L102" i="2"/>
  <c r="H14" i="2"/>
  <c r="L14" i="2"/>
  <c r="H304" i="2"/>
  <c r="L304" i="2"/>
  <c r="H9" i="2"/>
  <c r="L9" i="2"/>
  <c r="H23" i="2"/>
  <c r="L23" i="2"/>
  <c r="H68" i="2"/>
  <c r="L68" i="2"/>
  <c r="H13" i="2"/>
  <c r="L13" i="2"/>
  <c r="H64" i="2"/>
  <c r="L64" i="2"/>
  <c r="H49" i="2"/>
  <c r="L49" i="2"/>
  <c r="H222" i="2"/>
  <c r="L222" i="2"/>
  <c r="H550" i="2"/>
  <c r="L550" i="2"/>
  <c r="H597" i="2"/>
  <c r="L597" i="2"/>
  <c r="H42" i="2"/>
  <c r="L42" i="2"/>
  <c r="H195" i="2"/>
  <c r="L195" i="2"/>
  <c r="H29" i="2"/>
  <c r="L29" i="2"/>
  <c r="H16" i="2"/>
  <c r="L16" i="2"/>
  <c r="H50" i="2"/>
  <c r="L50" i="2"/>
  <c r="H62" i="2"/>
  <c r="L62" i="2"/>
  <c r="H328" i="2"/>
  <c r="L328" i="2"/>
  <c r="H103" i="2"/>
  <c r="L103" i="2"/>
  <c r="H387" i="2"/>
  <c r="L387" i="2"/>
  <c r="H158" i="2"/>
  <c r="L158" i="2"/>
  <c r="H284" i="2"/>
  <c r="L284" i="2"/>
  <c r="H147" i="2"/>
  <c r="L147" i="2"/>
  <c r="H223" i="2"/>
  <c r="L223" i="2"/>
  <c r="H11" i="2"/>
  <c r="L11" i="2"/>
  <c r="H213" i="2"/>
  <c r="L213" i="2"/>
  <c r="H47" i="2"/>
  <c r="L47" i="2"/>
  <c r="H399" i="2"/>
  <c r="L399" i="2"/>
  <c r="H361" i="2"/>
  <c r="L361" i="2"/>
  <c r="H418" i="2"/>
  <c r="L418" i="2"/>
  <c r="H59" i="2"/>
  <c r="L59" i="2"/>
  <c r="H429" i="2"/>
  <c r="L429" i="2"/>
  <c r="H77" i="2"/>
  <c r="L77" i="2"/>
  <c r="H242" i="2"/>
  <c r="L242" i="2"/>
  <c r="H428" i="2"/>
  <c r="L428" i="2"/>
  <c r="H325" i="2"/>
  <c r="L325" i="2"/>
  <c r="H121" i="2"/>
  <c r="L121" i="2"/>
  <c r="H285" i="2"/>
  <c r="L285" i="2"/>
  <c r="H181" i="2"/>
  <c r="L181" i="2"/>
  <c r="H67" i="2"/>
  <c r="L67" i="2"/>
  <c r="H463" i="2"/>
  <c r="L463" i="2"/>
  <c r="H7" i="2"/>
  <c r="L7" i="2"/>
  <c r="H257" i="2"/>
  <c r="L257" i="2"/>
  <c r="H90" i="2"/>
  <c r="L90" i="2"/>
  <c r="H256" i="2"/>
  <c r="L256" i="2"/>
  <c r="H386" i="2"/>
  <c r="L386" i="2"/>
  <c r="H324" i="2"/>
  <c r="L324" i="2"/>
  <c r="H362" i="2"/>
  <c r="L362" i="2"/>
  <c r="H376" i="2"/>
  <c r="L376" i="2"/>
  <c r="H374" i="2"/>
  <c r="L374" i="2"/>
  <c r="H92" i="2"/>
  <c r="L92" i="2"/>
  <c r="H446" i="2"/>
  <c r="L446" i="2"/>
  <c r="H160" i="2"/>
  <c r="L160" i="2"/>
  <c r="H212" i="2"/>
  <c r="L212" i="2"/>
  <c r="H95" i="2"/>
  <c r="L95" i="2"/>
  <c r="H233" i="2"/>
  <c r="L233" i="2"/>
  <c r="H271" i="2"/>
  <c r="L271" i="2"/>
  <c r="H596" i="2"/>
  <c r="L596" i="2"/>
  <c r="H664" i="2"/>
  <c r="L664" i="2"/>
  <c r="H108" i="2"/>
  <c r="L108" i="2"/>
  <c r="H107" i="2"/>
  <c r="L107" i="2"/>
  <c r="H576" i="2"/>
  <c r="L576" i="2"/>
  <c r="H204" i="2"/>
  <c r="L204" i="2"/>
  <c r="H98" i="2"/>
  <c r="L98" i="2"/>
  <c r="H430" i="2"/>
  <c r="L430" i="2"/>
  <c r="H601" i="2"/>
  <c r="L601" i="2"/>
  <c r="H234" i="2"/>
  <c r="L234" i="2"/>
  <c r="H2" i="2"/>
  <c r="L2" i="2"/>
  <c r="H499" i="2"/>
  <c r="L499" i="2"/>
  <c r="H116" i="2"/>
  <c r="L116" i="2"/>
  <c r="H196" i="2"/>
  <c r="L196" i="2"/>
  <c r="H197" i="2"/>
  <c r="L197" i="2"/>
  <c r="H46" i="2"/>
  <c r="L46" i="2"/>
  <c r="H531" i="2"/>
  <c r="L531" i="2"/>
  <c r="H141" i="2"/>
  <c r="L141" i="2"/>
  <c r="H73" i="2"/>
  <c r="L73" i="2"/>
  <c r="H365" i="2"/>
  <c r="L365" i="2"/>
  <c r="H614" i="2"/>
  <c r="L614" i="2"/>
  <c r="H526" i="2"/>
  <c r="L526" i="2"/>
  <c r="H300" i="2"/>
  <c r="L300" i="2"/>
  <c r="H305" i="2"/>
  <c r="L305" i="2"/>
  <c r="H519" i="2"/>
  <c r="L519" i="2"/>
  <c r="H572" i="2"/>
  <c r="L572" i="2"/>
  <c r="H603" i="2"/>
  <c r="L603" i="2"/>
  <c r="H433" i="2"/>
  <c r="L433" i="2"/>
  <c r="H243" i="2"/>
  <c r="L243" i="2"/>
  <c r="H644" i="2"/>
  <c r="L644" i="2"/>
  <c r="H354" i="2"/>
  <c r="L354" i="2"/>
  <c r="H599" i="2"/>
  <c r="L599" i="2"/>
  <c r="H370" i="2"/>
  <c r="L370" i="2"/>
  <c r="H150" i="2"/>
  <c r="L150" i="2"/>
  <c r="H356" i="2"/>
  <c r="L356" i="2"/>
  <c r="H87" i="2"/>
  <c r="L87" i="2"/>
  <c r="H403" i="2"/>
  <c r="L403" i="2"/>
  <c r="H33" i="2"/>
  <c r="L33" i="2"/>
  <c r="H159" i="2"/>
  <c r="L159" i="2"/>
  <c r="H631" i="2"/>
  <c r="L631" i="2"/>
  <c r="H180" i="2"/>
  <c r="L180" i="2"/>
  <c r="H663" i="2"/>
  <c r="L663" i="2"/>
  <c r="H530" i="2"/>
  <c r="L530" i="2"/>
  <c r="H296" i="2"/>
  <c r="L296" i="2"/>
  <c r="H518" i="2"/>
  <c r="L518" i="2"/>
  <c r="H606" i="2"/>
  <c r="L606" i="2"/>
  <c r="H588" i="2"/>
  <c r="L588" i="2"/>
  <c r="H152" i="2"/>
  <c r="L152" i="2"/>
  <c r="H129" i="2"/>
  <c r="L129" i="2"/>
  <c r="H232" i="2"/>
  <c r="L232" i="2"/>
  <c r="H523" i="2"/>
  <c r="L523" i="2"/>
  <c r="H525" i="2"/>
  <c r="L525" i="2"/>
  <c r="H551" i="2"/>
  <c r="L551" i="2"/>
  <c r="H269" i="2"/>
  <c r="L269" i="2"/>
  <c r="H57" i="2"/>
  <c r="L57" i="2"/>
  <c r="H131" i="2"/>
  <c r="L131" i="2"/>
  <c r="H563" i="2"/>
  <c r="L563" i="2"/>
  <c r="H218" i="2"/>
  <c r="L218" i="2"/>
  <c r="H503" i="2"/>
  <c r="L503" i="2"/>
  <c r="H120" i="2"/>
  <c r="L120" i="2"/>
  <c r="H421" i="2"/>
  <c r="L421" i="2"/>
  <c r="H308" i="2"/>
  <c r="L308" i="2"/>
  <c r="H460" i="2"/>
  <c r="L460" i="2"/>
  <c r="H65" i="2"/>
  <c r="L65" i="2"/>
  <c r="H620" i="2"/>
  <c r="L620" i="2"/>
  <c r="H680" i="2"/>
  <c r="L680" i="2"/>
  <c r="H652" i="2"/>
  <c r="L652" i="2"/>
  <c r="H564" i="2"/>
  <c r="L564" i="2"/>
  <c r="H573" i="2"/>
  <c r="L573" i="2"/>
  <c r="H140" i="2"/>
  <c r="L140" i="2"/>
  <c r="H458" i="2"/>
  <c r="L458" i="2"/>
  <c r="H142" i="2"/>
  <c r="L142" i="2"/>
  <c r="H268" i="2"/>
  <c r="L268" i="2"/>
  <c r="H690" i="2"/>
  <c r="L690" i="2"/>
  <c r="H464" i="2"/>
  <c r="L464" i="2"/>
  <c r="H177" i="2"/>
  <c r="L177" i="2"/>
  <c r="H151" i="2"/>
  <c r="L151" i="2"/>
  <c r="H342" i="2"/>
  <c r="L342" i="2"/>
  <c r="H568" i="2"/>
  <c r="L568" i="2"/>
  <c r="H3" i="2"/>
  <c r="L3" i="2"/>
  <c r="H171" i="2"/>
  <c r="L171" i="2"/>
  <c r="H80" i="2"/>
  <c r="L80" i="2"/>
  <c r="H674" i="2"/>
  <c r="L674" i="2"/>
  <c r="H444" i="2"/>
  <c r="L444" i="2"/>
  <c r="H327" i="2"/>
  <c r="L327" i="2"/>
  <c r="H239" i="2"/>
  <c r="L239" i="2"/>
  <c r="H221" i="2"/>
  <c r="L221" i="2"/>
  <c r="H301" i="2"/>
  <c r="L301" i="2"/>
  <c r="H123" i="2"/>
  <c r="L123" i="2"/>
  <c r="H653" i="2"/>
  <c r="L653" i="2"/>
  <c r="H543" i="2"/>
  <c r="L543" i="2"/>
  <c r="H189" i="2"/>
  <c r="L189" i="2"/>
  <c r="H84" i="2"/>
  <c r="L84" i="2"/>
  <c r="H389" i="2"/>
  <c r="L389" i="2"/>
  <c r="H231" i="2"/>
  <c r="L231" i="2"/>
  <c r="H5" i="2"/>
  <c r="L5" i="2"/>
  <c r="H51" i="2"/>
  <c r="L51" i="2"/>
  <c r="H666" i="2"/>
  <c r="L666" i="2"/>
  <c r="H96" i="2"/>
  <c r="L96" i="2"/>
  <c r="H79" i="2"/>
  <c r="L79" i="2"/>
  <c r="H552" i="2"/>
  <c r="L552" i="2"/>
  <c r="H481" i="2"/>
  <c r="L481" i="2"/>
  <c r="H468" i="2"/>
  <c r="L468" i="2"/>
  <c r="H113" i="2"/>
  <c r="L113" i="2"/>
  <c r="H124" i="2"/>
  <c r="L124" i="2"/>
  <c r="H459" i="2"/>
  <c r="L459" i="2"/>
  <c r="H168" i="2"/>
  <c r="L168" i="2"/>
  <c r="H465" i="2"/>
  <c r="L465" i="2"/>
  <c r="H76" i="2"/>
  <c r="L76" i="2"/>
  <c r="H219" i="2"/>
  <c r="L219" i="2"/>
  <c r="H502" i="2"/>
  <c r="L502" i="2"/>
  <c r="H78" i="2"/>
  <c r="L78" i="2"/>
  <c r="H578" i="2"/>
  <c r="L578" i="2"/>
  <c r="H10" i="2"/>
  <c r="L10" i="2"/>
  <c r="H4" i="2"/>
  <c r="L4" i="2"/>
  <c r="H457" i="2"/>
  <c r="L457" i="2"/>
  <c r="H393" i="2"/>
  <c r="L393" i="2"/>
  <c r="H341" i="2"/>
  <c r="L341" i="2"/>
  <c r="H227" i="2"/>
  <c r="L227" i="2"/>
  <c r="H615" i="2"/>
  <c r="L615" i="2"/>
  <c r="H372" i="2"/>
  <c r="L372" i="2"/>
  <c r="H26" i="2"/>
  <c r="L26" i="2"/>
  <c r="H292" i="2"/>
  <c r="L292" i="2"/>
  <c r="H101" i="2"/>
  <c r="L101" i="2"/>
  <c r="H169" i="2"/>
  <c r="L169" i="2"/>
  <c r="H299" i="2"/>
  <c r="L299" i="2"/>
  <c r="H618" i="2"/>
  <c r="L618" i="2"/>
  <c r="H18" i="2"/>
  <c r="L18" i="2"/>
  <c r="H453" i="2"/>
  <c r="L453" i="2"/>
  <c r="H53" i="2"/>
  <c r="L53" i="2"/>
  <c r="H451" i="2"/>
  <c r="L451" i="2"/>
  <c r="H35" i="2"/>
  <c r="L35" i="2"/>
  <c r="H153" i="2"/>
  <c r="L153" i="2"/>
  <c r="H182" i="2"/>
  <c r="L182" i="2"/>
  <c r="H498" i="2"/>
  <c r="L498" i="2"/>
  <c r="H30" i="2"/>
  <c r="L30" i="2"/>
  <c r="H188" i="2"/>
  <c r="L188" i="2"/>
  <c r="H66" i="2"/>
  <c r="L66" i="2"/>
  <c r="H210" i="2"/>
  <c r="L210" i="2"/>
  <c r="H15" i="2"/>
  <c r="L15" i="2"/>
  <c r="H55" i="2"/>
  <c r="L55" i="2"/>
  <c r="H138" i="2"/>
  <c r="L138" i="2"/>
  <c r="H58" i="2"/>
  <c r="L58" i="2"/>
  <c r="H156" i="2"/>
  <c r="L156" i="2"/>
  <c r="H43" i="2"/>
  <c r="L43" i="2"/>
  <c r="H437" i="2"/>
  <c r="L437" i="2"/>
  <c r="H532" i="2"/>
  <c r="L532" i="2"/>
  <c r="H688" i="2"/>
  <c r="L688" i="2"/>
  <c r="H350" i="2"/>
  <c r="L350" i="2"/>
  <c r="H480" i="2"/>
  <c r="L480" i="2"/>
  <c r="H263" i="2"/>
  <c r="L263" i="2"/>
  <c r="H208" i="2"/>
  <c r="L208" i="2"/>
  <c r="H561" i="2"/>
  <c r="L561" i="2"/>
  <c r="H665" i="2"/>
  <c r="L665" i="2"/>
  <c r="H48" i="2"/>
  <c r="L48" i="2"/>
  <c r="H476" i="2"/>
  <c r="L476" i="2"/>
  <c r="H39" i="2"/>
  <c r="L39" i="2"/>
  <c r="H326" i="2"/>
  <c r="L326" i="2"/>
  <c r="H126" i="2"/>
  <c r="L126" i="2"/>
  <c r="H413" i="2"/>
  <c r="L413" i="2"/>
  <c r="H24" i="2"/>
  <c r="L24" i="2"/>
  <c r="H44" i="2"/>
  <c r="L44" i="2"/>
  <c r="H20" i="2"/>
  <c r="L20" i="2"/>
  <c r="H118" i="2"/>
  <c r="L118" i="2"/>
  <c r="H21" i="2"/>
  <c r="L21" i="2"/>
  <c r="H22" i="2"/>
  <c r="L22" i="2"/>
  <c r="H106" i="2"/>
  <c r="L106" i="2"/>
  <c r="H40" i="2"/>
  <c r="L40" i="2"/>
  <c r="H533" i="2"/>
  <c r="L533" i="2"/>
  <c r="H70" i="2"/>
  <c r="L70" i="2"/>
  <c r="H37" i="2"/>
  <c r="L37" i="2"/>
  <c r="H259" i="2"/>
  <c r="L259" i="2"/>
  <c r="H267" i="2"/>
  <c r="L267" i="2"/>
  <c r="H303" i="2"/>
  <c r="L303" i="2"/>
  <c r="H163" i="2"/>
  <c r="L163" i="2"/>
  <c r="H559" i="2"/>
  <c r="L559" i="2"/>
  <c r="H34" i="2"/>
  <c r="L34" i="2"/>
  <c r="H61" i="2"/>
  <c r="L61" i="2"/>
  <c r="H261" i="2"/>
  <c r="L261" i="2"/>
  <c r="H45" i="2"/>
  <c r="L45" i="2"/>
  <c r="H32" i="2"/>
  <c r="L32" i="2"/>
  <c r="H25" i="2"/>
  <c r="L25" i="2"/>
  <c r="H423" i="2"/>
  <c r="L423" i="2"/>
  <c r="H89" i="2"/>
  <c r="L89" i="2"/>
  <c r="H38" i="2"/>
  <c r="L38" i="2"/>
  <c r="H236" i="2"/>
  <c r="L236" i="2"/>
  <c r="H52" i="2"/>
  <c r="L52" i="2"/>
  <c r="H494" i="2"/>
  <c r="L494" i="2"/>
  <c r="H6" i="2"/>
  <c r="L6" i="2"/>
  <c r="H36" i="2"/>
  <c r="L36" i="2"/>
  <c r="H415" i="2"/>
  <c r="L415" i="2"/>
  <c r="H154" i="2"/>
  <c r="L154" i="2"/>
  <c r="H495" i="2"/>
  <c r="L495" i="2"/>
  <c r="H191" i="2"/>
  <c r="L191" i="2"/>
  <c r="H346" i="2"/>
  <c r="L346" i="2"/>
  <c r="H377" i="2"/>
  <c r="L377" i="2"/>
  <c r="H622" i="2"/>
  <c r="L622" i="2"/>
  <c r="H72" i="2"/>
  <c r="L72" i="2"/>
  <c r="H640" i="2"/>
  <c r="L640" i="2"/>
  <c r="H447" i="2"/>
  <c r="L447" i="2"/>
  <c r="H450" i="2"/>
  <c r="L450" i="2"/>
  <c r="H28" i="2"/>
  <c r="L28" i="2"/>
  <c r="H187" i="2"/>
  <c r="L187" i="2"/>
  <c r="H134" i="2"/>
  <c r="L134" i="2"/>
  <c r="H209" i="2"/>
  <c r="L209" i="2"/>
  <c r="H491" i="2"/>
  <c r="L491" i="2"/>
  <c r="H373" i="2"/>
  <c r="L373" i="2"/>
  <c r="H167" i="2"/>
  <c r="L167" i="2"/>
  <c r="H291" i="2"/>
  <c r="L291" i="2"/>
  <c r="H166" i="2"/>
  <c r="L166" i="2"/>
  <c r="H570" i="2"/>
  <c r="L570" i="2"/>
  <c r="H510" i="2"/>
  <c r="L510" i="2"/>
  <c r="H489" i="2"/>
  <c r="L489" i="2"/>
  <c r="H183" i="2"/>
  <c r="L183" i="2"/>
  <c r="H82" i="2"/>
  <c r="L82" i="2"/>
  <c r="H302" i="2"/>
  <c r="L302" i="2"/>
  <c r="H617" i="2"/>
  <c r="L617" i="2"/>
  <c r="H276" i="2"/>
  <c r="L276" i="2"/>
  <c r="H110" i="2"/>
  <c r="L110" i="2"/>
  <c r="H132" i="2"/>
  <c r="L132" i="2"/>
  <c r="H408" i="2"/>
  <c r="L408" i="2"/>
  <c r="H165" i="2"/>
  <c r="L165" i="2"/>
  <c r="H656" i="2"/>
  <c r="L656" i="2"/>
  <c r="H645" i="2"/>
  <c r="L645" i="2"/>
  <c r="H148" i="2"/>
  <c r="L148" i="2"/>
  <c r="H315" i="2"/>
  <c r="L315" i="2"/>
  <c r="H534" i="2"/>
  <c r="L534" i="2"/>
  <c r="H438" i="2"/>
  <c r="L438" i="2"/>
  <c r="H240" i="2"/>
  <c r="L240" i="2"/>
  <c r="H520" i="2"/>
  <c r="L520" i="2"/>
  <c r="H93" i="2"/>
  <c r="L93" i="2"/>
  <c r="H199" i="2"/>
  <c r="L199" i="2"/>
  <c r="H340" i="2"/>
  <c r="L340" i="2"/>
  <c r="H157" i="2"/>
  <c r="L157" i="2"/>
  <c r="H363" i="2"/>
  <c r="L363" i="2"/>
  <c r="H529" i="2"/>
  <c r="L529" i="2"/>
  <c r="H407" i="2"/>
  <c r="L407" i="2"/>
  <c r="H27" i="2"/>
  <c r="L27" i="2"/>
  <c r="H8" i="2"/>
  <c r="L8" i="2"/>
  <c r="H527" i="2"/>
  <c r="L527" i="2"/>
  <c r="H71" i="2"/>
  <c r="L71" i="2"/>
  <c r="H63" i="2"/>
  <c r="L63" i="2"/>
  <c r="H509" i="2"/>
  <c r="L509" i="2"/>
  <c r="H17" i="2"/>
  <c r="L17" i="2"/>
  <c r="H318" i="2"/>
  <c r="L318" i="2"/>
  <c r="H31" i="2"/>
  <c r="L31" i="2"/>
  <c r="H174" i="2"/>
  <c r="L174" i="2"/>
  <c r="H178" i="2"/>
  <c r="L178" i="2"/>
  <c r="H74" i="2"/>
  <c r="L74" i="2"/>
  <c r="H69" i="2"/>
  <c r="L69" i="2"/>
  <c r="H339" i="2"/>
  <c r="L339" i="2"/>
  <c r="H384" i="2"/>
  <c r="L384" i="2"/>
  <c r="H478" i="2"/>
  <c r="L478" i="2"/>
  <c r="H60" i="2"/>
  <c r="L60" i="2"/>
  <c r="H685" i="2"/>
  <c r="L685" i="2"/>
  <c r="H643" i="2"/>
  <c r="L643" i="2"/>
  <c r="H172" i="2"/>
  <c r="L172" i="2"/>
  <c r="H368" i="2"/>
  <c r="L368" i="2"/>
  <c r="H598" i="2"/>
  <c r="L598" i="2"/>
  <c r="H671" i="2"/>
  <c r="L671" i="2"/>
  <c r="H122" i="2"/>
  <c r="L122" i="2"/>
  <c r="H553" i="2"/>
  <c r="L553" i="2"/>
  <c r="H117" i="2"/>
  <c r="L117" i="2"/>
  <c r="H310" i="2"/>
  <c r="L310" i="2"/>
  <c r="H375" i="2"/>
  <c r="L375" i="2"/>
  <c r="H569" i="2"/>
  <c r="L569" i="2"/>
  <c r="H275" i="2"/>
  <c r="L275" i="2"/>
  <c r="H320" i="2"/>
  <c r="L320" i="2"/>
  <c r="H115" i="2"/>
  <c r="L115" i="2"/>
  <c r="H306" i="2"/>
  <c r="L306" i="2"/>
  <c r="H689" i="2"/>
  <c r="L689" i="2"/>
  <c r="H19" i="2"/>
  <c r="L19" i="2"/>
  <c r="H224" i="2"/>
  <c r="L224" i="2"/>
  <c r="H353" i="2"/>
  <c r="L353" i="2"/>
  <c r="H282" i="2"/>
  <c r="L282" i="2"/>
  <c r="H207" i="2"/>
  <c r="L207" i="2"/>
  <c r="H125" i="2"/>
  <c r="L125" i="2"/>
  <c r="H668" i="2"/>
  <c r="L668" i="2"/>
  <c r="H244" i="2"/>
  <c r="L244" i="2"/>
  <c r="H435" i="2"/>
  <c r="L435" i="2"/>
  <c r="H81" i="2"/>
  <c r="L81" i="2"/>
  <c r="H91" i="2"/>
  <c r="L91" i="2"/>
  <c r="H422" i="2"/>
  <c r="L422" i="2"/>
  <c r="H316" i="2"/>
  <c r="L316" i="2"/>
  <c r="H143" i="2"/>
  <c r="L143" i="2"/>
  <c r="H382" i="2"/>
  <c r="L382" i="2"/>
  <c r="H253" i="2"/>
  <c r="L253" i="2"/>
  <c r="H109" i="2"/>
  <c r="L109" i="2"/>
  <c r="H184" i="2"/>
  <c r="L184" i="2"/>
  <c r="H319" i="2"/>
  <c r="L319" i="2"/>
  <c r="H41" i="2"/>
  <c r="L41" i="2"/>
  <c r="H194" i="2"/>
  <c r="L194" i="2"/>
  <c r="H629" i="2"/>
  <c r="L629" i="2"/>
  <c r="H254" i="2"/>
  <c r="L254" i="2"/>
  <c r="H249" i="2"/>
  <c r="L249" i="2"/>
  <c r="H111" i="2"/>
  <c r="L111" i="2"/>
  <c r="H461" i="2"/>
  <c r="L461" i="2"/>
  <c r="H400" i="2"/>
  <c r="L400" i="2"/>
  <c r="H251" i="2"/>
  <c r="L251" i="2"/>
  <c r="H179" i="2"/>
  <c r="L179" i="2"/>
  <c r="H545" i="2"/>
  <c r="L545" i="2"/>
  <c r="H508" i="2"/>
  <c r="L508" i="2"/>
  <c r="H345" i="2"/>
  <c r="L345" i="2"/>
  <c r="H225" i="2"/>
  <c r="L225" i="2"/>
  <c r="H127" i="2"/>
  <c r="L127" i="2"/>
  <c r="H145" i="2"/>
  <c r="L145" i="2"/>
  <c r="H388" i="2"/>
  <c r="L388" i="2"/>
  <c r="H323" i="2"/>
  <c r="L323" i="2"/>
  <c r="H161" i="2"/>
  <c r="L161" i="2"/>
  <c r="H258" i="2"/>
  <c r="L258" i="2"/>
  <c r="H226" i="2"/>
  <c r="L226" i="2"/>
  <c r="H462" i="2"/>
  <c r="L462" i="2"/>
  <c r="H335" i="2"/>
  <c r="L335" i="2"/>
  <c r="H193" i="2"/>
  <c r="L193" i="2"/>
  <c r="H266" i="2"/>
  <c r="L266" i="2"/>
  <c r="H97" i="2"/>
  <c r="L97" i="2"/>
  <c r="H105" i="2"/>
  <c r="L105" i="2"/>
  <c r="H297" i="2"/>
  <c r="L297" i="2"/>
  <c r="H385" i="2"/>
  <c r="L385" i="2"/>
  <c r="H100" i="2"/>
  <c r="L100" i="2"/>
  <c r="H211" i="2"/>
  <c r="L211" i="2"/>
  <c r="H700" i="2"/>
  <c r="L700" i="2"/>
  <c r="H412" i="2"/>
  <c r="L412" i="2"/>
  <c r="H175" i="2"/>
  <c r="L175" i="2"/>
  <c r="H136" i="2"/>
  <c r="L136" i="2"/>
  <c r="H186" i="2"/>
  <c r="L186" i="2"/>
  <c r="H344" i="2"/>
  <c r="L344" i="2"/>
  <c r="H440" i="2"/>
  <c r="L440" i="2"/>
  <c r="H176" i="2"/>
  <c r="L176" i="2"/>
  <c r="H641" i="2"/>
  <c r="L641" i="2"/>
  <c r="H56" i="2"/>
  <c r="L56" i="2"/>
  <c r="H669" i="2"/>
  <c r="L669" i="2"/>
  <c r="H522" i="2"/>
  <c r="L522" i="2"/>
  <c r="H479" i="2"/>
  <c r="L479" i="2"/>
  <c r="H398" i="2"/>
  <c r="L398" i="2"/>
  <c r="H86" i="2"/>
  <c r="L86" i="2"/>
  <c r="H623" i="2"/>
  <c r="L623" i="2"/>
  <c r="H542" i="2"/>
  <c r="L542" i="2"/>
  <c r="H392" i="2"/>
  <c r="L392" i="2"/>
  <c r="H215" i="2"/>
  <c r="L215" i="2"/>
  <c r="H250" i="2"/>
  <c r="L250" i="2"/>
  <c r="H401" i="2"/>
  <c r="L401" i="2"/>
  <c r="H702" i="2"/>
  <c r="L702" i="2"/>
  <c r="H684" i="2"/>
  <c r="L684" i="2"/>
  <c r="H329" i="2"/>
  <c r="L329" i="2"/>
  <c r="H500" i="2"/>
  <c r="L500" i="2"/>
  <c r="H607" i="2"/>
  <c r="L607" i="2"/>
  <c r="H104" i="2"/>
  <c r="L104" i="2"/>
  <c r="H206" i="2"/>
  <c r="L206" i="2"/>
  <c r="H185" i="2"/>
  <c r="L185" i="2"/>
  <c r="H359" i="2"/>
  <c r="L359" i="2"/>
  <c r="H137" i="2"/>
  <c r="L137" i="2"/>
  <c r="H245" i="2"/>
  <c r="L245" i="2"/>
  <c r="H286" i="2"/>
  <c r="L286" i="2"/>
  <c r="H355" i="2"/>
  <c r="L355" i="2"/>
  <c r="H228" i="2"/>
  <c r="L228" i="2"/>
  <c r="H448" i="2"/>
  <c r="L448" i="2"/>
  <c r="H394" i="2"/>
  <c r="L394" i="2"/>
  <c r="H537" i="2"/>
  <c r="L537" i="2"/>
  <c r="H164" i="2"/>
  <c r="L164" i="2"/>
  <c r="H378" i="2"/>
  <c r="L378" i="2"/>
  <c r="H630" i="2"/>
  <c r="L630" i="2"/>
  <c r="H133" i="2"/>
  <c r="L133" i="2"/>
  <c r="H547" i="2"/>
  <c r="L547" i="2"/>
  <c r="H616" i="2"/>
  <c r="L616" i="2"/>
  <c r="H584" i="2"/>
  <c r="L584" i="2"/>
  <c r="H290" i="2"/>
  <c r="L290" i="2"/>
  <c r="H367" i="2"/>
  <c r="L367" i="2"/>
  <c r="H252" i="2"/>
  <c r="L252" i="2"/>
  <c r="H119" i="2"/>
  <c r="L119" i="2"/>
  <c r="H587" i="2"/>
  <c r="L587" i="2"/>
  <c r="H349" i="2"/>
  <c r="L349" i="2"/>
  <c r="H277" i="2"/>
  <c r="L277" i="2"/>
  <c r="H609" i="2"/>
  <c r="L609" i="2"/>
  <c r="H409" i="2"/>
  <c r="L409" i="2"/>
  <c r="H351" i="2"/>
  <c r="L351" i="2"/>
  <c r="H678" i="2"/>
  <c r="L678" i="2"/>
  <c r="H627" i="2"/>
  <c r="L627" i="2"/>
  <c r="H317" i="2"/>
  <c r="L317" i="2"/>
  <c r="H313" i="2"/>
  <c r="L313" i="2"/>
  <c r="H682" i="2"/>
  <c r="L682" i="2"/>
  <c r="H293" i="2"/>
  <c r="L293" i="2"/>
  <c r="H202" i="2"/>
  <c r="L202" i="2"/>
  <c r="H358" i="2"/>
  <c r="L358" i="2"/>
  <c r="H659" i="2"/>
  <c r="L659" i="2"/>
  <c r="H173" i="2"/>
  <c r="L173" i="2"/>
  <c r="H611" i="2"/>
  <c r="L611" i="2"/>
  <c r="H619" i="2"/>
  <c r="L619" i="2"/>
  <c r="H381" i="2"/>
  <c r="L381" i="2"/>
  <c r="H201" i="2"/>
  <c r="L201" i="2"/>
  <c r="H632" i="2"/>
  <c r="L632" i="2"/>
  <c r="H628" i="2"/>
  <c r="L628" i="2"/>
  <c r="H144" i="2"/>
  <c r="L144" i="2"/>
  <c r="H577" i="2"/>
  <c r="L577" i="2"/>
  <c r="H571" i="2"/>
  <c r="L571" i="2"/>
  <c r="H200" i="2"/>
  <c r="L200" i="2"/>
  <c r="H434" i="2"/>
  <c r="L434" i="2"/>
  <c r="H229" i="2"/>
  <c r="L229" i="2"/>
  <c r="H579" i="2"/>
  <c r="L579" i="2"/>
  <c r="H594" i="2"/>
  <c r="L594" i="2"/>
  <c r="H538" i="2"/>
  <c r="L538" i="2"/>
  <c r="H332" i="2"/>
  <c r="L332" i="2"/>
  <c r="H128" i="2"/>
  <c r="L128" i="2"/>
  <c r="H149" i="2"/>
  <c r="L149" i="2"/>
  <c r="H436" i="2"/>
  <c r="L436" i="2"/>
  <c r="H439" i="2"/>
  <c r="L439" i="2"/>
  <c r="H650" i="2"/>
  <c r="L650" i="2"/>
  <c r="H580" i="2"/>
  <c r="L580" i="2"/>
  <c r="H192" i="2"/>
  <c r="L192" i="2"/>
  <c r="H330" i="2"/>
  <c r="L330" i="2"/>
  <c r="H554" i="2"/>
  <c r="L554" i="2"/>
  <c r="H94" i="2"/>
  <c r="L94" i="2"/>
  <c r="H379" i="2"/>
  <c r="L379" i="2"/>
  <c r="H255" i="2"/>
  <c r="L255" i="2"/>
  <c r="H283" i="2"/>
  <c r="L283" i="2"/>
  <c r="H238" i="2"/>
  <c r="L238" i="2"/>
  <c r="H336" i="2"/>
  <c r="L336" i="2"/>
  <c r="H539" i="2"/>
  <c r="L539" i="2"/>
  <c r="H676" i="2"/>
  <c r="L676" i="2"/>
  <c r="H198" i="2"/>
  <c r="L198" i="2"/>
  <c r="H696" i="2"/>
  <c r="L696" i="2"/>
  <c r="H146" i="2"/>
  <c r="L146" i="2"/>
  <c r="H260" i="2"/>
  <c r="L260" i="2"/>
  <c r="H466" i="2"/>
  <c r="L466" i="2"/>
  <c r="H347" i="2"/>
  <c r="L347" i="2"/>
  <c r="H279" i="2"/>
  <c r="L279" i="2"/>
  <c r="H441" i="2"/>
  <c r="L441" i="2"/>
  <c r="H474" i="2"/>
  <c r="L474" i="2"/>
  <c r="H672" i="2"/>
  <c r="L672" i="2"/>
  <c r="H391" i="2"/>
  <c r="L391" i="2"/>
  <c r="H593" i="2"/>
  <c r="L593" i="2"/>
  <c r="H586" i="2"/>
  <c r="L586" i="2"/>
  <c r="H288" i="2"/>
  <c r="L288" i="2"/>
  <c r="H295" i="2"/>
  <c r="L295" i="2"/>
  <c r="H662" i="2"/>
  <c r="L662" i="2"/>
  <c r="H331" i="2"/>
  <c r="L331" i="2"/>
  <c r="H414" i="2"/>
  <c r="L414" i="2"/>
  <c r="H216" i="2"/>
  <c r="L216" i="2"/>
  <c r="H170" i="2"/>
  <c r="L170" i="2"/>
  <c r="H237" i="2"/>
  <c r="L237" i="2"/>
  <c r="H162" i="2"/>
  <c r="L162" i="2"/>
  <c r="H638" i="2"/>
  <c r="L638" i="2"/>
  <c r="H298" i="2"/>
  <c r="L298" i="2"/>
  <c r="H262" i="2"/>
  <c r="L262" i="2"/>
  <c r="H406" i="2"/>
  <c r="L406" i="2"/>
  <c r="H419" i="2"/>
  <c r="L419" i="2"/>
  <c r="H272" i="2"/>
  <c r="L272" i="2"/>
  <c r="H574" i="2"/>
  <c r="L574" i="2"/>
  <c r="H75" i="2"/>
  <c r="L75" i="2"/>
  <c r="H705" i="2"/>
  <c r="L705" i="2"/>
  <c r="H217" i="2"/>
  <c r="L217" i="2"/>
  <c r="H294" i="2"/>
  <c r="L294" i="2"/>
  <c r="H248" i="2"/>
  <c r="L248" i="2"/>
  <c r="H445" i="2"/>
  <c r="L445" i="2"/>
  <c r="H337" i="2"/>
  <c r="L337" i="2"/>
  <c r="H54" i="2"/>
  <c r="L54" i="2"/>
  <c r="H307" i="2"/>
  <c r="L307" i="2"/>
  <c r="H492" i="2"/>
  <c r="L492" i="2"/>
  <c r="H273" i="2"/>
  <c r="L273" i="2"/>
  <c r="H396" i="2"/>
  <c r="L396" i="2"/>
  <c r="H112" i="2"/>
  <c r="L112" i="2"/>
  <c r="H205" i="2"/>
  <c r="L205" i="2"/>
  <c r="H625" i="2"/>
  <c r="L625" i="2"/>
  <c r="H420" i="2"/>
  <c r="L420" i="2"/>
  <c r="H567" i="2"/>
  <c r="L567" i="2"/>
  <c r="H456" i="2"/>
  <c r="L456" i="2"/>
  <c r="H681" i="2"/>
  <c r="L681" i="2"/>
  <c r="H693" i="2"/>
  <c r="L693" i="2"/>
  <c r="H486" i="2"/>
  <c r="L486" i="2"/>
  <c r="H637" i="2"/>
  <c r="L637" i="2"/>
  <c r="H600" i="2"/>
  <c r="L600" i="2"/>
  <c r="H274" i="2"/>
  <c r="L274" i="2"/>
  <c r="H311" i="2"/>
  <c r="L311" i="2"/>
  <c r="H477" i="2"/>
  <c r="L477" i="2"/>
  <c r="H648" i="2"/>
  <c r="L648" i="2"/>
  <c r="H613" i="2"/>
  <c r="L613" i="2"/>
  <c r="H281" i="2"/>
  <c r="L281" i="2"/>
  <c r="H431" i="2"/>
  <c r="L431" i="2"/>
  <c r="H241" i="2"/>
  <c r="L241" i="2"/>
  <c r="H416" i="2"/>
  <c r="L416" i="2"/>
  <c r="H235" i="2"/>
  <c r="L235" i="2"/>
  <c r="H371" i="2"/>
  <c r="L371" i="2"/>
  <c r="H402" i="2"/>
  <c r="L402" i="2"/>
  <c r="H556" i="2"/>
  <c r="L556" i="2"/>
  <c r="H624" i="2"/>
  <c r="L624" i="2"/>
  <c r="H469" i="2"/>
  <c r="L469" i="2"/>
  <c r="H535" i="2"/>
  <c r="L535" i="2"/>
  <c r="H521" i="2"/>
  <c r="L521" i="2"/>
  <c r="H135" i="2"/>
  <c r="L135" i="2"/>
  <c r="H660" i="2"/>
  <c r="L660" i="2"/>
  <c r="H287" i="2"/>
  <c r="L287" i="2"/>
  <c r="H454" i="2"/>
  <c r="L454" i="2"/>
  <c r="H449" i="2"/>
  <c r="L449" i="2"/>
  <c r="H512" i="2"/>
  <c r="L512" i="2"/>
  <c r="H515" i="2"/>
  <c r="L515" i="2"/>
  <c r="H605" i="2"/>
  <c r="L605" i="2"/>
  <c r="H686" i="2"/>
  <c r="L686" i="2"/>
  <c r="H455" i="2"/>
  <c r="L455" i="2"/>
  <c r="H85" i="2"/>
  <c r="L85" i="2"/>
  <c r="H701" i="2"/>
  <c r="L701" i="2"/>
  <c r="H604" i="2"/>
  <c r="L604" i="2"/>
  <c r="H591" i="2"/>
  <c r="L591" i="2"/>
  <c r="H338" i="2"/>
  <c r="L338" i="2"/>
  <c r="H471" i="2"/>
  <c r="L471" i="2"/>
  <c r="H425" i="2"/>
  <c r="L425" i="2"/>
  <c r="H582" i="2"/>
  <c r="L582" i="2"/>
  <c r="H649" i="2"/>
  <c r="L649" i="2"/>
  <c r="H343" i="2"/>
  <c r="L343" i="2"/>
  <c r="H432" i="2"/>
  <c r="L432" i="2"/>
  <c r="H581" i="2"/>
  <c r="L581" i="2"/>
  <c r="H703" i="2"/>
  <c r="L703" i="2"/>
  <c r="H654" i="2"/>
  <c r="L654" i="2"/>
  <c r="H483" i="2"/>
  <c r="L483" i="2"/>
  <c r="H246" i="2"/>
  <c r="L246" i="2"/>
  <c r="H265" i="2"/>
  <c r="L265" i="2"/>
  <c r="H528" i="2"/>
  <c r="L528" i="2"/>
  <c r="H592" i="2"/>
  <c r="L592" i="2"/>
  <c r="H585" i="2"/>
  <c r="L585" i="2"/>
  <c r="H608" i="2"/>
  <c r="L608" i="2"/>
  <c r="H493" i="2"/>
  <c r="L493" i="2"/>
  <c r="H203" i="2"/>
  <c r="L203" i="2"/>
  <c r="H442" i="2"/>
  <c r="L442" i="2"/>
  <c r="H452" i="2"/>
  <c r="L452" i="2"/>
  <c r="H411" i="2"/>
  <c r="L411" i="2"/>
  <c r="H667" i="2"/>
  <c r="L667" i="2"/>
  <c r="H697" i="2"/>
  <c r="L697" i="2"/>
  <c r="H633" i="2"/>
  <c r="L633" i="2"/>
  <c r="H482" i="2"/>
  <c r="L482" i="2"/>
  <c r="H417" i="2"/>
  <c r="L417" i="2"/>
  <c r="H626" i="2"/>
  <c r="L626" i="2"/>
  <c r="H490" i="2"/>
  <c r="L490" i="2"/>
  <c r="H488" i="2"/>
  <c r="L488" i="2"/>
  <c r="H334" i="2"/>
  <c r="L334" i="2"/>
  <c r="H562" i="2"/>
  <c r="L562" i="2"/>
  <c r="H155" i="2"/>
  <c r="L155" i="2"/>
  <c r="H557" i="2"/>
  <c r="L557" i="2"/>
  <c r="H322" i="2"/>
  <c r="L322" i="2"/>
  <c r="H687" i="2"/>
  <c r="L687" i="2"/>
  <c r="H602" i="2"/>
  <c r="L602" i="2"/>
  <c r="H405" i="2"/>
  <c r="L405" i="2"/>
  <c r="H130" i="2"/>
  <c r="L130" i="2"/>
  <c r="H506" i="2"/>
  <c r="L506" i="2"/>
  <c r="H651" i="2"/>
  <c r="L651" i="2"/>
  <c r="H558" i="2"/>
  <c r="L558" i="2"/>
  <c r="H497" i="2"/>
  <c r="L497" i="2"/>
  <c r="H670" i="2"/>
  <c r="L670" i="2"/>
  <c r="H698" i="2"/>
  <c r="L698" i="2"/>
  <c r="H694" i="2"/>
  <c r="L694" i="2"/>
  <c r="H695" i="2"/>
  <c r="L695" i="2"/>
  <c r="H647" i="2"/>
  <c r="L647" i="2"/>
  <c r="H424" i="2"/>
  <c r="L424" i="2"/>
  <c r="H589" i="2"/>
  <c r="L589" i="2"/>
  <c r="H621" i="2"/>
  <c r="L621" i="2"/>
  <c r="H366" i="2"/>
  <c r="L366" i="2"/>
  <c r="H190" i="2"/>
  <c r="L190" i="2"/>
  <c r="H348" i="2"/>
  <c r="L348" i="2"/>
  <c r="H472" i="2"/>
  <c r="L472" i="2"/>
  <c r="H548" i="2"/>
  <c r="L548" i="2"/>
  <c r="H541" i="2"/>
  <c r="L541" i="2"/>
  <c r="H513" i="2"/>
  <c r="L513" i="2"/>
  <c r="H661" i="2"/>
  <c r="L661" i="2"/>
  <c r="H610" i="2"/>
  <c r="L610" i="2"/>
  <c r="H369" i="2"/>
  <c r="L369" i="2"/>
  <c r="H516" i="2"/>
  <c r="L516" i="2"/>
  <c r="H504" i="2"/>
  <c r="L504" i="2"/>
  <c r="H692" i="2"/>
  <c r="L692" i="2"/>
  <c r="H214" i="2"/>
  <c r="L214" i="2"/>
  <c r="H487" i="2"/>
  <c r="L487" i="2"/>
  <c r="H309" i="2"/>
  <c r="L309" i="2"/>
  <c r="H397" i="2"/>
  <c r="L397" i="2"/>
  <c r="H560" i="2"/>
  <c r="L560" i="2"/>
  <c r="H575" i="2"/>
  <c r="L575" i="2"/>
  <c r="H467" i="2"/>
  <c r="L467" i="2"/>
  <c r="H675" i="2"/>
  <c r="L675" i="2"/>
  <c r="H383" i="2"/>
  <c r="L383" i="2"/>
  <c r="H590" i="2"/>
  <c r="L590" i="2"/>
  <c r="H514" i="2"/>
  <c r="L514" i="2"/>
  <c r="H278" i="2"/>
  <c r="L278" i="2"/>
  <c r="H360" i="2"/>
  <c r="L360" i="2"/>
  <c r="H677" i="2"/>
  <c r="L677" i="2"/>
  <c r="H658" i="2"/>
  <c r="L658" i="2"/>
  <c r="H544" i="2"/>
  <c r="L544" i="2"/>
  <c r="H333" i="2"/>
  <c r="L333" i="2"/>
  <c r="H540" i="2"/>
  <c r="L540" i="2"/>
  <c r="H507" i="2"/>
  <c r="L507" i="2"/>
  <c r="H505" i="2"/>
  <c r="L505" i="2"/>
  <c r="H511" i="2"/>
  <c r="L511" i="2"/>
  <c r="H364" i="2"/>
  <c r="L364" i="2"/>
  <c r="H524" i="2"/>
  <c r="L524" i="2"/>
  <c r="H321" i="2"/>
  <c r="L321" i="2"/>
  <c r="H390" i="2"/>
  <c r="L390" i="2"/>
  <c r="H352" i="2"/>
  <c r="L352" i="2"/>
  <c r="H139" i="2"/>
  <c r="L139" i="2"/>
  <c r="H536" i="2"/>
  <c r="L536" i="2"/>
  <c r="H475" i="2"/>
  <c r="L475" i="2"/>
  <c r="H410" i="2"/>
  <c r="L410" i="2"/>
  <c r="H289" i="2"/>
  <c r="L289" i="2"/>
  <c r="H657" i="2"/>
  <c r="L657" i="2"/>
  <c r="H230" i="2"/>
  <c r="L230" i="2"/>
  <c r="H426" i="2"/>
  <c r="L426" i="2"/>
  <c r="H566" i="2"/>
  <c r="L566" i="2"/>
  <c r="H404" i="2"/>
  <c r="L404" i="2"/>
  <c r="H247" i="2"/>
  <c r="L247" i="2"/>
  <c r="H312" i="2"/>
  <c r="L312" i="2"/>
  <c r="H699" i="2"/>
  <c r="L699" i="2"/>
  <c r="H679" i="2"/>
  <c r="L679" i="2"/>
  <c r="H612" i="2"/>
  <c r="L612" i="2"/>
  <c r="H484" i="2"/>
  <c r="L484" i="2"/>
  <c r="H565" i="2"/>
  <c r="L565" i="2"/>
  <c r="H380" i="2"/>
  <c r="L380" i="2"/>
  <c r="H395" i="2"/>
  <c r="L395" i="2"/>
  <c r="H264" i="2"/>
  <c r="L264" i="2"/>
  <c r="H595" i="2"/>
  <c r="L595" i="2"/>
  <c r="H549" i="2"/>
  <c r="L549" i="2"/>
  <c r="H583" i="2"/>
  <c r="L583" i="2"/>
  <c r="H314" i="2"/>
  <c r="L314" i="2"/>
  <c r="H517" i="2"/>
  <c r="L517" i="2"/>
  <c r="H635" i="2"/>
  <c r="L635" i="2"/>
  <c r="H473" i="2"/>
  <c r="L473" i="2"/>
  <c r="H501" i="2"/>
  <c r="L501" i="2"/>
  <c r="H485" i="2"/>
  <c r="L485" i="2"/>
  <c r="H99" i="2"/>
  <c r="L99" i="2"/>
  <c r="H546" i="2"/>
  <c r="L546" i="2"/>
  <c r="H357" i="2"/>
  <c r="L357" i="2"/>
  <c r="H427" i="2"/>
  <c r="L427" i="2"/>
  <c r="H683" i="2"/>
  <c r="L683" i="2"/>
  <c r="H673" i="2"/>
  <c r="L673" i="2"/>
  <c r="H646" i="2"/>
  <c r="L646" i="2"/>
  <c r="H655" i="2"/>
  <c r="L655" i="2"/>
  <c r="H555" i="2"/>
  <c r="L555" i="2"/>
  <c r="H280" i="2"/>
  <c r="L280" i="2"/>
  <c r="H496" i="2"/>
  <c r="L496" i="2"/>
  <c r="H443" i="2"/>
  <c r="L443" i="2"/>
  <c r="H642" i="2"/>
  <c r="L642" i="2"/>
  <c r="H470" i="2"/>
  <c r="L470" i="2"/>
  <c r="H636" i="2"/>
  <c r="L636" i="2"/>
  <c r="H691" i="2"/>
  <c r="L691" i="2"/>
  <c r="H706" i="2"/>
  <c r="L706" i="2"/>
  <c r="H639" i="2"/>
  <c r="L639" i="2"/>
  <c r="H634" i="2"/>
  <c r="L634" i="2"/>
  <c r="H220" i="2"/>
  <c r="L220" i="2"/>
  <c r="H270" i="2"/>
  <c r="L270" i="2"/>
  <c r="H704" i="2"/>
  <c r="L704" i="2"/>
  <c r="H12" i="2"/>
  <c r="L12" i="2"/>
  <c r="G88" i="2"/>
  <c r="K88" i="2"/>
  <c r="O88" i="2"/>
  <c r="G114" i="2"/>
  <c r="K114" i="2"/>
  <c r="O114" i="2"/>
  <c r="G83" i="2"/>
  <c r="K83" i="2"/>
  <c r="O83" i="2"/>
  <c r="G102" i="2"/>
  <c r="K102" i="2"/>
  <c r="O102" i="2"/>
  <c r="G14" i="2"/>
  <c r="K14" i="2"/>
  <c r="O14" i="2"/>
  <c r="G304" i="2"/>
  <c r="K304" i="2"/>
  <c r="O304" i="2"/>
  <c r="G9" i="2"/>
  <c r="K9" i="2"/>
  <c r="O9" i="2"/>
  <c r="G23" i="2"/>
  <c r="K23" i="2"/>
  <c r="O23" i="2"/>
  <c r="G68" i="2"/>
  <c r="K68" i="2"/>
  <c r="O68" i="2"/>
  <c r="G13" i="2"/>
  <c r="K13" i="2"/>
  <c r="O13" i="2"/>
  <c r="G64" i="2"/>
  <c r="K64" i="2"/>
  <c r="O64" i="2"/>
  <c r="G49" i="2"/>
  <c r="K49" i="2"/>
  <c r="O49" i="2"/>
  <c r="G222" i="2"/>
  <c r="K222" i="2"/>
  <c r="O222" i="2"/>
  <c r="G550" i="2"/>
  <c r="K550" i="2"/>
  <c r="O550" i="2"/>
  <c r="G597" i="2"/>
  <c r="K597" i="2"/>
  <c r="O597" i="2"/>
  <c r="G42" i="2"/>
  <c r="K42" i="2"/>
  <c r="O42" i="2"/>
  <c r="G195" i="2"/>
  <c r="K195" i="2"/>
  <c r="O195" i="2"/>
  <c r="G29" i="2"/>
  <c r="K29" i="2"/>
  <c r="O29" i="2"/>
  <c r="G16" i="2"/>
  <c r="K16" i="2"/>
  <c r="O16" i="2"/>
  <c r="G50" i="2"/>
  <c r="K50" i="2"/>
  <c r="O50" i="2"/>
  <c r="G62" i="2"/>
  <c r="K62" i="2"/>
  <c r="O62" i="2"/>
  <c r="G328" i="2"/>
  <c r="K328" i="2"/>
  <c r="O328" i="2"/>
  <c r="G103" i="2"/>
  <c r="K103" i="2"/>
  <c r="O103" i="2"/>
  <c r="G387" i="2"/>
  <c r="K387" i="2"/>
  <c r="O387" i="2"/>
  <c r="G158" i="2"/>
  <c r="K158" i="2"/>
  <c r="O158" i="2"/>
  <c r="G284" i="2"/>
  <c r="K284" i="2"/>
  <c r="O284" i="2"/>
  <c r="G147" i="2"/>
  <c r="K147" i="2"/>
  <c r="O147" i="2"/>
  <c r="G223" i="2"/>
  <c r="K223" i="2"/>
  <c r="O223" i="2"/>
  <c r="G11" i="2"/>
  <c r="K11" i="2"/>
  <c r="O11" i="2"/>
  <c r="G213" i="2"/>
  <c r="K213" i="2"/>
  <c r="O213" i="2"/>
  <c r="G47" i="2"/>
  <c r="K47" i="2"/>
  <c r="O47" i="2"/>
  <c r="G399" i="2"/>
  <c r="K399" i="2"/>
  <c r="O399" i="2"/>
  <c r="G361" i="2"/>
  <c r="K361" i="2"/>
  <c r="O361" i="2"/>
  <c r="G418" i="2"/>
  <c r="K418" i="2"/>
  <c r="O418" i="2"/>
  <c r="G59" i="2"/>
  <c r="K59" i="2"/>
  <c r="O59" i="2"/>
  <c r="G429" i="2"/>
  <c r="K429" i="2"/>
  <c r="O429" i="2"/>
  <c r="G77" i="2"/>
  <c r="K77" i="2"/>
  <c r="O77" i="2"/>
  <c r="G242" i="2"/>
  <c r="K242" i="2"/>
  <c r="O242" i="2"/>
  <c r="G428" i="2"/>
  <c r="K428" i="2"/>
  <c r="O428" i="2"/>
  <c r="G325" i="2"/>
  <c r="K325" i="2"/>
  <c r="O325" i="2"/>
  <c r="G121" i="2"/>
  <c r="K121" i="2"/>
  <c r="O121" i="2"/>
  <c r="G285" i="2"/>
  <c r="K285" i="2"/>
  <c r="O285" i="2"/>
  <c r="G181" i="2"/>
  <c r="K181" i="2"/>
  <c r="O181" i="2"/>
  <c r="G67" i="2"/>
  <c r="K67" i="2"/>
  <c r="O67" i="2"/>
  <c r="G463" i="2"/>
  <c r="K463" i="2"/>
  <c r="O463" i="2"/>
  <c r="G7" i="2"/>
  <c r="K7" i="2"/>
  <c r="O7" i="2"/>
  <c r="G257" i="2"/>
  <c r="K257" i="2"/>
  <c r="O257" i="2"/>
  <c r="G90" i="2"/>
  <c r="K90" i="2"/>
  <c r="O90" i="2"/>
  <c r="G256" i="2"/>
  <c r="K256" i="2"/>
  <c r="O256" i="2"/>
  <c r="G386" i="2"/>
  <c r="K386" i="2"/>
  <c r="O386" i="2"/>
  <c r="G324" i="2"/>
  <c r="K324" i="2"/>
  <c r="O324" i="2"/>
  <c r="G362" i="2"/>
  <c r="K362" i="2"/>
  <c r="O362" i="2"/>
  <c r="G376" i="2"/>
  <c r="K376" i="2"/>
  <c r="O376" i="2"/>
  <c r="G374" i="2"/>
  <c r="K374" i="2"/>
  <c r="O374" i="2"/>
  <c r="G92" i="2"/>
  <c r="K92" i="2"/>
  <c r="O92" i="2"/>
  <c r="G446" i="2"/>
  <c r="K446" i="2"/>
  <c r="O446" i="2"/>
  <c r="G160" i="2"/>
  <c r="K160" i="2"/>
  <c r="O160" i="2"/>
  <c r="G212" i="2"/>
  <c r="K212" i="2"/>
  <c r="O212" i="2"/>
  <c r="G95" i="2"/>
  <c r="K95" i="2"/>
  <c r="O95" i="2"/>
  <c r="G233" i="2"/>
  <c r="K233" i="2"/>
  <c r="O233" i="2"/>
  <c r="G271" i="2"/>
  <c r="K271" i="2"/>
  <c r="O271" i="2"/>
  <c r="G596" i="2"/>
  <c r="K596" i="2"/>
  <c r="O596" i="2"/>
  <c r="G664" i="2"/>
  <c r="K664" i="2"/>
  <c r="O664" i="2"/>
  <c r="G108" i="2"/>
  <c r="K108" i="2"/>
  <c r="O108" i="2"/>
  <c r="G107" i="2"/>
  <c r="K107" i="2"/>
  <c r="O107" i="2"/>
  <c r="G576" i="2"/>
  <c r="K576" i="2"/>
  <c r="O576" i="2"/>
  <c r="G204" i="2"/>
  <c r="K204" i="2"/>
  <c r="O204" i="2"/>
  <c r="G98" i="2"/>
  <c r="K98" i="2"/>
  <c r="O98" i="2"/>
  <c r="G430" i="2"/>
  <c r="K430" i="2"/>
  <c r="O430" i="2"/>
  <c r="G601" i="2"/>
  <c r="K601" i="2"/>
  <c r="O601" i="2"/>
  <c r="G234" i="2"/>
  <c r="K234" i="2"/>
  <c r="O234" i="2"/>
  <c r="G2" i="2"/>
  <c r="K2" i="2"/>
  <c r="O2" i="2"/>
  <c r="G499" i="2"/>
  <c r="K499" i="2"/>
  <c r="O499" i="2"/>
  <c r="G116" i="2"/>
  <c r="K116" i="2"/>
  <c r="O116" i="2"/>
  <c r="G196" i="2"/>
  <c r="K196" i="2"/>
  <c r="O196" i="2"/>
  <c r="G197" i="2"/>
  <c r="K197" i="2"/>
  <c r="O197" i="2"/>
  <c r="G46" i="2"/>
  <c r="K46" i="2"/>
  <c r="O46" i="2"/>
  <c r="G531" i="2"/>
  <c r="K531" i="2"/>
  <c r="O531" i="2"/>
  <c r="G141" i="2"/>
  <c r="K141" i="2"/>
  <c r="O141" i="2"/>
  <c r="G73" i="2"/>
  <c r="K73" i="2"/>
  <c r="O73" i="2"/>
  <c r="G365" i="2"/>
  <c r="K365" i="2"/>
  <c r="O365" i="2"/>
  <c r="G614" i="2"/>
  <c r="K614" i="2"/>
  <c r="O614" i="2"/>
  <c r="G526" i="2"/>
  <c r="K526" i="2"/>
  <c r="O526" i="2"/>
  <c r="G300" i="2"/>
  <c r="K300" i="2"/>
  <c r="O300" i="2"/>
  <c r="G305" i="2"/>
  <c r="K305" i="2"/>
  <c r="O305" i="2"/>
  <c r="G519" i="2"/>
  <c r="K519" i="2"/>
  <c r="O519" i="2"/>
  <c r="G572" i="2"/>
  <c r="K572" i="2"/>
  <c r="O572" i="2"/>
  <c r="G603" i="2"/>
  <c r="K603" i="2"/>
  <c r="O603" i="2"/>
  <c r="G433" i="2"/>
  <c r="K433" i="2"/>
  <c r="O433" i="2"/>
  <c r="G243" i="2"/>
  <c r="K243" i="2"/>
  <c r="O243" i="2"/>
  <c r="G644" i="2"/>
  <c r="K644" i="2"/>
  <c r="O644" i="2"/>
  <c r="G354" i="2"/>
  <c r="K354" i="2"/>
  <c r="O354" i="2"/>
  <c r="G599" i="2"/>
  <c r="K599" i="2"/>
  <c r="O599" i="2"/>
  <c r="G370" i="2"/>
  <c r="K370" i="2"/>
  <c r="O370" i="2"/>
  <c r="G150" i="2"/>
  <c r="K150" i="2"/>
  <c r="O150" i="2"/>
  <c r="G356" i="2"/>
  <c r="K356" i="2"/>
  <c r="O356" i="2"/>
  <c r="G87" i="2"/>
  <c r="K87" i="2"/>
  <c r="O87" i="2"/>
  <c r="G403" i="2"/>
  <c r="K403" i="2"/>
  <c r="O403" i="2"/>
  <c r="G33" i="2"/>
  <c r="K33" i="2"/>
  <c r="O33" i="2"/>
  <c r="G159" i="2"/>
  <c r="K159" i="2"/>
  <c r="O159" i="2"/>
  <c r="G631" i="2"/>
  <c r="K631" i="2"/>
  <c r="O631" i="2"/>
  <c r="G180" i="2"/>
  <c r="K180" i="2"/>
  <c r="O180" i="2"/>
  <c r="G663" i="2"/>
  <c r="K663" i="2"/>
  <c r="O663" i="2"/>
  <c r="G530" i="2"/>
  <c r="K530" i="2"/>
  <c r="O530" i="2"/>
  <c r="G296" i="2"/>
  <c r="K296" i="2"/>
  <c r="O296" i="2"/>
  <c r="G518" i="2"/>
  <c r="K518" i="2"/>
  <c r="O518" i="2"/>
  <c r="G606" i="2"/>
  <c r="K606" i="2"/>
  <c r="O606" i="2"/>
  <c r="G588" i="2"/>
  <c r="K588" i="2"/>
  <c r="O588" i="2"/>
  <c r="G152" i="2"/>
  <c r="K152" i="2"/>
  <c r="O152" i="2"/>
  <c r="G129" i="2"/>
  <c r="K129" i="2"/>
  <c r="O129" i="2"/>
  <c r="G232" i="2"/>
  <c r="K232" i="2"/>
  <c r="O232" i="2"/>
  <c r="G523" i="2"/>
  <c r="K523" i="2"/>
  <c r="O523" i="2"/>
  <c r="G525" i="2"/>
  <c r="K525" i="2"/>
  <c r="O525" i="2"/>
  <c r="G551" i="2"/>
  <c r="K551" i="2"/>
  <c r="O551" i="2"/>
  <c r="G269" i="2"/>
  <c r="K269" i="2"/>
  <c r="O269" i="2"/>
  <c r="G57" i="2"/>
  <c r="K57" i="2"/>
  <c r="O57" i="2"/>
  <c r="G131" i="2"/>
  <c r="K131" i="2"/>
  <c r="O131" i="2"/>
  <c r="G563" i="2"/>
  <c r="K563" i="2"/>
  <c r="O563" i="2"/>
  <c r="G218" i="2"/>
  <c r="K218" i="2"/>
  <c r="O218" i="2"/>
  <c r="G503" i="2"/>
  <c r="K503" i="2"/>
  <c r="O503" i="2"/>
  <c r="G120" i="2"/>
  <c r="K120" i="2"/>
  <c r="O120" i="2"/>
  <c r="G421" i="2"/>
  <c r="K421" i="2"/>
  <c r="O421" i="2"/>
  <c r="G308" i="2"/>
  <c r="K308" i="2"/>
  <c r="O308" i="2"/>
  <c r="G460" i="2"/>
  <c r="K460" i="2"/>
  <c r="O460" i="2"/>
  <c r="G65" i="2"/>
  <c r="K65" i="2"/>
  <c r="O65" i="2"/>
  <c r="G620" i="2"/>
  <c r="K620" i="2"/>
  <c r="O620" i="2"/>
  <c r="G680" i="2"/>
  <c r="K680" i="2"/>
  <c r="O680" i="2"/>
  <c r="G652" i="2"/>
  <c r="K652" i="2"/>
  <c r="O652" i="2"/>
  <c r="G564" i="2"/>
  <c r="K564" i="2"/>
  <c r="O564" i="2"/>
  <c r="G573" i="2"/>
  <c r="K573" i="2"/>
  <c r="O573" i="2"/>
  <c r="G140" i="2"/>
  <c r="K140" i="2"/>
  <c r="O140" i="2"/>
  <c r="G458" i="2"/>
  <c r="K458" i="2"/>
  <c r="O458" i="2"/>
  <c r="G142" i="2"/>
  <c r="K142" i="2"/>
  <c r="O142" i="2"/>
  <c r="G268" i="2"/>
  <c r="K268" i="2"/>
  <c r="O268" i="2"/>
  <c r="G690" i="2"/>
  <c r="K690" i="2"/>
  <c r="O690" i="2"/>
  <c r="G464" i="2"/>
  <c r="K464" i="2"/>
  <c r="O464" i="2"/>
  <c r="G177" i="2"/>
  <c r="K177" i="2"/>
  <c r="O177" i="2"/>
  <c r="G151" i="2"/>
  <c r="K151" i="2"/>
  <c r="O151" i="2"/>
  <c r="G342" i="2"/>
  <c r="K342" i="2"/>
  <c r="O342" i="2"/>
  <c r="G568" i="2"/>
  <c r="K568" i="2"/>
  <c r="O568" i="2"/>
  <c r="G3" i="2"/>
  <c r="K3" i="2"/>
  <c r="O3" i="2"/>
  <c r="G171" i="2"/>
  <c r="K171" i="2"/>
  <c r="O171" i="2"/>
  <c r="G80" i="2"/>
  <c r="K80" i="2"/>
  <c r="O80" i="2"/>
  <c r="G674" i="2"/>
  <c r="K674" i="2"/>
  <c r="O674" i="2"/>
  <c r="G444" i="2"/>
  <c r="K444" i="2"/>
  <c r="O444" i="2"/>
  <c r="G327" i="2"/>
  <c r="K327" i="2"/>
  <c r="O327" i="2"/>
  <c r="G239" i="2"/>
  <c r="K239" i="2"/>
  <c r="O239" i="2"/>
  <c r="G221" i="2"/>
  <c r="K221" i="2"/>
  <c r="O221" i="2"/>
  <c r="G301" i="2"/>
  <c r="K301" i="2"/>
  <c r="O301" i="2"/>
  <c r="G123" i="2"/>
  <c r="K123" i="2"/>
  <c r="O123" i="2"/>
  <c r="G653" i="2"/>
  <c r="K653" i="2"/>
  <c r="O653" i="2"/>
  <c r="G543" i="2"/>
  <c r="K543" i="2"/>
  <c r="O543" i="2"/>
  <c r="G189" i="2"/>
  <c r="K189" i="2"/>
  <c r="O189" i="2"/>
  <c r="G84" i="2"/>
  <c r="K84" i="2"/>
  <c r="O84" i="2"/>
  <c r="G389" i="2"/>
  <c r="K389" i="2"/>
  <c r="O389" i="2"/>
  <c r="G231" i="2"/>
  <c r="K231" i="2"/>
  <c r="O231" i="2"/>
  <c r="G5" i="2"/>
  <c r="K5" i="2"/>
  <c r="O5" i="2"/>
  <c r="G51" i="2"/>
  <c r="K51" i="2"/>
  <c r="O51" i="2"/>
  <c r="G666" i="2"/>
  <c r="K666" i="2"/>
  <c r="O666" i="2"/>
  <c r="G96" i="2"/>
  <c r="K96" i="2"/>
  <c r="O96" i="2"/>
  <c r="G79" i="2"/>
  <c r="K79" i="2"/>
  <c r="O79" i="2"/>
  <c r="G552" i="2"/>
  <c r="K552" i="2"/>
  <c r="O552" i="2"/>
  <c r="G481" i="2"/>
  <c r="K481" i="2"/>
  <c r="O481" i="2"/>
  <c r="G468" i="2"/>
  <c r="K468" i="2"/>
  <c r="O468" i="2"/>
  <c r="G113" i="2"/>
  <c r="K113" i="2"/>
  <c r="O113" i="2"/>
  <c r="G124" i="2"/>
  <c r="K124" i="2"/>
  <c r="O124" i="2"/>
  <c r="G459" i="2"/>
  <c r="K459" i="2"/>
  <c r="O459" i="2"/>
  <c r="G168" i="2"/>
  <c r="K168" i="2"/>
  <c r="O168" i="2"/>
  <c r="G465" i="2"/>
  <c r="K465" i="2"/>
  <c r="O465" i="2"/>
  <c r="G76" i="2"/>
  <c r="K76" i="2"/>
  <c r="O76" i="2"/>
  <c r="G219" i="2"/>
  <c r="K219" i="2"/>
  <c r="O219" i="2"/>
  <c r="G502" i="2"/>
  <c r="K502" i="2"/>
  <c r="O502" i="2"/>
  <c r="G78" i="2"/>
  <c r="K78" i="2"/>
  <c r="O78" i="2"/>
  <c r="G578" i="2"/>
  <c r="K578" i="2"/>
  <c r="O578" i="2"/>
  <c r="G10" i="2"/>
  <c r="K10" i="2"/>
  <c r="O10" i="2"/>
  <c r="G4" i="2"/>
  <c r="K4" i="2"/>
  <c r="O4" i="2"/>
  <c r="G457" i="2"/>
  <c r="K457" i="2"/>
  <c r="O457" i="2"/>
  <c r="G393" i="2"/>
  <c r="K393" i="2"/>
  <c r="O393" i="2"/>
  <c r="G341" i="2"/>
  <c r="K341" i="2"/>
  <c r="O341" i="2"/>
  <c r="G227" i="2"/>
  <c r="K227" i="2"/>
  <c r="O227" i="2"/>
  <c r="G615" i="2"/>
  <c r="K615" i="2"/>
  <c r="O615" i="2"/>
  <c r="G372" i="2"/>
  <c r="K372" i="2"/>
  <c r="O372" i="2"/>
  <c r="G26" i="2"/>
  <c r="K26" i="2"/>
  <c r="O26" i="2"/>
  <c r="G292" i="2"/>
  <c r="K292" i="2"/>
  <c r="O292" i="2"/>
  <c r="G101" i="2"/>
  <c r="K101" i="2"/>
  <c r="O101" i="2"/>
  <c r="G169" i="2"/>
  <c r="K169" i="2"/>
  <c r="O169" i="2"/>
  <c r="G299" i="2"/>
  <c r="K299" i="2"/>
  <c r="O299" i="2"/>
  <c r="G618" i="2"/>
  <c r="K618" i="2"/>
  <c r="O618" i="2"/>
  <c r="G18" i="2"/>
  <c r="K18" i="2"/>
  <c r="O18" i="2"/>
  <c r="G453" i="2"/>
  <c r="K453" i="2"/>
  <c r="O453" i="2"/>
  <c r="G53" i="2"/>
  <c r="K53" i="2"/>
  <c r="O53" i="2"/>
  <c r="G451" i="2"/>
  <c r="K451" i="2"/>
  <c r="O451" i="2"/>
  <c r="G35" i="2"/>
  <c r="K35" i="2"/>
  <c r="O35" i="2"/>
  <c r="G153" i="2"/>
  <c r="K153" i="2"/>
  <c r="O153" i="2"/>
  <c r="G182" i="2"/>
  <c r="K182" i="2"/>
  <c r="O182" i="2"/>
  <c r="G498" i="2"/>
  <c r="K498" i="2"/>
  <c r="O498" i="2"/>
  <c r="G30" i="2"/>
  <c r="K30" i="2"/>
  <c r="O30" i="2"/>
  <c r="G188" i="2"/>
  <c r="K188" i="2"/>
  <c r="O188" i="2"/>
  <c r="G66" i="2"/>
  <c r="K66" i="2"/>
  <c r="O66" i="2"/>
  <c r="G210" i="2"/>
  <c r="K210" i="2"/>
  <c r="O210" i="2"/>
  <c r="G15" i="2"/>
  <c r="K15" i="2"/>
  <c r="O15" i="2"/>
  <c r="G55" i="2"/>
  <c r="K55" i="2"/>
  <c r="O55" i="2"/>
  <c r="G138" i="2"/>
  <c r="K138" i="2"/>
  <c r="O138" i="2"/>
  <c r="G58" i="2"/>
  <c r="K58" i="2"/>
  <c r="O58" i="2"/>
  <c r="G156" i="2"/>
  <c r="K156" i="2"/>
  <c r="O156" i="2"/>
  <c r="G43" i="2"/>
  <c r="K43" i="2"/>
  <c r="O43" i="2"/>
  <c r="G437" i="2"/>
  <c r="K437" i="2"/>
  <c r="O437" i="2"/>
  <c r="G532" i="2"/>
  <c r="K532" i="2"/>
  <c r="O532" i="2"/>
  <c r="G688" i="2"/>
  <c r="K688" i="2"/>
  <c r="O688" i="2"/>
  <c r="G350" i="2"/>
  <c r="K350" i="2"/>
  <c r="O350" i="2"/>
  <c r="G480" i="2"/>
  <c r="K480" i="2"/>
  <c r="O480" i="2"/>
  <c r="G263" i="2"/>
  <c r="K263" i="2"/>
  <c r="O263" i="2"/>
  <c r="G208" i="2"/>
  <c r="K208" i="2"/>
  <c r="O208" i="2"/>
  <c r="G561" i="2"/>
  <c r="K561" i="2"/>
  <c r="O561" i="2"/>
  <c r="G665" i="2"/>
  <c r="K665" i="2"/>
  <c r="O665" i="2"/>
  <c r="G48" i="2"/>
  <c r="K48" i="2"/>
  <c r="O48" i="2"/>
  <c r="G476" i="2"/>
  <c r="K476" i="2"/>
  <c r="O476" i="2"/>
  <c r="G39" i="2"/>
  <c r="K39" i="2"/>
  <c r="O39" i="2"/>
  <c r="G326" i="2"/>
  <c r="K326" i="2"/>
  <c r="O326" i="2"/>
  <c r="G126" i="2"/>
  <c r="K126" i="2"/>
  <c r="O126" i="2"/>
  <c r="G413" i="2"/>
  <c r="K413" i="2"/>
  <c r="O413" i="2"/>
  <c r="G24" i="2"/>
  <c r="K24" i="2"/>
  <c r="O24" i="2"/>
  <c r="G44" i="2"/>
  <c r="K44" i="2"/>
  <c r="O44" i="2"/>
  <c r="G20" i="2"/>
  <c r="K20" i="2"/>
  <c r="O20" i="2"/>
  <c r="G118" i="2"/>
  <c r="K118" i="2"/>
  <c r="O118" i="2"/>
  <c r="G21" i="2"/>
  <c r="K21" i="2"/>
  <c r="O21" i="2"/>
  <c r="G22" i="2"/>
  <c r="K22" i="2"/>
  <c r="O22" i="2"/>
  <c r="G106" i="2"/>
  <c r="K106" i="2"/>
  <c r="O106" i="2"/>
  <c r="G40" i="2"/>
  <c r="K40" i="2"/>
  <c r="O40" i="2"/>
  <c r="G533" i="2"/>
  <c r="K533" i="2"/>
  <c r="O533" i="2"/>
  <c r="G70" i="2"/>
  <c r="K70" i="2"/>
  <c r="O70" i="2"/>
  <c r="G37" i="2"/>
  <c r="K37" i="2"/>
  <c r="O37" i="2"/>
  <c r="G259" i="2"/>
  <c r="K259" i="2"/>
  <c r="O259" i="2"/>
  <c r="G267" i="2"/>
  <c r="K267" i="2"/>
  <c r="O267" i="2"/>
  <c r="G303" i="2"/>
  <c r="K303" i="2"/>
  <c r="O303" i="2"/>
  <c r="G163" i="2"/>
  <c r="K163" i="2"/>
  <c r="O163" i="2"/>
  <c r="G559" i="2"/>
  <c r="K559" i="2"/>
  <c r="O559" i="2"/>
  <c r="G34" i="2"/>
  <c r="K34" i="2"/>
  <c r="O34" i="2"/>
  <c r="G61" i="2"/>
  <c r="K61" i="2"/>
  <c r="O61" i="2"/>
  <c r="G261" i="2"/>
  <c r="K261" i="2"/>
  <c r="O261" i="2"/>
  <c r="G45" i="2"/>
  <c r="K45" i="2"/>
  <c r="O45" i="2"/>
  <c r="G32" i="2"/>
  <c r="K32" i="2"/>
  <c r="O32" i="2"/>
  <c r="G25" i="2"/>
  <c r="K25" i="2"/>
  <c r="O25" i="2"/>
  <c r="G423" i="2"/>
  <c r="K423" i="2"/>
  <c r="O423" i="2"/>
  <c r="G89" i="2"/>
  <c r="K89" i="2"/>
  <c r="O89" i="2"/>
  <c r="G38" i="2"/>
  <c r="K38" i="2"/>
  <c r="O38" i="2"/>
  <c r="G236" i="2"/>
  <c r="K236" i="2"/>
  <c r="O236" i="2"/>
  <c r="G52" i="2"/>
  <c r="K52" i="2"/>
  <c r="O52" i="2"/>
  <c r="G494" i="2"/>
  <c r="K494" i="2"/>
  <c r="O494" i="2"/>
  <c r="G6" i="2"/>
  <c r="K6" i="2"/>
  <c r="O6" i="2"/>
  <c r="G36" i="2"/>
  <c r="K36" i="2"/>
  <c r="O36" i="2"/>
  <c r="G415" i="2"/>
  <c r="K415" i="2"/>
  <c r="O415" i="2"/>
  <c r="G154" i="2"/>
  <c r="K154" i="2"/>
  <c r="O154" i="2"/>
  <c r="G495" i="2"/>
  <c r="K495" i="2"/>
  <c r="O495" i="2"/>
  <c r="G191" i="2"/>
  <c r="K191" i="2"/>
  <c r="O191" i="2"/>
  <c r="G346" i="2"/>
  <c r="K346" i="2"/>
  <c r="O346" i="2"/>
  <c r="G377" i="2"/>
  <c r="K377" i="2"/>
  <c r="O377" i="2"/>
  <c r="G622" i="2"/>
  <c r="K622" i="2"/>
  <c r="O622" i="2"/>
  <c r="G72" i="2"/>
  <c r="K72" i="2"/>
  <c r="O72" i="2"/>
  <c r="G640" i="2"/>
  <c r="K640" i="2"/>
  <c r="O640" i="2"/>
  <c r="G447" i="2"/>
  <c r="K447" i="2"/>
  <c r="O447" i="2"/>
  <c r="G450" i="2"/>
  <c r="K450" i="2"/>
  <c r="O450" i="2"/>
  <c r="G28" i="2"/>
  <c r="K28" i="2"/>
  <c r="O28" i="2"/>
  <c r="G187" i="2"/>
  <c r="K187" i="2"/>
  <c r="O187" i="2"/>
  <c r="G134" i="2"/>
  <c r="K134" i="2"/>
  <c r="O134" i="2"/>
  <c r="G209" i="2"/>
  <c r="K209" i="2"/>
  <c r="O209" i="2"/>
  <c r="G491" i="2"/>
  <c r="K491" i="2"/>
  <c r="O491" i="2"/>
  <c r="G373" i="2"/>
  <c r="K373" i="2"/>
  <c r="O373" i="2"/>
  <c r="G167" i="2"/>
  <c r="K167" i="2"/>
  <c r="O167" i="2"/>
  <c r="G291" i="2"/>
  <c r="K291" i="2"/>
  <c r="O291" i="2"/>
  <c r="G166" i="2"/>
  <c r="K166" i="2"/>
  <c r="O166" i="2"/>
  <c r="G570" i="2"/>
  <c r="K570" i="2"/>
  <c r="O570" i="2"/>
  <c r="G510" i="2"/>
  <c r="K510" i="2"/>
  <c r="O510" i="2"/>
  <c r="G489" i="2"/>
  <c r="K489" i="2"/>
  <c r="O489" i="2"/>
  <c r="G183" i="2"/>
  <c r="K183" i="2"/>
  <c r="O183" i="2"/>
  <c r="G82" i="2"/>
  <c r="K82" i="2"/>
  <c r="O82" i="2"/>
  <c r="G302" i="2"/>
  <c r="K302" i="2"/>
  <c r="O302" i="2"/>
  <c r="G617" i="2"/>
  <c r="K617" i="2"/>
  <c r="O617" i="2"/>
  <c r="G276" i="2"/>
  <c r="K276" i="2"/>
  <c r="O276" i="2"/>
  <c r="G110" i="2"/>
  <c r="K110" i="2"/>
  <c r="O110" i="2"/>
  <c r="G132" i="2"/>
  <c r="K132" i="2"/>
  <c r="O132" i="2"/>
  <c r="G408" i="2"/>
  <c r="K408" i="2"/>
  <c r="O408" i="2"/>
  <c r="G165" i="2"/>
  <c r="K165" i="2"/>
  <c r="O165" i="2"/>
  <c r="G656" i="2"/>
  <c r="K656" i="2"/>
  <c r="O656" i="2"/>
  <c r="G645" i="2"/>
  <c r="K645" i="2"/>
  <c r="O645" i="2"/>
  <c r="G148" i="2"/>
  <c r="K148" i="2"/>
  <c r="O148" i="2"/>
  <c r="G315" i="2"/>
  <c r="K315" i="2"/>
  <c r="O315" i="2"/>
  <c r="G534" i="2"/>
  <c r="K534" i="2"/>
  <c r="O534" i="2"/>
  <c r="G438" i="2"/>
  <c r="K438" i="2"/>
  <c r="O438" i="2"/>
  <c r="G240" i="2"/>
  <c r="K240" i="2"/>
  <c r="O240" i="2"/>
  <c r="G520" i="2"/>
  <c r="K520" i="2"/>
  <c r="O520" i="2"/>
  <c r="G93" i="2"/>
  <c r="K93" i="2"/>
  <c r="O93" i="2"/>
  <c r="G199" i="2"/>
  <c r="K199" i="2"/>
  <c r="O199" i="2"/>
  <c r="G340" i="2"/>
  <c r="K340" i="2"/>
  <c r="O340" i="2"/>
  <c r="G157" i="2"/>
  <c r="K157" i="2"/>
  <c r="O157" i="2"/>
  <c r="G363" i="2"/>
  <c r="K363" i="2"/>
  <c r="O363" i="2"/>
  <c r="G529" i="2"/>
  <c r="K529" i="2"/>
  <c r="O529" i="2"/>
  <c r="G407" i="2"/>
  <c r="K407" i="2"/>
  <c r="O407" i="2"/>
  <c r="G27" i="2"/>
  <c r="K27" i="2"/>
  <c r="O27" i="2"/>
  <c r="G8" i="2"/>
  <c r="K8" i="2"/>
  <c r="O8" i="2"/>
  <c r="G527" i="2"/>
  <c r="K527" i="2"/>
  <c r="O527" i="2"/>
  <c r="G71" i="2"/>
  <c r="K71" i="2"/>
  <c r="O71" i="2"/>
  <c r="G63" i="2"/>
  <c r="K63" i="2"/>
  <c r="O63" i="2"/>
  <c r="G509" i="2"/>
  <c r="K509" i="2"/>
  <c r="O509" i="2"/>
  <c r="G17" i="2"/>
  <c r="K17" i="2"/>
  <c r="O17" i="2"/>
  <c r="G318" i="2"/>
  <c r="K318" i="2"/>
  <c r="O318" i="2"/>
  <c r="G31" i="2"/>
  <c r="K31" i="2"/>
  <c r="O31" i="2"/>
  <c r="G174" i="2"/>
  <c r="K174" i="2"/>
  <c r="O174" i="2"/>
  <c r="G178" i="2"/>
  <c r="K178" i="2"/>
  <c r="O178" i="2"/>
  <c r="G74" i="2"/>
  <c r="K74" i="2"/>
  <c r="O74" i="2"/>
  <c r="G69" i="2"/>
  <c r="K69" i="2"/>
  <c r="O69" i="2"/>
  <c r="G339" i="2"/>
  <c r="K339" i="2"/>
  <c r="O339" i="2"/>
  <c r="G384" i="2"/>
  <c r="K384" i="2"/>
  <c r="O384" i="2"/>
  <c r="G478" i="2"/>
  <c r="K478" i="2"/>
  <c r="O478" i="2"/>
  <c r="G60" i="2"/>
  <c r="K60" i="2"/>
  <c r="O60" i="2"/>
  <c r="G685" i="2"/>
  <c r="K685" i="2"/>
  <c r="O685" i="2"/>
  <c r="G643" i="2"/>
  <c r="K643" i="2"/>
  <c r="O643" i="2"/>
  <c r="G172" i="2"/>
  <c r="K172" i="2"/>
  <c r="O172" i="2"/>
  <c r="G368" i="2"/>
  <c r="K368" i="2"/>
  <c r="O368" i="2"/>
  <c r="G598" i="2"/>
  <c r="K598" i="2"/>
  <c r="O598" i="2"/>
  <c r="G671" i="2"/>
  <c r="K671" i="2"/>
  <c r="O671" i="2"/>
  <c r="G122" i="2"/>
  <c r="K122" i="2"/>
  <c r="O122" i="2"/>
  <c r="G553" i="2"/>
  <c r="K553" i="2"/>
  <c r="O553" i="2"/>
  <c r="G117" i="2"/>
  <c r="K117" i="2"/>
  <c r="O117" i="2"/>
  <c r="G310" i="2"/>
  <c r="K310" i="2"/>
  <c r="O310" i="2"/>
  <c r="G375" i="2"/>
  <c r="K375" i="2"/>
  <c r="O375" i="2"/>
  <c r="G569" i="2"/>
  <c r="K569" i="2"/>
  <c r="O569" i="2"/>
  <c r="G275" i="2"/>
  <c r="K275" i="2"/>
  <c r="O275" i="2"/>
  <c r="G320" i="2"/>
  <c r="K320" i="2"/>
  <c r="O320" i="2"/>
  <c r="G115" i="2"/>
  <c r="K115" i="2"/>
  <c r="O115" i="2"/>
  <c r="G306" i="2"/>
  <c r="K306" i="2"/>
  <c r="O306" i="2"/>
  <c r="G689" i="2"/>
  <c r="K689" i="2"/>
  <c r="O689" i="2"/>
  <c r="G19" i="2"/>
  <c r="K19" i="2"/>
  <c r="O19" i="2"/>
  <c r="G224" i="2"/>
  <c r="K224" i="2"/>
  <c r="O224" i="2"/>
  <c r="G353" i="2"/>
  <c r="K353" i="2"/>
  <c r="O353" i="2"/>
  <c r="G282" i="2"/>
  <c r="K282" i="2"/>
  <c r="O282" i="2"/>
  <c r="G207" i="2"/>
  <c r="K207" i="2"/>
  <c r="O207" i="2"/>
  <c r="G125" i="2"/>
  <c r="K125" i="2"/>
  <c r="O125" i="2"/>
  <c r="G668" i="2"/>
  <c r="K668" i="2"/>
  <c r="O668" i="2"/>
  <c r="G244" i="2"/>
  <c r="K244" i="2"/>
  <c r="O244" i="2"/>
  <c r="G435" i="2"/>
  <c r="K435" i="2"/>
  <c r="O435" i="2"/>
  <c r="G81" i="2"/>
  <c r="K81" i="2"/>
  <c r="O81" i="2"/>
  <c r="G91" i="2"/>
  <c r="K91" i="2"/>
  <c r="O91" i="2"/>
  <c r="G422" i="2"/>
  <c r="K422" i="2"/>
  <c r="O422" i="2"/>
  <c r="G316" i="2"/>
  <c r="K316" i="2"/>
  <c r="O316" i="2"/>
  <c r="G143" i="2"/>
  <c r="K143" i="2"/>
  <c r="O143" i="2"/>
  <c r="G382" i="2"/>
  <c r="K382" i="2"/>
  <c r="O382" i="2"/>
  <c r="G253" i="2"/>
  <c r="K253" i="2"/>
  <c r="O253" i="2"/>
  <c r="G109" i="2"/>
  <c r="K109" i="2"/>
  <c r="O109" i="2"/>
  <c r="G184" i="2"/>
  <c r="K184" i="2"/>
  <c r="O184" i="2"/>
  <c r="G319" i="2"/>
  <c r="K319" i="2"/>
  <c r="O319" i="2"/>
  <c r="G41" i="2"/>
  <c r="K41" i="2"/>
  <c r="O41" i="2"/>
  <c r="G194" i="2"/>
  <c r="K194" i="2"/>
  <c r="O194" i="2"/>
  <c r="G629" i="2"/>
  <c r="K629" i="2"/>
  <c r="O629" i="2"/>
  <c r="G254" i="2"/>
  <c r="K254" i="2"/>
  <c r="O254" i="2"/>
  <c r="G249" i="2"/>
  <c r="K249" i="2"/>
  <c r="O249" i="2"/>
  <c r="G111" i="2"/>
  <c r="K111" i="2"/>
  <c r="O111" i="2"/>
  <c r="G461" i="2"/>
  <c r="K461" i="2"/>
  <c r="O461" i="2"/>
  <c r="G400" i="2"/>
  <c r="K400" i="2"/>
  <c r="O400" i="2"/>
  <c r="G251" i="2"/>
  <c r="K251" i="2"/>
  <c r="O251" i="2"/>
  <c r="G179" i="2"/>
  <c r="K179" i="2"/>
  <c r="O179" i="2"/>
  <c r="G545" i="2"/>
  <c r="K545" i="2"/>
  <c r="O545" i="2"/>
  <c r="G508" i="2"/>
  <c r="K508" i="2"/>
  <c r="O508" i="2"/>
  <c r="G345" i="2"/>
  <c r="K345" i="2"/>
  <c r="O345" i="2"/>
  <c r="G225" i="2"/>
  <c r="K225" i="2"/>
  <c r="O225" i="2"/>
  <c r="G127" i="2"/>
  <c r="K127" i="2"/>
  <c r="O127" i="2"/>
  <c r="G145" i="2"/>
  <c r="K145" i="2"/>
  <c r="O145" i="2"/>
  <c r="G388" i="2"/>
  <c r="K388" i="2"/>
  <c r="O388" i="2"/>
  <c r="G323" i="2"/>
  <c r="K323" i="2"/>
  <c r="O323" i="2"/>
  <c r="G161" i="2"/>
  <c r="K161" i="2"/>
  <c r="O161" i="2"/>
  <c r="G258" i="2"/>
  <c r="K258" i="2"/>
  <c r="O258" i="2"/>
  <c r="G226" i="2"/>
  <c r="K226" i="2"/>
  <c r="O226" i="2"/>
  <c r="G462" i="2"/>
  <c r="K462" i="2"/>
  <c r="O462" i="2"/>
  <c r="G335" i="2"/>
  <c r="K335" i="2"/>
  <c r="O335" i="2"/>
  <c r="G193" i="2"/>
  <c r="K193" i="2"/>
  <c r="O193" i="2"/>
  <c r="G266" i="2"/>
  <c r="K266" i="2"/>
  <c r="O266" i="2"/>
  <c r="G97" i="2"/>
  <c r="K97" i="2"/>
  <c r="O97" i="2"/>
  <c r="G105" i="2"/>
  <c r="K105" i="2"/>
  <c r="O105" i="2"/>
  <c r="G297" i="2"/>
  <c r="K297" i="2"/>
  <c r="O297" i="2"/>
  <c r="G385" i="2"/>
  <c r="K385" i="2"/>
  <c r="O385" i="2"/>
  <c r="G100" i="2"/>
  <c r="K100" i="2"/>
  <c r="O100" i="2"/>
  <c r="G211" i="2"/>
  <c r="K211" i="2"/>
  <c r="O211" i="2"/>
  <c r="G700" i="2"/>
  <c r="K700" i="2"/>
  <c r="O700" i="2"/>
  <c r="G412" i="2"/>
  <c r="K412" i="2"/>
  <c r="O412" i="2"/>
  <c r="G175" i="2"/>
  <c r="K175" i="2"/>
  <c r="O175" i="2"/>
  <c r="G136" i="2"/>
  <c r="K136" i="2"/>
  <c r="O136" i="2"/>
  <c r="G186" i="2"/>
  <c r="K186" i="2"/>
  <c r="O186" i="2"/>
  <c r="G344" i="2"/>
  <c r="K344" i="2"/>
  <c r="O344" i="2"/>
  <c r="G440" i="2"/>
  <c r="K440" i="2"/>
  <c r="O440" i="2"/>
  <c r="G176" i="2"/>
  <c r="K176" i="2"/>
  <c r="O176" i="2"/>
  <c r="G641" i="2"/>
  <c r="K641" i="2"/>
  <c r="O641" i="2"/>
  <c r="G56" i="2"/>
  <c r="K56" i="2"/>
  <c r="O56" i="2"/>
  <c r="G669" i="2"/>
  <c r="K669" i="2"/>
  <c r="O669" i="2"/>
  <c r="G522" i="2"/>
  <c r="K522" i="2"/>
  <c r="O522" i="2"/>
  <c r="G479" i="2"/>
  <c r="K479" i="2"/>
  <c r="O479" i="2"/>
  <c r="G398" i="2"/>
  <c r="K398" i="2"/>
  <c r="O398" i="2"/>
  <c r="G86" i="2"/>
  <c r="K86" i="2"/>
  <c r="O86" i="2"/>
  <c r="G623" i="2"/>
  <c r="K623" i="2"/>
  <c r="O623" i="2"/>
  <c r="G542" i="2"/>
  <c r="K542" i="2"/>
  <c r="O542" i="2"/>
  <c r="G392" i="2"/>
  <c r="K392" i="2"/>
  <c r="O392" i="2"/>
  <c r="G215" i="2"/>
  <c r="K215" i="2"/>
  <c r="O215" i="2"/>
  <c r="G250" i="2"/>
  <c r="K250" i="2"/>
  <c r="O250" i="2"/>
  <c r="G401" i="2"/>
  <c r="K401" i="2"/>
  <c r="O401" i="2"/>
  <c r="G702" i="2"/>
  <c r="K702" i="2"/>
  <c r="O702" i="2"/>
  <c r="G684" i="2"/>
  <c r="K684" i="2"/>
  <c r="O684" i="2"/>
  <c r="G329" i="2"/>
  <c r="K329" i="2"/>
  <c r="O329" i="2"/>
  <c r="G500" i="2"/>
  <c r="K500" i="2"/>
  <c r="O500" i="2"/>
  <c r="G607" i="2"/>
  <c r="K607" i="2"/>
  <c r="O607" i="2"/>
  <c r="G104" i="2"/>
  <c r="K104" i="2"/>
  <c r="O104" i="2"/>
  <c r="G206" i="2"/>
  <c r="K206" i="2"/>
  <c r="O206" i="2"/>
  <c r="G185" i="2"/>
  <c r="K185" i="2"/>
  <c r="O185" i="2"/>
  <c r="G359" i="2"/>
  <c r="K359" i="2"/>
  <c r="O359" i="2"/>
  <c r="G137" i="2"/>
  <c r="K137" i="2"/>
  <c r="O137" i="2"/>
  <c r="G245" i="2"/>
  <c r="K245" i="2"/>
  <c r="O245" i="2"/>
  <c r="G286" i="2"/>
  <c r="K286" i="2"/>
  <c r="O286" i="2"/>
  <c r="G355" i="2"/>
  <c r="K355" i="2"/>
  <c r="O355" i="2"/>
  <c r="G228" i="2"/>
  <c r="K228" i="2"/>
  <c r="O228" i="2"/>
  <c r="G448" i="2"/>
  <c r="K448" i="2"/>
  <c r="O448" i="2"/>
  <c r="G394" i="2"/>
  <c r="K394" i="2"/>
  <c r="O394" i="2"/>
  <c r="G537" i="2"/>
  <c r="K537" i="2"/>
  <c r="O537" i="2"/>
  <c r="G164" i="2"/>
  <c r="K164" i="2"/>
  <c r="O164" i="2"/>
  <c r="G378" i="2"/>
  <c r="K378" i="2"/>
  <c r="O378" i="2"/>
  <c r="G630" i="2"/>
  <c r="K630" i="2"/>
  <c r="O630" i="2"/>
  <c r="G133" i="2"/>
  <c r="K133" i="2"/>
  <c r="O133" i="2"/>
  <c r="G547" i="2"/>
  <c r="K547" i="2"/>
  <c r="O547" i="2"/>
  <c r="G616" i="2"/>
  <c r="K616" i="2"/>
  <c r="O616" i="2"/>
  <c r="G584" i="2"/>
  <c r="K584" i="2"/>
  <c r="O584" i="2"/>
  <c r="G290" i="2"/>
  <c r="K290" i="2"/>
  <c r="O290" i="2"/>
  <c r="G367" i="2"/>
  <c r="K367" i="2"/>
  <c r="O367" i="2"/>
  <c r="G252" i="2"/>
  <c r="K252" i="2"/>
  <c r="O252" i="2"/>
  <c r="G119" i="2"/>
  <c r="K119" i="2"/>
  <c r="O119" i="2"/>
  <c r="G587" i="2"/>
  <c r="K587" i="2"/>
  <c r="O587" i="2"/>
  <c r="G349" i="2"/>
  <c r="K349" i="2"/>
  <c r="O349" i="2"/>
  <c r="G277" i="2"/>
  <c r="K277" i="2"/>
  <c r="O277" i="2"/>
  <c r="G609" i="2"/>
  <c r="K609" i="2"/>
  <c r="O609" i="2"/>
  <c r="G409" i="2"/>
  <c r="K409" i="2"/>
  <c r="O409" i="2"/>
  <c r="G351" i="2"/>
  <c r="K351" i="2"/>
  <c r="O351" i="2"/>
  <c r="G678" i="2"/>
  <c r="K678" i="2"/>
  <c r="O678" i="2"/>
  <c r="G627" i="2"/>
  <c r="K627" i="2"/>
  <c r="O627" i="2"/>
  <c r="G317" i="2"/>
  <c r="K317" i="2"/>
  <c r="O317" i="2"/>
  <c r="G313" i="2"/>
  <c r="K313" i="2"/>
  <c r="O313" i="2"/>
  <c r="G682" i="2"/>
  <c r="K682" i="2"/>
  <c r="O682" i="2"/>
  <c r="G293" i="2"/>
  <c r="K293" i="2"/>
  <c r="O293" i="2"/>
  <c r="G202" i="2"/>
  <c r="K202" i="2"/>
  <c r="O202" i="2"/>
  <c r="G358" i="2"/>
  <c r="K358" i="2"/>
  <c r="O358" i="2"/>
  <c r="G659" i="2"/>
  <c r="K659" i="2"/>
  <c r="O659" i="2"/>
  <c r="G173" i="2"/>
  <c r="K173" i="2"/>
  <c r="O173" i="2"/>
  <c r="G611" i="2"/>
  <c r="K611" i="2"/>
  <c r="O611" i="2"/>
  <c r="G619" i="2"/>
  <c r="K619" i="2"/>
  <c r="O619" i="2"/>
  <c r="G381" i="2"/>
  <c r="K381" i="2"/>
  <c r="O381" i="2"/>
  <c r="G201" i="2"/>
  <c r="K201" i="2"/>
  <c r="O201" i="2"/>
  <c r="G632" i="2"/>
  <c r="K632" i="2"/>
  <c r="O632" i="2"/>
  <c r="G628" i="2"/>
  <c r="K628" i="2"/>
  <c r="O628" i="2"/>
  <c r="G144" i="2"/>
  <c r="K144" i="2"/>
  <c r="O144" i="2"/>
  <c r="G577" i="2"/>
  <c r="K577" i="2"/>
  <c r="O577" i="2"/>
  <c r="G571" i="2"/>
  <c r="K571" i="2"/>
  <c r="O571" i="2"/>
  <c r="G200" i="2"/>
  <c r="K200" i="2"/>
  <c r="O200" i="2"/>
  <c r="G434" i="2"/>
  <c r="K434" i="2"/>
  <c r="O434" i="2"/>
  <c r="G229" i="2"/>
  <c r="K229" i="2"/>
  <c r="O229" i="2"/>
  <c r="G579" i="2"/>
  <c r="K579" i="2"/>
  <c r="O579" i="2"/>
  <c r="G594" i="2"/>
  <c r="K594" i="2"/>
  <c r="O594" i="2"/>
  <c r="G538" i="2"/>
  <c r="K538" i="2"/>
  <c r="O538" i="2"/>
  <c r="G332" i="2"/>
  <c r="K332" i="2"/>
  <c r="O332" i="2"/>
  <c r="G128" i="2"/>
  <c r="K128" i="2"/>
  <c r="O128" i="2"/>
  <c r="G149" i="2"/>
  <c r="K149" i="2"/>
  <c r="O149" i="2"/>
  <c r="G436" i="2"/>
  <c r="K436" i="2"/>
  <c r="O436" i="2"/>
  <c r="G439" i="2"/>
  <c r="K439" i="2"/>
  <c r="O439" i="2"/>
  <c r="G650" i="2"/>
  <c r="K650" i="2"/>
  <c r="O650" i="2"/>
  <c r="G580" i="2"/>
  <c r="K580" i="2"/>
  <c r="O580" i="2"/>
  <c r="G192" i="2"/>
  <c r="K192" i="2"/>
  <c r="O192" i="2"/>
  <c r="G330" i="2"/>
  <c r="K330" i="2"/>
  <c r="O330" i="2"/>
  <c r="G554" i="2"/>
  <c r="K554" i="2"/>
  <c r="O554" i="2"/>
  <c r="G94" i="2"/>
  <c r="K94" i="2"/>
  <c r="O94" i="2"/>
  <c r="G379" i="2"/>
  <c r="K379" i="2"/>
  <c r="O379" i="2"/>
  <c r="G255" i="2"/>
  <c r="K255" i="2"/>
  <c r="O255" i="2"/>
  <c r="G283" i="2"/>
  <c r="K283" i="2"/>
  <c r="O283" i="2"/>
  <c r="G238" i="2"/>
  <c r="K238" i="2"/>
  <c r="O238" i="2"/>
  <c r="G336" i="2"/>
  <c r="K336" i="2"/>
  <c r="O336" i="2"/>
  <c r="G539" i="2"/>
  <c r="K539" i="2"/>
  <c r="O539" i="2"/>
  <c r="G676" i="2"/>
  <c r="K676" i="2"/>
  <c r="O676" i="2"/>
  <c r="G198" i="2"/>
  <c r="K198" i="2"/>
  <c r="O198" i="2"/>
  <c r="G696" i="2"/>
  <c r="K696" i="2"/>
  <c r="O696" i="2"/>
  <c r="G146" i="2"/>
  <c r="K146" i="2"/>
  <c r="O146" i="2"/>
  <c r="G260" i="2"/>
  <c r="K260" i="2"/>
  <c r="O260" i="2"/>
  <c r="G466" i="2"/>
  <c r="K466" i="2"/>
  <c r="O466" i="2"/>
  <c r="G347" i="2"/>
  <c r="K347" i="2"/>
  <c r="O347" i="2"/>
  <c r="G279" i="2"/>
  <c r="K279" i="2"/>
  <c r="O279" i="2"/>
  <c r="G441" i="2"/>
  <c r="K441" i="2"/>
  <c r="O441" i="2"/>
  <c r="G474" i="2"/>
  <c r="K474" i="2"/>
  <c r="O474" i="2"/>
  <c r="G672" i="2"/>
  <c r="K672" i="2"/>
  <c r="O672" i="2"/>
  <c r="G391" i="2"/>
  <c r="K391" i="2"/>
  <c r="O391" i="2"/>
  <c r="G593" i="2"/>
  <c r="K593" i="2"/>
  <c r="O593" i="2"/>
  <c r="G586" i="2"/>
  <c r="K586" i="2"/>
  <c r="O586" i="2"/>
  <c r="G288" i="2"/>
  <c r="K288" i="2"/>
  <c r="O288" i="2"/>
  <c r="G295" i="2"/>
  <c r="K295" i="2"/>
  <c r="O295" i="2"/>
  <c r="G662" i="2"/>
  <c r="K662" i="2"/>
  <c r="O662" i="2"/>
  <c r="G331" i="2"/>
  <c r="K331" i="2"/>
  <c r="O331" i="2"/>
  <c r="G414" i="2"/>
  <c r="K414" i="2"/>
  <c r="O414" i="2"/>
  <c r="G216" i="2"/>
  <c r="K216" i="2"/>
  <c r="O216" i="2"/>
  <c r="G170" i="2"/>
  <c r="K170" i="2"/>
  <c r="O170" i="2"/>
  <c r="G237" i="2"/>
  <c r="K237" i="2"/>
  <c r="O237" i="2"/>
  <c r="G162" i="2"/>
  <c r="K162" i="2"/>
  <c r="O162" i="2"/>
  <c r="G638" i="2"/>
  <c r="K638" i="2"/>
  <c r="O638" i="2"/>
  <c r="G298" i="2"/>
  <c r="K298" i="2"/>
  <c r="O298" i="2"/>
  <c r="G262" i="2"/>
  <c r="K262" i="2"/>
  <c r="O262" i="2"/>
  <c r="G406" i="2"/>
  <c r="K406" i="2"/>
  <c r="O406" i="2"/>
  <c r="G419" i="2"/>
  <c r="K419" i="2"/>
  <c r="O419" i="2"/>
  <c r="G272" i="2"/>
  <c r="K272" i="2"/>
  <c r="O272" i="2"/>
  <c r="G574" i="2"/>
  <c r="K574" i="2"/>
  <c r="O574" i="2"/>
  <c r="G75" i="2"/>
  <c r="K75" i="2"/>
  <c r="O75" i="2"/>
  <c r="G705" i="2"/>
  <c r="K705" i="2"/>
  <c r="O705" i="2"/>
  <c r="G217" i="2"/>
  <c r="K217" i="2"/>
  <c r="O217" i="2"/>
  <c r="G294" i="2"/>
  <c r="K294" i="2"/>
  <c r="O294" i="2"/>
  <c r="G248" i="2"/>
  <c r="K248" i="2"/>
  <c r="O248" i="2"/>
  <c r="G445" i="2"/>
  <c r="K445" i="2"/>
  <c r="O445" i="2"/>
  <c r="G337" i="2"/>
  <c r="K337" i="2"/>
  <c r="O337" i="2"/>
  <c r="G54" i="2"/>
  <c r="K54" i="2"/>
  <c r="O54" i="2"/>
  <c r="G307" i="2"/>
  <c r="K307" i="2"/>
  <c r="O307" i="2"/>
  <c r="G492" i="2"/>
  <c r="K492" i="2"/>
  <c r="O492" i="2"/>
  <c r="G273" i="2"/>
  <c r="K273" i="2"/>
  <c r="O273" i="2"/>
  <c r="G396" i="2"/>
  <c r="K396" i="2"/>
  <c r="O396" i="2"/>
  <c r="G112" i="2"/>
  <c r="K112" i="2"/>
  <c r="O112" i="2"/>
  <c r="G205" i="2"/>
  <c r="K205" i="2"/>
  <c r="O205" i="2"/>
  <c r="G625" i="2"/>
  <c r="K625" i="2"/>
  <c r="O625" i="2"/>
  <c r="G420" i="2"/>
  <c r="K420" i="2"/>
  <c r="O420" i="2"/>
  <c r="G567" i="2"/>
  <c r="K567" i="2"/>
  <c r="O567" i="2"/>
  <c r="G456" i="2"/>
  <c r="K456" i="2"/>
  <c r="O456" i="2"/>
  <c r="G681" i="2"/>
  <c r="K681" i="2"/>
  <c r="O681" i="2"/>
  <c r="G693" i="2"/>
  <c r="K693" i="2"/>
  <c r="O693" i="2"/>
  <c r="G486" i="2"/>
  <c r="K486" i="2"/>
  <c r="O486" i="2"/>
  <c r="G637" i="2"/>
  <c r="K637" i="2"/>
  <c r="O637" i="2"/>
  <c r="G600" i="2"/>
  <c r="K600" i="2"/>
  <c r="O600" i="2"/>
  <c r="G274" i="2"/>
  <c r="K274" i="2"/>
  <c r="O274" i="2"/>
  <c r="G311" i="2"/>
  <c r="K311" i="2"/>
  <c r="O311" i="2"/>
  <c r="G477" i="2"/>
  <c r="K477" i="2"/>
  <c r="O477" i="2"/>
  <c r="G648" i="2"/>
  <c r="K648" i="2"/>
  <c r="O648" i="2"/>
  <c r="G613" i="2"/>
  <c r="K613" i="2"/>
  <c r="O613" i="2"/>
  <c r="G281" i="2"/>
  <c r="K281" i="2"/>
  <c r="O281" i="2"/>
  <c r="G431" i="2"/>
  <c r="K431" i="2"/>
  <c r="O431" i="2"/>
  <c r="G241" i="2"/>
  <c r="K241" i="2"/>
  <c r="O241" i="2"/>
  <c r="G416" i="2"/>
  <c r="K416" i="2"/>
  <c r="O416" i="2"/>
  <c r="G235" i="2"/>
  <c r="K235" i="2"/>
  <c r="O235" i="2"/>
  <c r="G371" i="2"/>
  <c r="K371" i="2"/>
  <c r="O371" i="2"/>
  <c r="G402" i="2"/>
  <c r="K402" i="2"/>
  <c r="O402" i="2"/>
  <c r="G556" i="2"/>
  <c r="K556" i="2"/>
  <c r="O556" i="2"/>
  <c r="G624" i="2"/>
  <c r="K624" i="2"/>
  <c r="O624" i="2"/>
  <c r="G469" i="2"/>
  <c r="K469" i="2"/>
  <c r="O469" i="2"/>
  <c r="G535" i="2"/>
  <c r="K535" i="2"/>
  <c r="O535" i="2"/>
  <c r="G521" i="2"/>
  <c r="K521" i="2"/>
  <c r="O521" i="2"/>
  <c r="G135" i="2"/>
  <c r="K135" i="2"/>
  <c r="O135" i="2"/>
  <c r="G660" i="2"/>
  <c r="K660" i="2"/>
  <c r="O660" i="2"/>
  <c r="G287" i="2"/>
  <c r="K287" i="2"/>
  <c r="O287" i="2"/>
  <c r="G454" i="2"/>
  <c r="K454" i="2"/>
  <c r="O454" i="2"/>
  <c r="G449" i="2"/>
  <c r="K449" i="2"/>
  <c r="O449" i="2"/>
  <c r="G512" i="2"/>
  <c r="K512" i="2"/>
  <c r="O512" i="2"/>
  <c r="G515" i="2"/>
  <c r="K515" i="2"/>
  <c r="O515" i="2"/>
  <c r="G605" i="2"/>
  <c r="K605" i="2"/>
  <c r="O605" i="2"/>
  <c r="G686" i="2"/>
  <c r="K686" i="2"/>
  <c r="O686" i="2"/>
  <c r="G455" i="2"/>
  <c r="K455" i="2"/>
  <c r="O455" i="2"/>
  <c r="G85" i="2"/>
  <c r="K85" i="2"/>
  <c r="O85" i="2"/>
  <c r="G701" i="2"/>
  <c r="K701" i="2"/>
  <c r="O701" i="2"/>
  <c r="G604" i="2"/>
  <c r="K604" i="2"/>
  <c r="O604" i="2"/>
  <c r="G591" i="2"/>
  <c r="K591" i="2"/>
  <c r="O591" i="2"/>
  <c r="G338" i="2"/>
  <c r="K338" i="2"/>
  <c r="O338" i="2"/>
  <c r="G471" i="2"/>
  <c r="K471" i="2"/>
  <c r="O471" i="2"/>
  <c r="G425" i="2"/>
  <c r="K425" i="2"/>
  <c r="O425" i="2"/>
  <c r="G582" i="2"/>
  <c r="K582" i="2"/>
  <c r="O582" i="2"/>
  <c r="G649" i="2"/>
  <c r="K649" i="2"/>
  <c r="O649" i="2"/>
  <c r="G343" i="2"/>
  <c r="K343" i="2"/>
  <c r="O343" i="2"/>
  <c r="G432" i="2"/>
  <c r="K432" i="2"/>
  <c r="O432" i="2"/>
  <c r="G581" i="2"/>
  <c r="K581" i="2"/>
  <c r="O581" i="2"/>
  <c r="G703" i="2"/>
  <c r="K703" i="2"/>
  <c r="O703" i="2"/>
  <c r="G654" i="2"/>
  <c r="K654" i="2"/>
  <c r="O654" i="2"/>
  <c r="G483" i="2"/>
  <c r="K483" i="2"/>
  <c r="O483" i="2"/>
  <c r="G246" i="2"/>
  <c r="K246" i="2"/>
  <c r="O246" i="2"/>
  <c r="G265" i="2"/>
  <c r="K265" i="2"/>
  <c r="O265" i="2"/>
  <c r="G528" i="2"/>
  <c r="K528" i="2"/>
  <c r="O528" i="2"/>
  <c r="G592" i="2"/>
  <c r="K592" i="2"/>
  <c r="O592" i="2"/>
  <c r="G585" i="2"/>
  <c r="K585" i="2"/>
  <c r="O585" i="2"/>
  <c r="G608" i="2"/>
  <c r="K608" i="2"/>
  <c r="O608" i="2"/>
  <c r="G493" i="2"/>
  <c r="K493" i="2"/>
  <c r="O493" i="2"/>
  <c r="G203" i="2"/>
  <c r="K203" i="2"/>
  <c r="O203" i="2"/>
  <c r="G442" i="2"/>
  <c r="K442" i="2"/>
  <c r="O442" i="2"/>
  <c r="G452" i="2"/>
  <c r="K452" i="2"/>
  <c r="O452" i="2"/>
  <c r="G411" i="2"/>
  <c r="K411" i="2"/>
  <c r="O411" i="2"/>
  <c r="G667" i="2"/>
  <c r="K667" i="2"/>
  <c r="O667" i="2"/>
  <c r="G697" i="2"/>
  <c r="K697" i="2"/>
  <c r="O697" i="2"/>
  <c r="G633" i="2"/>
  <c r="K633" i="2"/>
  <c r="O633" i="2"/>
  <c r="G482" i="2"/>
  <c r="K482" i="2"/>
  <c r="O482" i="2"/>
  <c r="G417" i="2"/>
  <c r="K417" i="2"/>
  <c r="O417" i="2"/>
  <c r="G626" i="2"/>
  <c r="K626" i="2"/>
  <c r="O626" i="2"/>
  <c r="G490" i="2"/>
  <c r="K490" i="2"/>
  <c r="O490" i="2"/>
  <c r="G488" i="2"/>
  <c r="K488" i="2"/>
  <c r="O488" i="2"/>
  <c r="G334" i="2"/>
  <c r="K334" i="2"/>
  <c r="O334" i="2"/>
  <c r="G562" i="2"/>
  <c r="K562" i="2"/>
  <c r="O562" i="2"/>
  <c r="G155" i="2"/>
  <c r="K155" i="2"/>
  <c r="O155" i="2"/>
  <c r="G557" i="2"/>
  <c r="K557" i="2"/>
  <c r="O557" i="2"/>
  <c r="G322" i="2"/>
  <c r="K322" i="2"/>
  <c r="O322" i="2"/>
  <c r="G687" i="2"/>
  <c r="K687" i="2"/>
  <c r="O687" i="2"/>
  <c r="G602" i="2"/>
  <c r="K602" i="2"/>
  <c r="O602" i="2"/>
  <c r="G405" i="2"/>
  <c r="K405" i="2"/>
  <c r="O405" i="2"/>
  <c r="G130" i="2"/>
  <c r="K130" i="2"/>
  <c r="O130" i="2"/>
  <c r="G506" i="2"/>
  <c r="K506" i="2"/>
  <c r="O506" i="2"/>
  <c r="G651" i="2"/>
  <c r="K651" i="2"/>
  <c r="O651" i="2"/>
  <c r="G558" i="2"/>
  <c r="K558" i="2"/>
  <c r="O558" i="2"/>
  <c r="G497" i="2"/>
  <c r="K497" i="2"/>
  <c r="O497" i="2"/>
  <c r="G670" i="2"/>
  <c r="K670" i="2"/>
  <c r="O670" i="2"/>
  <c r="G698" i="2"/>
  <c r="K698" i="2"/>
  <c r="O698" i="2"/>
  <c r="G694" i="2"/>
  <c r="K694" i="2"/>
  <c r="O694" i="2"/>
  <c r="G695" i="2"/>
  <c r="K695" i="2"/>
  <c r="O695" i="2"/>
  <c r="G647" i="2"/>
  <c r="K647" i="2"/>
  <c r="O647" i="2"/>
  <c r="G424" i="2"/>
  <c r="K424" i="2"/>
  <c r="O424" i="2"/>
  <c r="G589" i="2"/>
  <c r="K589" i="2"/>
  <c r="O589" i="2"/>
  <c r="G621" i="2"/>
  <c r="K621" i="2"/>
  <c r="O621" i="2"/>
  <c r="G366" i="2"/>
  <c r="K366" i="2"/>
  <c r="O366" i="2"/>
  <c r="G190" i="2"/>
  <c r="K190" i="2"/>
  <c r="O190" i="2"/>
  <c r="G348" i="2"/>
  <c r="K348" i="2"/>
  <c r="O348" i="2"/>
  <c r="G472" i="2"/>
  <c r="K472" i="2"/>
  <c r="O472" i="2"/>
  <c r="G548" i="2"/>
  <c r="K548" i="2"/>
  <c r="O548" i="2"/>
  <c r="G541" i="2"/>
  <c r="K541" i="2"/>
  <c r="O541" i="2"/>
  <c r="G513" i="2"/>
  <c r="K513" i="2"/>
  <c r="O513" i="2"/>
  <c r="G661" i="2"/>
  <c r="K661" i="2"/>
  <c r="O661" i="2"/>
  <c r="G610" i="2"/>
  <c r="K610" i="2"/>
  <c r="O610" i="2"/>
  <c r="G369" i="2"/>
  <c r="K369" i="2"/>
  <c r="O369" i="2"/>
  <c r="G516" i="2"/>
  <c r="K516" i="2"/>
  <c r="O516" i="2"/>
  <c r="G504" i="2"/>
  <c r="K504" i="2"/>
  <c r="O504" i="2"/>
  <c r="G692" i="2"/>
  <c r="K692" i="2"/>
  <c r="O692" i="2"/>
  <c r="G214" i="2"/>
  <c r="K214" i="2"/>
  <c r="O214" i="2"/>
  <c r="G487" i="2"/>
  <c r="K487" i="2"/>
  <c r="O487" i="2"/>
  <c r="G309" i="2"/>
  <c r="K309" i="2"/>
  <c r="O309" i="2"/>
  <c r="G397" i="2"/>
  <c r="K397" i="2"/>
  <c r="O397" i="2"/>
  <c r="G560" i="2"/>
  <c r="K560" i="2"/>
  <c r="O560" i="2"/>
  <c r="G575" i="2"/>
  <c r="K575" i="2"/>
  <c r="O575" i="2"/>
  <c r="G467" i="2"/>
  <c r="K467" i="2"/>
  <c r="O467" i="2"/>
  <c r="G675" i="2"/>
  <c r="K675" i="2"/>
  <c r="O675" i="2"/>
  <c r="G383" i="2"/>
  <c r="K383" i="2"/>
  <c r="O383" i="2"/>
  <c r="G590" i="2"/>
  <c r="K590" i="2"/>
  <c r="O590" i="2"/>
  <c r="G514" i="2"/>
  <c r="K514" i="2"/>
  <c r="O514" i="2"/>
  <c r="G278" i="2"/>
  <c r="K278" i="2"/>
  <c r="O278" i="2"/>
  <c r="G360" i="2"/>
  <c r="K360" i="2"/>
  <c r="O360" i="2"/>
  <c r="G677" i="2"/>
  <c r="K677" i="2"/>
  <c r="O677" i="2"/>
  <c r="G658" i="2"/>
  <c r="K658" i="2"/>
  <c r="O658" i="2"/>
  <c r="G544" i="2"/>
  <c r="K544" i="2"/>
  <c r="O544" i="2"/>
  <c r="G333" i="2"/>
  <c r="K333" i="2"/>
  <c r="O333" i="2"/>
  <c r="G540" i="2"/>
  <c r="K540" i="2"/>
  <c r="O540" i="2"/>
  <c r="G507" i="2"/>
  <c r="K507" i="2"/>
  <c r="O507" i="2"/>
  <c r="G505" i="2"/>
  <c r="K505" i="2"/>
  <c r="O505" i="2"/>
  <c r="G511" i="2"/>
  <c r="K511" i="2"/>
  <c r="O511" i="2"/>
  <c r="G364" i="2"/>
  <c r="K364" i="2"/>
  <c r="O364" i="2"/>
  <c r="G524" i="2"/>
  <c r="K524" i="2"/>
  <c r="O524" i="2"/>
  <c r="G321" i="2"/>
  <c r="K321" i="2"/>
  <c r="O321" i="2"/>
  <c r="G390" i="2"/>
  <c r="K390" i="2"/>
  <c r="O390" i="2"/>
  <c r="G352" i="2"/>
  <c r="K352" i="2"/>
  <c r="O352" i="2"/>
  <c r="G139" i="2"/>
  <c r="K139" i="2"/>
  <c r="O139" i="2"/>
  <c r="G536" i="2"/>
  <c r="K536" i="2"/>
  <c r="O536" i="2"/>
  <c r="G475" i="2"/>
  <c r="K475" i="2"/>
  <c r="O475" i="2"/>
  <c r="G410" i="2"/>
  <c r="K410" i="2"/>
  <c r="O410" i="2"/>
  <c r="G289" i="2"/>
  <c r="K289" i="2"/>
  <c r="O289" i="2"/>
  <c r="G657" i="2"/>
  <c r="K657" i="2"/>
  <c r="O657" i="2"/>
  <c r="G230" i="2"/>
  <c r="K230" i="2"/>
  <c r="O230" i="2"/>
  <c r="G426" i="2"/>
  <c r="K426" i="2"/>
  <c r="O426" i="2"/>
  <c r="G566" i="2"/>
  <c r="K566" i="2"/>
  <c r="O566" i="2"/>
  <c r="G404" i="2"/>
  <c r="K404" i="2"/>
  <c r="O404" i="2"/>
  <c r="G247" i="2"/>
  <c r="K247" i="2"/>
  <c r="O247" i="2"/>
  <c r="G312" i="2"/>
  <c r="K312" i="2"/>
  <c r="O312" i="2"/>
  <c r="G699" i="2"/>
  <c r="K699" i="2"/>
  <c r="O699" i="2"/>
  <c r="G679" i="2"/>
  <c r="K679" i="2"/>
  <c r="O679" i="2"/>
  <c r="G612" i="2"/>
  <c r="K612" i="2"/>
  <c r="O612" i="2"/>
  <c r="G484" i="2"/>
  <c r="K484" i="2"/>
  <c r="O484" i="2"/>
  <c r="G565" i="2"/>
  <c r="K565" i="2"/>
  <c r="O565" i="2"/>
  <c r="G380" i="2"/>
  <c r="K380" i="2"/>
  <c r="O380" i="2"/>
  <c r="G395" i="2"/>
  <c r="K395" i="2"/>
  <c r="O395" i="2"/>
  <c r="G264" i="2"/>
  <c r="K264" i="2"/>
  <c r="O264" i="2"/>
  <c r="G595" i="2"/>
  <c r="K595" i="2"/>
  <c r="O595" i="2"/>
  <c r="G549" i="2"/>
  <c r="K549" i="2"/>
  <c r="O549" i="2"/>
  <c r="G583" i="2"/>
  <c r="K583" i="2"/>
  <c r="O583" i="2"/>
  <c r="G314" i="2"/>
  <c r="K314" i="2"/>
  <c r="O314" i="2"/>
  <c r="G517" i="2"/>
  <c r="K517" i="2"/>
  <c r="O517" i="2"/>
  <c r="G635" i="2"/>
  <c r="K635" i="2"/>
  <c r="O635" i="2"/>
  <c r="G473" i="2"/>
  <c r="K473" i="2"/>
  <c r="O473" i="2"/>
  <c r="G501" i="2"/>
  <c r="K501" i="2"/>
  <c r="O501" i="2"/>
  <c r="G485" i="2"/>
  <c r="K485" i="2"/>
  <c r="O485" i="2"/>
  <c r="G99" i="2"/>
  <c r="K99" i="2"/>
  <c r="O99" i="2"/>
  <c r="G546" i="2"/>
  <c r="K546" i="2"/>
  <c r="O546" i="2"/>
  <c r="G357" i="2"/>
  <c r="K357" i="2"/>
  <c r="O357" i="2"/>
  <c r="G427" i="2"/>
  <c r="K427" i="2"/>
  <c r="O427" i="2"/>
  <c r="G683" i="2"/>
  <c r="K683" i="2"/>
  <c r="O683" i="2"/>
  <c r="G673" i="2"/>
  <c r="K673" i="2"/>
  <c r="O673" i="2"/>
  <c r="G646" i="2"/>
  <c r="K646" i="2"/>
  <c r="O646" i="2"/>
  <c r="G655" i="2"/>
  <c r="K655" i="2"/>
  <c r="O655" i="2"/>
  <c r="G555" i="2"/>
  <c r="K555" i="2"/>
  <c r="O555" i="2"/>
  <c r="G280" i="2"/>
  <c r="K280" i="2"/>
  <c r="O280" i="2"/>
  <c r="G496" i="2"/>
  <c r="K496" i="2"/>
  <c r="O496" i="2"/>
  <c r="G443" i="2"/>
  <c r="K443" i="2"/>
  <c r="O443" i="2"/>
  <c r="G642" i="2"/>
  <c r="K642" i="2"/>
  <c r="O642" i="2"/>
  <c r="G470" i="2"/>
  <c r="K470" i="2"/>
  <c r="O470" i="2"/>
  <c r="G636" i="2"/>
  <c r="K636" i="2"/>
  <c r="O636" i="2"/>
  <c r="G691" i="2"/>
  <c r="K691" i="2"/>
  <c r="O691" i="2"/>
  <c r="G706" i="2"/>
  <c r="K706" i="2"/>
  <c r="O706" i="2"/>
  <c r="G639" i="2"/>
  <c r="K639" i="2"/>
  <c r="O639" i="2"/>
  <c r="G634" i="2"/>
  <c r="K634" i="2"/>
  <c r="O634" i="2"/>
  <c r="G220" i="2"/>
  <c r="K220" i="2"/>
  <c r="O220" i="2"/>
  <c r="G270" i="2"/>
  <c r="K270" i="2"/>
  <c r="O270" i="2"/>
  <c r="G704" i="2"/>
  <c r="K704" i="2"/>
  <c r="O704" i="2"/>
  <c r="G12" i="2"/>
  <c r="K12" i="2"/>
  <c r="O12" i="2"/>
</calcChain>
</file>

<file path=xl/sharedStrings.xml><?xml version="1.0" encoding="utf-8"?>
<sst xmlns="http://schemas.openxmlformats.org/spreadsheetml/2006/main" count="6486" uniqueCount="2292">
  <si>
    <t>タイトル</t>
  </si>
  <si>
    <t>興業収入（億円）</t>
  </si>
  <si>
    <t>配給会社</t>
  </si>
  <si>
    <t>年代</t>
  </si>
  <si>
    <t>映画com評価</t>
  </si>
  <si>
    <t>レビュー数</t>
  </si>
  <si>
    <t>お気に入り数</t>
  </si>
  <si>
    <t>ジャンル</t>
  </si>
  <si>
    <t>説明文</t>
  </si>
  <si>
    <t>アナと雪の女王</t>
  </si>
  <si>
    <r>
      <rPr>
        <sz val="8.5"/>
        <rFont val="MS PGothic"/>
        <family val="2"/>
      </rPr>
      <t>ＷＤＳ</t>
    </r>
  </si>
  <si>
    <t>冒険, アニメ</t>
  </si>
  <si>
    <t>第86回アカデミー賞で長編アニメーション賞を受賞し、主題歌賞を受賞した「Let It Go」とともに興行でも歴代記録を塗り替える大ヒットを記録したディズニーアニメーション。アンデルセンの「雪の女王」にインスピレーションを得て、運命に引き裂かれた王家の姉妹が、凍てついた世界を救うため冒険を繰り広げる姿を描いた。触れたものを凍らせる秘密の力を持ったエルサは、その力で妹アナを傷つけてしまうことを恐れ、城の部屋に閉じこもって暮らしてきた。やがて成長したエルサは女王の座に就くこととなり、戴冠式のためにひさびさに人々の前に姿を現すが、ふとしたきっかけで力が暴走。王国を真冬の世界に変えてしまう。耐えきらず逃げ出したエルサは雪山の奥で自らの力を存分に解放し、ありのままの自分でいられることに生きる喜びを見出す。一方、アナは姉と王国を救うため、山男のクリストフとその相棒のトナカイのスヴェン、夏にあこがれる雪だるまのオラフとともに、雪山の奥へと旅に出る。監督は「ターザン」「サーフズ・アップ」のクリス・バックと、「シュガー・ラッシュ」の脚本を手がけたジェニファー・リー。ピクサー作品を除いたディズニーアニメとして、アカデミー長編アニメーション賞を受賞したのは本作が初となった。日本語吹き替え版はアナに神田沙也加、エルサに松たか子。オリジナル版エルサ役のブロードウェイ女優イディナ・メンゼルが歌う「Let It Go」を、吹き替え版では松が歌い、その歌声も好評を博した。日本における興行収入は255億円で、洋画では「タイタニック」に次ぐ歴代2位、邦画をあわせても歴代3位の記録となった。短編「ミッキーのミニー救出大作戦」が同時上映。</t>
  </si>
  <si>
    <t>ハリー・ポッターと賢者の石</t>
  </si>
  <si>
    <r>
      <rPr>
        <sz val="10"/>
        <rFont val="MS PGothic"/>
        <family val="2"/>
      </rPr>
      <t>ＷＢ</t>
    </r>
  </si>
  <si>
    <t>ファンタジー, 魔法</t>
  </si>
  <si>
    <t>J・K・ローリングのベストセラー小説「ハリー・ポッター」シリーズの映画化第1弾で、世界的大ヒットを記録したファンタジーシリーズの第1作。両親を失い、意地悪な伯母夫婦の家庭で孤独に育った少年ハリー・ポッターは、11歳の誕生日を迎えた日、魔法界のホグワーツ魔法魔術学校から入学の招待状が届く。そのことをきっかけに、亡くなった両親が魔法使いだったことや、自身もその血を受け継いだ魔法使いであることを知ったハリーは、ホグワーツに入学し、仲間とともに学園生活を送る中で自分の能力に目覚めていく。しかし、かつて両親の命を奪った闇の魔法使いがハリーを狙っていることがわかり……。監督は「ホーム・アローン」シリーズを成功させたクリス・コロンバス。キャストは原作に忠実に英国人俳優で固められ、ホグワーツの教師役にはリチャード・ハリス、マギー・スミス、アラン・リックマンら名優が顔をそろえた。2001年の初公開から20周年を記念し、20年11月には「賢者の石」初の3D化した映像で、体感型の4DXおよびMX4Dで吹き替え版が上映。</t>
  </si>
  <si>
    <t>ハリー・ポッターと秘密の部屋</t>
  </si>
  <si>
    <t>魔法</t>
  </si>
  <si>
    <t>J・K・ローリングの世界的ベストセラー「ハリー・ポッター」シリーズ映画化第2作。ホグワーツ魔法魔術学校の2年生の新学期を迎えようとするハリーの前に、屋敷しもべ妖精ドビーが現れ「学校に戻ってはいけない」と忠告するが、ハリーは学校へ。やがて「殺してやる」という正体不明の謎の声が聞こえ、マグルの生徒たちが石になってしまうという事件が起こる。ホグワーツの設立者のひとり、サラザール・スリザリンが作ったと言い伝えられる「秘密の部屋」の存在が事件と関連しているとみたハリーらは、秘密の部屋の謎に迫るが……。監督はじめスタッフのほどんどは前作と同じだが、撮影のロジャー・プラットと編集のピーター・ホネスは本作でシリーズ初参加。</t>
  </si>
  <si>
    <t>タイタニック</t>
  </si>
  <si>
    <t>FOX</t>
  </si>
  <si>
    <t>不明</t>
  </si>
  <si>
    <t>N/A</t>
  </si>
  <si>
    <t>アバター</t>
  </si>
  <si>
    <r>
      <rPr>
        <sz val="10"/>
        <rFont val="MS PGothic"/>
        <family val="2"/>
      </rPr>
      <t>ＦＯＸ</t>
    </r>
  </si>
  <si>
    <t>犯罪</t>
  </si>
  <si>
    <t>「リアル鬼ごっこ」「×ゲーム」などで若年層から支持を集める山田悠介の原作小説を映画化。主演は、「告白」に出演し注目を浴びた橋本愛。クラスで一番地味で目立たない存在の高校2年生・阿武隈道子は、人気のSNSサイト「アバQ」に入会し、ネット上の自身の分身である“アバター”に固執していく。アバQのレアアイテムを入手するため、犯罪や殺人にも手を染めていく道子は、次第に仮想と現実の境界線を見失っていく。</t>
  </si>
  <si>
    <t>ザ・スーパーマリオブラザーズ・ムービー</t>
  </si>
  <si>
    <r>
      <rPr>
        <sz val="8.5"/>
        <rFont val="MS PGothic"/>
        <family val="2"/>
      </rPr>
      <t>東宝東和</t>
    </r>
  </si>
  <si>
    <t>アクション, アニメ, 魔法</t>
  </si>
  <si>
    <t>世界的人気の任天堂のアクションゲーム「スーパーマリオ」シリーズを、「怪盗グルー」「ミニオンズ」「SING シング」シリーズなどのヒット作を手がけるイルミネーション・スタジオと任天堂が共同でアニメーション映画化。イルミネーション創業者で「怪盗グルー」シリーズなどを送り出してきたプロデューサーのクリス・メレダンドリと、マリオの生みの親でもある任天堂の宮本茂が製作に名を連ねる。ニューヨークで配管工を営む双子の兄弟マリオとルイージが、謎の土管を通じて魔法に満ちた世界に迷い込む。はなればなれになってしまった兄弟は、絆の力で世界の危機に立ち向かう。マリオとルイージに加え、ピーチ姫、クッパ、キノピオ、ドンキーコング、ヨッシーなど原作ゲームシリーズでおなじみのキャラクターが多数登場する。監督は「ティーン・タイタンズGO！　トゥ・ザ・ムービー」でタッグを組んだアーロン・ホーバスとマイケル・ジェレニック、脚本は「ミニオンズ フィーバー」のマシュー・フォーゲル。オリジナル版の声の出演には、マリオにクリス・プラット、ピーチ姫にアニヤ・テイラー＝ジョイ、ルイージにチャーリー・デイ、クッパにジャック・ブラックら。日本語版ではマリオを宮野真守、ピーチ姫を志田有彩、ルイージを畠中祐、クッパを三宅健太、キノピオを関智一が務める。</t>
  </si>
  <si>
    <t>ラストサムライ</t>
  </si>
  <si>
    <t>戦争, 時代劇</t>
  </si>
  <si>
    <t>トム・クルーズが製作・主演を務め、明治維新直後の日本を舞台に“最後のサムライ”となった男たちの姿を描いたハリウッド製時代劇。南北戦争の英雄であるネイサン・オールグレン大尉は、除隊後は自分を見失い酒に溺れる日々を過ごしていた。そんな中、彼は近代化を推し進める日本政府に依頼され、渡日して政府軍に西洋式の戦術を教えることに。しかしオールグレンは政府軍に敵対する侍たちとの戦いに敗れ、彼らの捕虜となってしまう。侍たちの集落で過ごす中で、一族の長である勝元盛次らの武士道精神に感銘を受けたオールグレンは、彼らとともに戦うことを決意する。渡辺謙が誇り高き侍・勝元を存在感たっぷりに熱演し、アカデミー助演男優賞にノミネート。勝元の臣下・氏尾を真田広之、勝元の妹・たかを小雪が演じた。監督は「グローリー」「ブラッド・ダイヤモンド」のエドワード・ズウィック。</t>
  </si>
  <si>
    <t>トップガン マーヴェリック</t>
  </si>
  <si>
    <r>
      <rPr>
        <sz val="8.5"/>
        <rFont val="MS PGothic"/>
        <family val="2"/>
      </rPr>
      <t>東和ピクチャーズ</t>
    </r>
  </si>
  <si>
    <t>トム・クルーズを一躍スターダムに押し上げた1986年公開の世界的ヒット作「トップガン」の続編。アメリカ海軍のエリートパイロット養成学校トップガンに、伝説のパイロット、マーヴェリックが教官として帰ってきた。空の厳しさと美しさを誰よりも知る彼は、守ることの難しさと戦うことの厳しさを教えるが、訓練生たちはそんな彼の型破りな指導に戸惑い反発する。その中には、かつてマーヴェリックとの訓練飛行中に命を落とした相棒グースの息子ルースターの姿もあった。ルースターはマーヴェリックを恨み、彼と対峙するが……。主人公マーヴェリックをクルーズが再び演じ、「セッション」のマイルズ・テラー、「ビューティフル・マインド」のジェニファー・コネリーらが共演し、前作でマーヴェリックのライバル、アイスマンを演じたバル・キルマーも再出演した。「オブリビオン」のジョセフ・コジンスキーが監督を務め、「ミッション：インポッシブル」シリーズの監督や「ユージュアル・サスペクツ」の脚本家として知られるクリストファー・マッカリーが脚本に参加。北米で7億ドル、日本でも135億円を超える興行収入を記録する世界的大ヒット作となった。第95回アカデミー賞では作品賞を含む6部門にノミネートされ、音響賞を受賞。</t>
  </si>
  <si>
    <t>ハリー・ポッターとアズカバンの囚人</t>
  </si>
  <si>
    <t>J・K・ローリングの世界的ベストセラーを映画化したファンタジーシリーズ第3作。ホグワーツ魔法魔術学校の3年生になるハリー。人々の噂では、囚人シリウス・ブラックがアズカバン監獄を脱獄し、ハリーの命を狙っているという。ホグワーツにはブラックを捕縛するためという名目で、アズカバンの看守たち＝人間の魂を吸い取る恐ろしい吸魂鬼ディメンターたちが配備される。「闇の魔術に対する防衛術」の新たな担当教授として就任したリーマス・ルーピンらの下で、学校生活を送るハリーは、やがてブラックがかつて父の親友であったこと、そして親友である父を裏切り闇の魔法使いの手下になったことを知るが……。監督は前2作のクリス・コロンバスから、「天国の口、終りの楽園。」のメキシコ人監督アルフォンソ・キュアロンにバトンタッチ。02年に他界し、前作が遺作となったリチャード・ハリスに代わり、マイケル・ガンボンがダンブルドア校長役を演じる。</t>
  </si>
  <si>
    <t>アナと雪の女王2</t>
  </si>
  <si>
    <t>冒険, アニメ, 魔法</t>
  </si>
  <si>
    <t>世界中で社会現象を巻き起こし、日本でも歴代3位となる興行収入255億円を記録した大ヒットディズニーアニメ「アナと雪の女王」の続編。雪と氷に覆われたアレンデール王国に陽光を取り戻し、深い絆で結ばれた姉エルサと妹アナ。氷や雪を操る魔法の力を持つ“ありのままの自分”を受け入れたエルサと、明るいキャラクターが持ち前のアナは、仲間たちに囲まれて幸せな毎日を過ごしていた。そんなある日、エルサにしか聞こえない不思議な歌声により、姉妹は未知の世界へと導かれる。それは、エルサの魔法の力の秘密を解き明かす冒険の始まりだった。姉妹は仲間のオラフやクリストフとともに、数々の試練に立ち向かっていく。前作に続きエルサとアナの声をイディナ・メンゼルとクリステン・ベル、日本語吹き替え版では松たか子と神田沙也加がそれぞれ務め、監督も前作のクリス・バックとジェニファー・リーが続投。主題歌「イントゥ・ジ・アンノウン　心のままに」が第92回アカデミー賞の主題歌賞にノミネートされた。</t>
  </si>
  <si>
    <t>ボヘミアン・ラプソディ</t>
  </si>
  <si>
    <r>
      <rPr>
        <sz val="8.5"/>
        <rFont val="MS PGothic"/>
        <family val="2"/>
      </rPr>
      <t>ＦＯＸ</t>
    </r>
  </si>
  <si>
    <t>ドラマ, 音楽, 伝記</t>
  </si>
  <si>
    <t>世界的人気ロックバンド「クイーン」のボーカルで、1991年に45歳の若さでこの世を去ったフレディ・マーキュリーを描いた伝記ドラマ。クイーンの現メンバーであるブライアン・メイとロジャー・テイラーが音楽総指揮を手がけ、劇中の楽曲には主にフレディ自身の歌声を使用。「ボヘミアン・ラプソディ」「ウィ・ウィル・ロック・ユー」といった名曲誕生の瞬間や、20世紀最大のチャリティコンサート「ライブ・エイド」での圧巻のパフォーマンスといった音楽史に残る伝説の数々を再現するとともに、華やかな活躍の裏にあった知られざるストーリーを描き出していく。フレディ役で「ナイト ミュージアム」のラミ・マレックが熱演。監督は「X-MEN」シリーズで知られるブライアン・シンガーがクレジットされているが、製作途中で降板しており、「サンシャイン　歌声が響く街」「イーグル・ジャンプ」のデクスター・フレッチャーが残りの撮影とポストプロダクションで監督を務めて完成させた。そうした製作トラブルも伝わるなかで公開されたものの、世界中で観客に受け入れられ、日本でも2018年公開映画でトップとなる興行収入130億円を突破。社会現象とも呼べる大ヒットとなった。第76回ゴールデングローブ賞では最優秀作品賞（ドラマ部門）、最優秀男優賞（ドラマ部門）を受賞。第91回アカデミー賞でも作品賞を含む5部門にノミネートされ、主演男優賞ほか4部門を受賞した。</t>
  </si>
  <si>
    <t>美女と野獣</t>
  </si>
  <si>
    <t>アニメ,ファンタジー</t>
  </si>
  <si>
    <t>名作ディズニーアニメ「美女と野獣」を、「ハリー・ポッター」シリーズのエマ・ワトソン主演で実写映画化。「ドリームガールズ」のビル・コンドンがメガホンをとり、呪いで野獣の姿に変えられた王子と美しく聡明なヒロインのベルが惹かれ合っていく姿を描く。魔女に呪いをかけられ、醜い野獣の姿に変えられてしまったひとりの王子。魔女が残していった1輪のバラの花びらがすべて散るまでに「真実の愛」を見つけなければ、永遠に人間に戻れなくなってしまう。希望をなくし失意の日々を送っていた野獣と城の住人たちの前に、美しい町娘ベルが現れる。自分の価値観を信じて生きるベルは、恐ろしい野獣の姿にもひるまず、彼の持つ本当の優しさに気づいていく。王子役をテレビシリーズ「ダウントン・アビー」のダン・スティーブンス、町一番のハンサム男ガストン役を「ホビット」シリーズのルーク・エバンスがそれぞれ演じるほか、燭台のルミエール役でユアン・マクレガー、時計のコグスワース役でイアン・マッケラン、ポット夫人役でエマ・トンプソンが出演。</t>
  </si>
  <si>
    <t>アラジン</t>
  </si>
  <si>
    <t>「アラビアン・ナイト」の物語をベースに、不思議なランプを手に入れた若者が愛する女性を守るため繰り広げる冒険を描いたディズニー・アニメの名作を、「シャーロック・ホームズ」シリーズのガイ・リッチー監督のメガホンでディズニーが実写映画。生きるために盗みを働きながらも真っ直ぐな心を持ち、人生を変えるチャンスをつかもうとしている青年アラジンと、自立した心と強い好奇心を抱き、自由に憧れる王女ジャスミン。2人の運命的な出会いをきっかけに、それぞれの願いは動き始める。そしてアラジンは、邪悪な大臣ジャファーの甘い誘いに乗り、魔法の洞窟からランプを引き受けるが……。魔法のランプから登場するランプの魔人ジーニーをウィル・スミスが演じる。アニメ版でアカデミー主題歌賞を受賞したアラン・メンケン作曲、ティム・ライス作詞の「ホール・ニュー・ワールド」などおなじみの楽曲も流れるほか、「ラ・ラ・ランド」「グレイテスト・ショーマン」のベンジ・パセック＆ジャスティン・ポールが手がけた新曲も物語を彩る。</t>
  </si>
  <si>
    <t>アリス・イン・ワンダーランド</t>
  </si>
  <si>
    <r>
      <rPr>
        <sz val="10"/>
        <rFont val="MS PGothic"/>
        <family val="2"/>
      </rPr>
      <t>ＷＤＳ</t>
    </r>
  </si>
  <si>
    <t>ファンタジー, アドベンチャー, 冒険, 児童</t>
  </si>
  <si>
    <t>「チャーリーとチョコレート工場」「スウィーニー・トッド　フリート街の悪魔の理髪師」のティム・バートン監督が、ルイス・キャロルの名作児童文学「不思議の国のアリス」と「鏡の国のアリス」の主人公アリスのその後を描いたファンタジーアドベンチャー。19歳に成長したアリスは、幼い日に地下世界を冒険したことを忘れていた。そんなある日、母親に連れていかれたパーティで洋服を着た白ウサギを目撃し、その後を追いかけて再び地下世界へとたどり着く。そこに広がる不思議な国（ワンダーランド）は、独善的な赤の女王に支配されていた。アリスは白ウサギや地下世界の住人たちとの出会いを通して、自身が「予言の書」に記された、暗黒時代を終わらせる戦士だということを知る。一方、「予言の書」に記されたアリスが現れたことを知った赤の女王は、アリスを捕らえようとするが……。アリス役はハリウッド大作の主演はこれが初めてとなった新星ミア・ワシコウスカ。共演にバートン監督作常連のジョニー・デップほか、アン・ハサウェイ、ヘレナ・ボナム・カーターら。</t>
  </si>
  <si>
    <t>スター・ウォーズ／フォースの覚醒</t>
  </si>
  <si>
    <t>SF, 音楽</t>
  </si>
  <si>
    <t>ファインディング・ニモ</t>
  </si>
  <si>
    <r>
      <rPr>
        <sz val="10"/>
        <rFont val="MS PGothic"/>
        <family val="2"/>
      </rPr>
      <t>ＢＶ</t>
    </r>
  </si>
  <si>
    <t>愛する我が子を人間にさらわれた熱帯魚の父親が繰り広げる大冒険を描いたピクサー・アニメーション・スタジオによる長編アニメーション。オーストラリア、グレートバリアリーフの海。妻と孵化寸前の子どもたちをバラクーダの襲撃で失ったカクレクマノミのマーリンは、唯一生き残った子ども・ニモを大切に育てていた。ある日、心配性すぎるマーリンに腹を立てたニモは人間のボートに近づくが、突然現れたダイバーに捕まり連れ去られてしまう。ニモを必死で追うマーリンは、唯一の手がかりを持つ陽気なナンヨウハギのドリーと共に大海原へと旅立つが……。「トイ・ストーリー」シリーズの監督ジョン・ラセター製作総指揮のもと、「モンスターズ・インク」の脚本を手がけたアンドリュー・スタントンが監督を務めた。2004年・第76回アカデミー賞で長編アニメーション賞を受賞。</t>
  </si>
  <si>
    <t>マトリックス・リローデッド</t>
  </si>
  <si>
    <t>ロボット</t>
  </si>
  <si>
    <t>ハリー・ポッターと炎のゴブレット</t>
  </si>
  <si>
    <t>J・K・ローリング原作の大ヒットファンタジー「ハリー・ポッター」シリーズ第4作。ホグワーツ魔法魔術学校の4年生になったハリーは、およそ100年ぶりに開催されることになった伝統の3大魔法学校対抗試合に出場することに。本来ならばまだ出場資格のない14歳のハリーが代表選手に選出された裏には、いよいよ復活を遂げようとする闇の魔法使いヴォルデモート卿の陰謀があった。ハリーはこれまでに培った能力や仲間の助けを得て、対抗試合の難関を突破していくが……。ヴォルデモート卿役で「シンドラーのリスト」の名優レイフ・ファインズが登場。ハリーとともに対抗試合を戦うセドリック・ディゴリー役には、後に「トワイライト」シリーズでブレイクするロバート・パティンソン。監督はシリーズ初の英国人として「フォー・ウエディング」「モナリザ・スマイル」のマイク・ニューウェルが起用された。</t>
  </si>
  <si>
    <t>パイレーツ・オブ・カリビアン  ワールド・エンド</t>
  </si>
  <si>
    <t>ジョニー・デップ主演による大ヒットシリーズ「パイレーツ・オブ・カリビアン」の第3弾。世界制覇を狙う東インド会社のベケット卿は、深海の悪霊デイヴィ・ジョーンズを操り、海賊たちを次々と葬り去っていく。生き残るためには9人の「伝説の海賊」を招集し、世界中の海賊を蜂起させるしかない。しかしその9人目の海賊であるジャック・スパロウは、溺死した船乗りが沈むという「デイヴィ・ジョーンズ・ロッカー」に囚われていた。エリザベスとウィルはよみがえった海賊バルボッサと手を組んでジャックの救出に向かう。中国の海賊サオ・フェン役でチョウ・ユンファ、ジャックの父ティーグ役でロックバンド「ローリング・ストーンズ」のキース・リチャーズが出演。前2作に続いてジェリー・ブラッカイマー製作のもと、ゴア・バービンスキー監督がメガホンをとった。</t>
  </si>
  <si>
    <t>トイ・ストーリー３</t>
  </si>
  <si>
    <t>アニメ</t>
  </si>
  <si>
    <t>ロード・オブ・ザ・リング  王の帰還</t>
  </si>
  <si>
    <r>
      <rPr>
        <sz val="10"/>
        <rFont val="MS PGothic"/>
        <family val="2"/>
      </rPr>
      <t>ヘラルド／松竹</t>
    </r>
  </si>
  <si>
    <t>ファンタジー</t>
  </si>
  <si>
    <t>J・R・R・トールキンの傑作ファンタジー「指輪物語」を映画化した「ロード・オブ・ザ・リング」3部作の完結編。邪悪な力を持つ指輪を滅びの山に捨てるべく旅を続けるフロドとサムだったが、同行するゴラムの策略にはまり仲を裂かれてしまう。一方、ヘルム峡谷の戦いで思わぬ敗北を喫したサウロン軍は、総力を結集して人間の国ゴンドールを襲撃。ガンダルフやアラゴルンら旅の仲間たちがこれに立ち向かう。第76回アカデミー賞で作品賞をはじめ11部門を総なめにし、「ベン・ハー」「タイタニック」に並ぶ史上最多受賞の快挙を成し遂げた。劇場公開版ではカットされたシーンを追加したスペシャル・エクステンデッド・エディションでは、サルマンの登場シーンなどが含まれる。2022年には、シリーズ第1作「ロード・オブ・ザ・リング」の日本公開から20周年を記念し、4Kリマスターされた3部作（劇場公開版）がIMAXで初公開。</t>
  </si>
  <si>
    <t>トイ・ストーリー4</t>
  </si>
  <si>
    <t>おもちゃの世界を舞台に描くピクサー・アニメーションの大ヒットシリーズ「トイ・ストーリー」の第4作。ウッディたちの新しい持ち主となった女の子ボニーは、幼稚園の工作で作ったフォーキーを家に持ち帰る。ボニーの今一番のお気に入りであるフォーキーを仲間たちに快く紹介するウッディだったが、フォークやモールでできたフォーキーは自分を「ゴミ」だと認識し、ゴミ箱に捨てられようとボニーのもとを逃げ出してしまう。フォーキーを連れ戻しに行ったウッディは、その帰り道に通りがかったアンティークショップで、かつての仲間であるボー・ピープのランプを発見する。一方、なかなか戻ってこないウッディとフォーキーを心配したバズたちも2人の捜索に乗り出すが……。ボー・ピープが「トイ・ストーリー2」以来19年ぶりに再登場を果たすほか、物語の鍵を握るフォーキー、ふわもふコンビのダッキー＆バニー、かわいいアンティークのおもちゃギャビー・ギャビーなど新キャラクターたちも続々と登場。数々のピクサー作品でストーリーボードアーティストを担当し、「インサイド・ヘッド」では脚本にも参加したジョシュ・クーリーが長編初監督。第92回アカデミー賞では、前作「トイ・ストーリー3」に続き長編アニメーション賞を受賞した。</t>
  </si>
  <si>
    <t>パイレーツ・オブ・カリビアン  デッドマンズ・チェスト</t>
  </si>
  <si>
    <t>ジョニー・デップが海賊ジャック・スパロウを演じて大ヒットを記録した「パイレーツ・オブ・カリビアン」のシリーズ第2弾。不死の海賊バルボッサからブラックパール号を奪い返し、大海原へ船出したジャック・スパロウ。しかし13年前にジャックが「血の契約」を交わした深海の悪霊デイヴィ・ジョーンズが、彼の魂を取り立てるべく動き出す。一方、ウィルとエリザベスはついに結婚式の日を迎えるが、ジャックの逃亡を手助けした罪で逮捕されてしまう。釈放の条件として突きつけられたのは、ジャックが持つ「北を指さない羅針盤」を手に入れることだった。ジョニー・デップ、オーランド・ブルーム、キーラ・ナイトレイら前作のキャストに加え、深海の悪霊デイヴィ・ジョーンズ役でビル・ナイが新たに参加。前作に続いてジェリー・ブラッカイマーが製作を手がけ、ゴア・バービンスキーが監督を務めた。</t>
  </si>
  <si>
    <t>M:I-2</t>
  </si>
  <si>
    <r>
      <rPr>
        <sz val="9.5"/>
        <rFont val="MS PGothic"/>
        <family val="2"/>
      </rPr>
      <t>UIP</t>
    </r>
  </si>
  <si>
    <t>ハリー・ポッターと死の秘宝 ＰＡＲＴ２</t>
  </si>
  <si>
    <r>
      <rPr>
        <sz val="9"/>
        <rFont val="MS PGothic"/>
        <family val="2"/>
      </rPr>
      <t>ＷＢ</t>
    </r>
  </si>
  <si>
    <t>Ａ.Ｉ.</t>
  </si>
  <si>
    <t>Ｅ．Ｔ．</t>
  </si>
  <si>
    <t>CIC</t>
  </si>
  <si>
    <t>地球に取り残された異星人と子どもたちの交流を描いた、スティーブン・スピルバーグ監督による不朽の名作SFヒューマンドラマ。主人公エリオット役は子役として活動していたヘンリー・トーマスが務め、妹のガーティ役も同じく子役として活動していたドリュー・バリモア。特殊効果およびE.T.のデザインは「未知との遭遇」でもスピルバーグとタッグを組んだカルロ・ランバルディが担当し、アカデミー視覚効果賞を受賞。「ジョーズ」「スター・ウォーズ」も手がけた作曲家ジョン・ウィリアムズによる音楽にのせて自転車が夜空を飛ぶシーンなど、誰もが知る有名なセリフやシーンが多数。2025年1月、スピルバーグの名作をIMAXで初上映する「スティーヴン・スピルバーグ IMAX映画祭」にてIMAX上映。</t>
  </si>
  <si>
    <t>ジュラシック・ワールド</t>
  </si>
  <si>
    <t>スパイ</t>
  </si>
  <si>
    <t>スティーブン・スピルバーグ監督によるメガヒット作「ジュラシック・パーク」のシリーズ4作目。前作「ジュラシック・パークIII」以来14年ぶりの新作で、スピルバーグは製作総指揮を担当。新鋭コリン・トレボロウ監督がメガホンをとった。事故の起こった「ジュラシック・パーク」にかわり、新たにオープンした「ジュラシック・ワールド」では、ジャイロスフィアという球体の乗り物でめぐる恐竜見学や、モササウルスの水中ショーなどで人気を博していた。さらなる人気を獲得したい責任者のクレアは、飼育係オーウェンの警告も聞かず、遺伝子操作により、凶暴で高い知性をもった新種の恐竜インドミナス・レックスを作り出すが……。オーウェン役に「ガーディアンズ・オブ・ギャラクシー」のクリス・プラット、クレア役に「ターミネーター4」「スパイダーマン3」のブライス・ダラス・ハワード。</t>
  </si>
  <si>
    <t>ハリーポッターと不死鳥の騎士団</t>
  </si>
  <si>
    <t>モンスターズ・インク</t>
  </si>
  <si>
    <t>モンスターズ株式会社は、人間界に侵入して人間の子供の悲鳴を採集、それをエネルギー源にモンスターシティに電力を供給する会社。しかし、子供はたいへん有害なので、シティに連れ帰ることは禁止されている。同社のエリート社員、サリーはみんなが憧れる悲鳴採集の名人だが、ある日、人間の子供、ブーが、彼についてシティに来てしまう。「トイ・ストーリー」の監督、ジョン・ラセターが製作総指揮を担当。</t>
  </si>
  <si>
    <t>スター・ウォーズ　エピソード2 クローンの攻撃</t>
  </si>
  <si>
    <r>
      <rPr>
        <sz val="10"/>
        <rFont val="MS PGothic"/>
        <family val="2"/>
      </rPr>
      <t>FOX</t>
    </r>
  </si>
  <si>
    <t>ベイマックス</t>
  </si>
  <si>
    <t>冒険, アニメ, ロボット</t>
  </si>
  <si>
    <t>孤独な少年と心優しいロボットの絆や冒険を描き、第87回アカデミー賞で長編アニメーション賞を受賞したディズニーアニメ。最先端の技術が集う都市サンフランソウキョウに暮らす14歳の天才少年ヒロは、自ら開発したロボットを使い、アンダーグラウンドのロボット格闘技に夢中になっていた。ヒロの良き理解者でもある兄タダシは、そんな弟を案じ、自身の通う大学にヒロを連れて行く。タダシの研究仲間やロボット工学の第一人者キャラハン教授と出会い、感銘を受けたヒロは、大学で最先端の科学を学ぶことを決意。しかし、そんな矢先、不慮の事故でタダシは帰らぬ人となってしまう。目の前で兄を失ったヒロは殻に閉じこもってしまうが、そんなヒロの前に、タダシが人々の心と体の健康を守るために開発したケアロボットのベイマックスが現れ、そのおかげでヒロは少しずつ元気を取り戻していく。そして、兄の死の裏に巨悪が潜んでいることに気付いたヒロは、兄のためにも戦おうと立ち上がるが……。監督は「くまのプーさん」のドン・ホールと「ボルト」のクリス・ウィリアムズ。短編アニメ「愛犬とごちそう」（6分）が同時上映。</t>
  </si>
  <si>
    <t>スター・ウォーズ  エピソード３  シスの復讐</t>
  </si>
  <si>
    <t>SF, 戦争</t>
  </si>
  <si>
    <t>ロード・オブ・ザ・リング</t>
  </si>
  <si>
    <t>世界的ベストセラーであるJ・R・R・トールキンの「指輪物語」を映画化した傑作ファンタジー3部作の第1部。監督は「乙女の祈り」のピーター・ジャクソン。ホビット族が平和に暮らすホビット庄の青年フロド・バギンズは、111歳の誕生日を機に旅立つ養父ビルボが残していった、ひとつの指輪を手に入れる。しかし、その指輪こそ、かつて冥王サウロンが作り出した、世界を滅ぼす魔力を秘めた禁断の指輪だった。遥か昔に肉体を滅ぼされたサウロンは、指輪に封じ込めた力を解放し、再び中つ国を支配しようと徐々に魔力を強め、世界には暗雲が漂っていた。指輪を破壊するには、遥か彼方にある滅びの山の火口に投げ捨てるしかなく、フロドは人間やエルフ、ドワーフの各種族から集まった旅の仲間とともに幾多の危険が待ち受ける旅に出る。後に劇場公開版ではカットされた約30分を追加したスペシャル・エクステンデッド・エディションも発表されている。2022年には、日本公開20周年を記念し、4Kリマスターされた3部作（劇場公開版）がIMAXで初公開。</t>
  </si>
  <si>
    <t>ダ・ヴィンチ・コード</t>
  </si>
  <si>
    <r>
      <rPr>
        <sz val="10"/>
        <rFont val="MS PGothic"/>
        <family val="2"/>
      </rPr>
      <t>ＳＰＥ</t>
    </r>
  </si>
  <si>
    <t>ダン・ブラウンの世界的ベストセラー小説を「ビューティフル・マインド」のオスカー監督、ロン・ハワードが映画化。ルーブル美術館で館長が殺害される事件が発生。調査を依頼されたハーバード大宗教象徴学教授ラングドンは、暗号解読官ソフィーとともに死体に隠された暗号を解読してゆく中で、カトリック教会が隠蔽してきたキリスト教史上最大の謎に行き当たる。「ターミナル」のトム・ハンクス、「アメリ」のオドレイ・トトゥらが出演。</t>
  </si>
  <si>
    <t>モンスターズ・ユニバーシティ</t>
  </si>
  <si>
    <t>ピクサー・アニメーションの人気作「モンスターズ・インク」（2001）の12年ぶりとなるシリーズ第2作。学生時代のサリーとマイクがいかにして出会い、怖がらせ屋のコンビを結成することになったのかを描く。幼い頃から怖がらせ屋になることを夢見ていたマイクは、努力の果てに難関を突破し、モンスターズ・ユニバーシティ怖がらせ学部に入学。しかし、怖がらせ屋になるには、見た目がかわいすぎるという致命的な欠点に悩まされる日々を送る。そんなある時、マイクは、名家の出身で怖がらせの才能にあふれたサリーと出会う。マイクはサリーをライバル視するが、自信に充ち溢れたサリーはマイクを見向きもしない。夢をあきらめないマイクは、「最恐の怖がらせ屋」を決める怖がらせ大会に出場するが……。</t>
  </si>
  <si>
    <t>パイレーツ・オブ・カリビアン／生命の泉</t>
  </si>
  <si>
    <r>
      <rPr>
        <sz val="9"/>
        <rFont val="MS PGothic"/>
        <family val="2"/>
      </rPr>
      <t>ＷＤＳ</t>
    </r>
  </si>
  <si>
    <t>アルマゲドン</t>
  </si>
  <si>
    <t>ＢＶ</t>
  </si>
  <si>
    <t>SF, アドベンチャー, 音楽</t>
  </si>
  <si>
    <t>小惑星の接近で滅亡の危機に瀕した地球を救うべく宇宙に旅立つ男たちの死闘を描いたヒューマン・アドベンチャー。監督は「ザ・ロック」のマイケル・ベイ。脚本は「ダイ・ハード3」のジョナサン・ヘンスレーとロバート・ロイ・プールの原案を基に、ヘンスレーと「心の旅」のJ・J・エイブラムズが執筆。製作はベイと「コン・エアー」のジェリー・ブラッカイマー、「ターミネーター」のゲイル・アン・ハード。製作総指揮はヘンズレー、チャド・オーマン、ジム・ヴァン・ウィック。撮影は「ザ・ロック」のジョン・シュワルツマン。音楽は「イレイザー」のトレヴァー・ラビン。美術は「エイリアン3」のマイケル・ホワイト。SFX 監修は「アポロ13」のパット・マックラング。出演は「マーキュリー・ライジング」のブルース・ウィリス、「すべてをあなたに」のリヴ・タイラー、「グッド・ウィル・ハンティング　旅立ち」のベン・アフレック、「ビッグ・リボウスキ」のスティーヴ・ブシェーミとピーター・ストーメア、「ザ・ウィナー」のビリー・ボブ・ソーントン、「コピーキャット」のウィル・パットンほか。</t>
  </si>
  <si>
    <t>ジュラシック・パーク</t>
  </si>
  <si>
    <t>UIP</t>
  </si>
  <si>
    <t>SF, アクション, パニック</t>
  </si>
  <si>
    <t>スティーブン・スピルバーグ監督がマイケル・クライトンの同名小説を実写映画化したSFパニックアクション。現代によみがえった恐竜と人間たちの戦いを、当時最先端のリアルなCG映像で描き、世界的ヒットを記録した。生物学者グラントと恋人の古代植物学者サトラーは、大富豪ハモンドがコスタリカ沖の孤島に建設した施設に招待される。そこは、最新テクノロジーによってクローン再生された恐竜たちが生息する究極のテーマパークだった。グラントたちは同じく招待された数学者マルコムやハモンドの孫である2人の子どもたちと一緒に、コンピュータ制御された車に乗り込んで島内ツアーに出発。しかし思わぬトラブルが続発し、檻から解き放たれた恐竜たちが彼らに襲いかかる。出演は「ピアノ・レッスン」のサム・ニール、「ワイルド・アット・ハート」のローラ・ダーン、「ザ・フライ」のジェフ・ゴールドブラム、「大脱走」のリチャード・アッテンボロー。</t>
  </si>
  <si>
    <t>ターミネーター３</t>
  </si>
  <si>
    <r>
      <rPr>
        <sz val="10"/>
        <rFont val="MS PGothic"/>
        <family val="2"/>
      </rPr>
      <t>東宝東和</t>
    </r>
  </si>
  <si>
    <t>ドラマ</t>
  </si>
  <si>
    <t>ジュラシック・ワールド／炎の王国</t>
  </si>
  <si>
    <t>ハリー･ポッターと謎のプリンス</t>
  </si>
  <si>
    <t>ロード・オブ・ザ・リング 二つの塔</t>
  </si>
  <si>
    <t>J・R・R・トールキンのファンタジー小説「指輪物語」を映画化した3部作の第2部。前作のラストで3手に別れた旅の仲間たちのその後が描かれていく。滅びの山を目指すフロドとサムは、後をつけてきたかつての指輪所持者ゴラムを捕え、モルドールへの道案内をさせる。一方、オークにさらわれたメリーとピピンを助けるため後を追うアラゴルンとレゴラス、ギムリは、騎馬部隊で名高い王国ローハンにたどりつく。しかし、同国の王セオデンはサルマンの魔法により正気を失い、国は衰弱しきっていた。ローハンのセオデン王、エオウィン、エオメル、ゴンドールのファラミア、ゴラムやエント族など新キャラクター、クリーチャーも多数登場。劇場公開版ではカットされたシーンを追加したスペシャル・エクステンデッド・エディションには、ボロミアやゴンドールの執政官デネソールの登場シーンも。2022年には、シリーズ第1作「ロード・オブ・ザ・リング」の日本公開から20周年を記念し、4Kリマスターされた3部作（劇場公開版）がIMAXで初公開。</t>
  </si>
  <si>
    <t>スター・ウォーズ　エピソード１ ファントム・メナス</t>
  </si>
  <si>
    <t>SF</t>
  </si>
  <si>
    <t>ズートピア</t>
  </si>
  <si>
    <t>動物たちが高度な文明社会を築いた世界「ズートピア」を舞台に、ウサギの女の子ジュディが夢をかなえるために奮闘する姿を描いたディズニーアニメーション。監督は「塔の上のラプンツェル」のバイロン・ハワードと「シュガー・ラッシュ」のリッチ・ムーア。どんな動物も快適な暮らしができる環境が整えられた世界。各々の動物たちには決められた役割があり、農場でニンジン作りに従事するのがウサギの務めだったが、ウサギの女の子ジュディは、サイやゾウ、カバといった大きくて強い動物だけがなれる警察官に憧れていた。警察学校をトップの成績で卒業し、史上初のウサギの警察官として希望に胸を膨らませて大都会ズートピアにやってきたジュディだったが、スイギュウの署長ボゴは、そんなジュディの能力を認めてくれない。なんとかして認められようと奮闘するジュディは、キツネの詐欺師ニックと出会い、ひょんなことからニックとともにカワウソの行方不明事件を追うことになるのだが……。第89回アカデミー長編アニメーション賞受賞。</t>
  </si>
  <si>
    <t>スター・ウォーズ／最後のジェダイ</t>
  </si>
  <si>
    <t>スパイダーマン</t>
  </si>
  <si>
    <r>
      <rPr>
        <sz val="10"/>
        <rFont val="MS PGothic"/>
        <family val="2"/>
      </rPr>
      <t>SPE</t>
    </r>
  </si>
  <si>
    <t>マーベルコミックの人気ヒーローを、「死霊のはらわた」「ギフト」のサム・ライミ監督＆「サイダーハウス・ルール」「ワンダー・ボーイズ」のトビー・マグワイア主演で実写映画化。幼い頃に両親を亡くし、ニューヨーク郊外の伯父夫妻の元で育てられた青年ピーター・パーカー。幼なじみの同級生メリー・ジェーンに秘かな恋心を抱きつつ、冴えない高校生活を送っていた。そんなある日、遺伝子を組み替えたスーパースパイダーに刺されたピーターは、強靭な肉体とクモのような特殊能力を手に入れる。一方、ピーターの親友ハリーの父親で天才科学者のノーマンは、軍事目的で開発した新薬を自ら実験台となり服用するが……。ピーターが思いを寄せるメリー・ジェーンを「ヴァージン・スーサイズ」のキルステン・ダンスト、ノーマンを「プラトーン」のウィレム・デフォーが演じた。</t>
  </si>
  <si>
    <t>ファンタスティック・ビーストと魔法使いの旅</t>
  </si>
  <si>
    <r>
      <rPr>
        <sz val="8.5"/>
        <rFont val="MS PGothic"/>
        <family val="2"/>
      </rPr>
      <t>ＷＢ</t>
    </r>
  </si>
  <si>
    <t>ファンタジー, 冒険, 魔法</t>
  </si>
  <si>
    <t>世界的人気を誇る大ヒットファンタジー「ハリー・ポッター」シリーズ完結から5年を経て、新たに送りだされるシリーズの第1作。原作者J・K・ローリングが自ら脚本を手がけ、実際に発売もされたホグワーツ魔法魔術学校の指定教科書「幻の動物とその生息地」の編纂者である魔法動物学者ニュート・スキャマンダーが繰り広げる大冒険を描く。未知の幻獣を求めて世界中を周り、ニューヨークにたどり着いたニュート。ところが、魔法のトランクに詰め込んでいた魔法生物たちが逃げ出してしまい、魔法生物を禁じているアメリカ合衆国魔法議会のお尋ね者になってしまう。さらに、魔法の根絶を目論む秘密結社・新セーレム救世軍の暗躍で、事態は思わぬ方向へ転がっていく。主人公ニュートを「博士と彼女のセオリー」のオスカー俳優エディ・レッドメインが演じ、ヒロイン役には「インヒアレント・ヴァイス」のキャサリン・ウォーターストンを起用。共演にもコリン・ファレル、エズラ・ミラー、サマンサ・モートンら豪華キャストが揃う。「ハリー・ポッター」シリーズ5作目から監督を務めてきたデビッド・イェーツがメガホンをとる。</t>
  </si>
  <si>
    <t>スター・ウォーズ／スカイウォーカーの夜明け</t>
  </si>
  <si>
    <r>
      <rPr>
        <sz val="11"/>
        <rFont val="MS PGothic"/>
        <family val="2"/>
      </rPr>
      <t>ＷＤＳ</t>
    </r>
  </si>
  <si>
    <t>怪盗グルーのミニオン大脱走</t>
  </si>
  <si>
    <t>犯罪, アニメ</t>
  </si>
  <si>
    <t>ユニバーサル・スタジオとイルミネーション・スタジオによる人気アニメーション「怪盗グル―」シリーズの第3弾。晴れて結婚したグルーとルーシーの前に、新たな敵バルタザール・ブラットが現れる。1980年代に子役として人気を博した過去の栄光にすがり、80年代ファッションに身を包んだバルタザールは、様々なガジェットを駆使して犯罪を繰り返し、グルーを反悪党同盟から追い出してしまう。そんな時、グルーにドルーという生き別れになっていた双子の兄弟がいることが判明。父親から莫大な遺産を相続しているドルーは、父の志を受け継ぎ天下の大悪党になることを夢見ていた。一方、グルーの相棒ミニオンたちは、グルーが反悪党同盟をクビになったことで再び悪の道に戻ってくることを期待していたが、グルーにその気がないことを知り、新たなボスを求めて旅に出るのだが……。日本語吹き替え版は、シリーズおなじみの笑福亭鶴瓶、芦田愛菜、中島美嘉らが続投し、バルタザール役を松山ケンイチが務める。</t>
  </si>
  <si>
    <t>スパイダーマン３</t>
  </si>
  <si>
    <t>オーシャンズ１１</t>
  </si>
  <si>
    <t>パール・ハーバー</t>
  </si>
  <si>
    <r>
      <rPr>
        <sz val="10"/>
        <rFont val="MS PGothic"/>
        <family val="2"/>
      </rPr>
      <t>ブエナ・ビスタ</t>
    </r>
  </si>
  <si>
    <t>戦争</t>
  </si>
  <si>
    <t>陸軍航空隊の若き精鋭パイロット、レイフとダニーは兄弟同然に育った親友同士。ある日2人は美しい看護婦イブリンと出会い、レイフはイブリンと恋に落ちる。だが世界中に戦火が広がる中、理想に燃えるレイフは中立国の志願兵で組織されたイーグル飛行隊に自ら参加し英国へと旅立つ。間もなくダニーとイブリンはハワイ・オアフ島へ配属され、戦争など嘘のような平和な日々を過ごすが、ほどなく2人の元にレイフの訃報が届く。</t>
  </si>
  <si>
    <t>ハリー・ポッターと死の秘宝 ＰＡＲＴ１</t>
  </si>
  <si>
    <t>児童, 魔法</t>
  </si>
  <si>
    <t>ナルニア国物語　第1章：ライオンと魔女</t>
  </si>
  <si>
    <t>ファインディング・ドリー</t>
  </si>
  <si>
    <t>冒険, アニメ, 家族</t>
  </si>
  <si>
    <t>ピクサー・アニメーション・スタジオの大ヒット作「ファインディング・ニモ」の13年ぶりとなる続編。前作の主人公マーリン＆ニモ親子の親友で、ナンヨウハギのドリーが、忘れていた家族を探すために繰り広げる冒険を描く。監督は、前作「ファインディング・ニモ」や「ウォーリー」を手がけたアンドリュー・スタントン。カクレクマノミのマーリンが、ナンヨウハギのドリーと共に愛する息子のニモを人間の世界から救出した冒険から1年。3匹は平穏な日々を過ごしていたが、ある晩、ドリーは忘れていた両親との思い出を夢に見る。昔のことはおろか、ついさっき起きたことも忘れてしまう忘れん坊のドリーだが、この夢をきっかけに、忘れてしまったはずの両親を探すことを決意。「カリフォルニア州モロ・ベイの宝石」という唯一の手がかりから、人間たちが海の生物を保護している施設・海洋生物研究所に、両親やドリーの出生の秘密があるとを突き止めるが……。</t>
  </si>
  <si>
    <t>パイレーツ・オブ・カリビアン  呪われた海賊たち</t>
  </si>
  <si>
    <t>アクション, アドベンチャー</t>
  </si>
  <si>
    <t>ディズニーランドの人気アトラクション「カリブの海賊」をモチーフに、ヒットメーカーのジェリー・ブラッカイマーが製作を手がけたアクションアドベンチャー。カリブ海の港町ポートロイヤル。冷酷な船長バルボッサ率いるブラックパール号の海賊たちが町を襲撃し、総督の娘エリザベスが連れ去られてしまう。エリザベスにひそかな恋心を抱く鍛冶職人の青年ウィルは、一匹狼の海賊ジャック・スパロウと手を組んで救出に向かうが……。監督は「ザ・リング」のゴア・バービンスキー。ジョニー・デップが海賊ジャック・スパロウを演じ、アカデミー主演男優賞にノミネート。「ロード・オブ・ザ・リング」シリーズのオーランド・ブルームがウィル、「ラブ・アクチュアリー」のキーラ・ナイトレイがエリザベス、「シャイン」のジェフリー・ラッシュがバルボッサを演じた。</t>
  </si>
  <si>
    <t>パイレーツ・オブ・カリビアン／最後の海賊</t>
  </si>
  <si>
    <t>アドベンチャー, 冒険</t>
  </si>
  <si>
    <t>スパイダーマン２</t>
  </si>
  <si>
    <t>マトリックス・レボリューションズ</t>
  </si>
  <si>
    <t>SF, アクション, SFアクション</t>
  </si>
  <si>
    <t>ライオン・キング</t>
  </si>
  <si>
    <t>アフリカの雄大な自然を背景にライオンの王子シンバの成長と冒険を描いたディズニー・アニメの名作「ライオン・キング」を、「ジャングル・ブック」のジョン・ファブロー監督が、フルCGで新たに映画化。アフリカの広大なサバンナで、動物たちの王であるライオンのムファサの子として生まれたシンバは、いつか父のような偉大な王になることを夢見ながら成長していく。しかし、ある時、王位を狙う叔父スカーの策略によって父の命を奪われ、シンバ自身もサバンナを追われてしまう。やがてたどりついた緑豊かなジャングルで、イボイノシシのプンバァとミーアキャットのティモンといった新たな仲間との出会いを得たシンバは、過去を忘れて穏やかに時を過ごしていく。一方、スカーが支配するサバンナは次第に荒れ果て、存続の危機が迫っていた。シンバの声を、グラミー賞を受賞したラッパーとしても活躍するドナルド・グローバーが担当し、ジンバの幼なじみナラ役をビヨンセが担当。2人が新たに歌唱に参加した、エルトン・ジョンによる「愛を感じて」ほか、「サークル・オブ・ライフ」「ハクナ・マタタ」など名曲の数々がスクリーンを彩る。</t>
  </si>
  <si>
    <t>インデペンデンス・デイ</t>
  </si>
  <si>
    <t>音楽, スパイ, パニック</t>
  </si>
  <si>
    <t>地球を侵略せんとする異星人と人類の3日間の攻防を描き、世界各地で大ヒットしたＳＦパニック超大作。ミニチュア・ワークをはじめとする伝統的な手法と最新のデジタル技術を組み合わせたＳＦＸを駆使し、数千人のエキストラを動員したスペクタクル場面の迫力が圧巻。古典的なプロットを現代に再生したのは、「ユニバーサル・ソルジャー」「スターゲイト」の監督ローランド・エメリッヒと製作ディーン・デヴリンのコンビで、脚本も2人の共同。エグゼクティヴ・プロデューサーはエメリッヒ、彼の実妹ウテ・エメリッヒ、「ハンテッド」のウィリアム・フェイ。撮影のウォルター・リンデンローブ、美術のオリヴァー・スコールとパトリック・タトポロス、音楽のデイヴィッド・アーノルド、衣裳のジョゼフ・ポロは前作「スターゲイト」に続いての参加。世界各国の混成チームのＳＦＸ陣をまとめた視覚効果監修は、ドイツ時代からのエメリッヒの盟友で「ＭＯＯＮ＜ムーン＞44」「ユニバーサル・ソルジャー」を手掛けたフォルカー・エンゲルと、「バットマン・フォーエヴァー」のダグラス・スミス。出演は「バッドボーイズ(1995)」のウィル・スミス、「あなたが寝てる間に…」のビル・プルマン、「9か月」のジェフ・ゴールドブラム、「スニーカーズ」のメアリー・マクドネル、「旅立ちの時」のジャド・ハーシュ、「アイ・ラブ・トラブル」のロバート・ロッジア、「ラストダンス」のランディ・クエイド、テレビ・シリーズ『新スタートレック』でのアンドロイドのデータ役で知られる「ジェネレーションズ」のブレント・スパイナー、「コピーキャット」のハリー・コニック・ジュニアほか多彩な顔ぶれ。</t>
  </si>
  <si>
    <t>ファンタスティック・ビーストと黒い魔法使いの誕生</t>
  </si>
  <si>
    <t>大ヒットファンタジー「ハリー・ポッター」シリーズの原作者J・K・ローリングが自ら脚本を担当し、同シリーズと同じ魔法ワールドを舞台に、魔法動物学者ニュート・スキャマンダーの冒険を描いた「ファンタスティック・ビーストと魔法使いの旅」から続く物語。アメリカからイギリスに戻ってきたニュートは、アメリカ合衆国魔法議会が捕らえた強大な魔法使いグリンデルバルドが逃げ出したことを知る。恩師のダンブルドアから特命を受け、パリに向かったニュートは、仲間の魔法生物たちとともにグリンデルバルドの行方を追う。前作に続きデビッド・イェーツ監督がメガホンをとり、ニュート役の主演エディ・レッドメインほかメインキャストが続投。ダンブルドア役をジュード・ロウが演じる。</t>
  </si>
  <si>
    <t>マレフィセント</t>
  </si>
  <si>
    <t>ディズニー・アニメの名作「眠れる森の美女」（1959）を、邪悪な妖精マレフィセントの視点から描き、アニメでは語られなかったマレフィセントとオーロラ姫の間にある隠された物語を明らかにする実写3D映画。アンジェリーナ・ジョリーがマレフィセント、エル・ファニングがマレフィセントに眠りの呪いをかけられるオーロラ姫を演じたほか、ジョリーの娘ビビアンが幼少期のオーロラ姫に扮している。「アバター」「アリス・イン・ワンダーランド」のプロダクションデザインでアカデミー美術賞を受賞したロバート・ストロンバーグがメガホンをとった。</t>
  </si>
  <si>
    <t>グリーンマイル</t>
  </si>
  <si>
    <r>
      <rPr>
        <sz val="9.5"/>
        <rFont val="MS PGothic"/>
        <family val="2"/>
      </rPr>
      <t>GAGA/HUMAX</t>
    </r>
  </si>
  <si>
    <t>大恐慌時代の1935年、ポールは刑務所の看守主任を務めていた。グリーンマイルと呼ばれる通路を通って電気椅子に向かう受刑者たちに安らかな死を迎えさせてやることが、彼らの仕事だった。ある年、この刑務所に身長2メートルを越す黒人の大男、コーフィが送られてくる。双子の少女を殺害した罪で死刑囚となった男だ。ところがこの男は、ある日不思議な力でポールが患っていた病気を治してしまう……。</t>
  </si>
  <si>
    <t>ジュラシック・ワールド／新たなる支配者</t>
  </si>
  <si>
    <t>アベンジャーズ／エンドゲーム</t>
  </si>
  <si>
    <t>宇宙戦争</t>
  </si>
  <si>
    <r>
      <rPr>
        <sz val="10"/>
        <rFont val="MS PGothic"/>
        <family val="2"/>
      </rPr>
      <t>ＵＩＰ</t>
    </r>
  </si>
  <si>
    <t>音楽</t>
  </si>
  <si>
    <t>湾岸地帯で働く平凡な労働者レイが、別れた妻との間にもうけた子供たちと面会するその日、突如現れた“何者か”が容赦なく町を破壊していく。レイは子供たちとともに生きるために町を逃げ出すが……。H・G・ウェルズの傑作小説を再映画化。撮影はヤヌス・カミンスキー、音楽はジョン・ウィリアムズなど、おなじみのスピルバーグ組が結集。</t>
  </si>
  <si>
    <t>レ・ミゼラブル</t>
  </si>
  <si>
    <t>ドラマ, 犯罪</t>
  </si>
  <si>
    <t>ビクトル・ユゴーの小説「レ・ミゼラブル」で知られ、現在は犯罪多発地区の一部となっているパリ郊外のモンフェルメイユを舞台に、現代社会が抱えている闇をリアルに描いたドラマ。モンフェルメイユ出身で現在もその地に暮らすラジ・リの初長編監督作品で、2019年・第72回カンヌ国際映画祭で審査員賞を受賞。第92回アカデミー賞の国際長編映画賞にノミネートもされた。パリ郊外に位置するモンフェルメイユの警察署。地方出身のステファンが犯罪防止班に新しく加わることとなった。知的で自制心のあるステファンは、未成年に対して粗暴な言動をとる気性の荒いクリス、警官である自分の力を信じて疑わないグワダとともにパトロールを開始する。そんな中、ステファンたちは複数のグループが緊張関係にあることを察知するが、イッサという名の少年が引き起こした些細な出来事から、事態は取り返しのつかない大きな騒動へと発展してしまう。</t>
  </si>
  <si>
    <t>ロスト・ワールド　ジュラシック・パーク</t>
  </si>
  <si>
    <t>シャーロック・ホームズ探偵物語で有名な英国の文豪アーサー・コナン・ドイル卿原作の同名小説に基づき、マリオン・フェアファックス女史が脚色し、ハリー・ホワイト氏が監督したもので、主役は「スペインの踊子」「ロビン・フッド(1922)」等出演のウォーレス・ビアリー氏、「スカラムーシュ」「心なき女性」等出演のルイス・ストーン氏、「村の鍛冶屋」「人類の破滅」等出演のベシー・ラヴ嬢、「嫉妬の創痕」「嵐の園テス」等出演のロイド・ヒューズ氏等である。劇中前世紀の怪動物ブロントザウルス・ステゴザウルス・トリケラトプス・トラコウドン等の棲息しているシーンはウィリス・オブライエン氏の研究によって完全に画面に活躍させている。映画界始まって以来のノヴェルティーとして米国では大評判になった映画である。</t>
  </si>
  <si>
    <t>ターミネーター２</t>
  </si>
  <si>
    <t>東宝東和</t>
  </si>
  <si>
    <t>シンデレラ（2015）</t>
  </si>
  <si>
    <t>ホラー, ファンタジー, バイオレンス, 魔法</t>
  </si>
  <si>
    <t>「ピッチ・パーフェクト」のケイ・キャノンが監督・脚本を手がけ、おとぎ話として誰もが知るシンデレラの物語を、1980年代から現代までの世界的大ヒットポップソングで彩りながら、新たに描いたミュージカル。米ガールズグループ「フィフス・ハーモニー」の元メンバーで、グループ脱退後にはソロアーティストとして躍進し、グラミー賞にもノミネートされたシンガーソングライターのカミラ・カベロが主演。真実の愛を求めるだけでなく、自分の夢を実現させるために邁進する新たなシンデレラ像を体現した。継母役を「アナと雪の女王」のイディナ・メンゼル、国王役をピアース・ブロスナン、女王役をミニー・ドライバー、王子役を「ハートビート」のニコラス・ガリツィンが演じる。Amazon Prime Videoで2021年9月3日から配信。</t>
  </si>
  <si>
    <t>インディ・ジョーンズ  クリスタル・スカルの王国</t>
  </si>
  <si>
    <r>
      <rPr>
        <sz val="10"/>
        <rFont val="MS PGothic"/>
        <family val="2"/>
      </rPr>
      <t>パラマウント</t>
    </r>
  </si>
  <si>
    <t>冒険, 戦争, 音楽, 神秘, スパイ</t>
  </si>
  <si>
    <t>監督スティーブン・スピルバーグ×主演ハリソン・フォード×原案・製作総指揮ジョージ・ルーカスによる、世界的人気の冒険映画「インディ・ジョーンズ」シリーズの第4作。1989年の第3作「インディ・ジョーンズ　最後の聖戦」以来19年ぶりの続編となり、ソ連が台頭した1957年の世界を舞台に、南米アマゾンの山奥に眠る秘宝クリスタル・スカルを巡る冒険が描かれる。東西冷戦時代の1957年。アメリカ国内の米軍基地をKGBの女スパイ、スパルコ率いるソ連軍が襲撃し、彼らに捕らえられたインディ・ジョーンズは神秘の力を秘めた「クリスタル・スカル」の捜索を強要される。スパルコのもとからなんとか逃げ出したインディの前に、今度はマットという青年が現れる。マットによると、クリスタル・スカルを追っていたインディの旧友オクスリー教授に危機が迫っているという。クリスタル・スカルの謎を解くため、インディとマットはオクスリーを探しにペルーへと向かう。スピルバーグやルーカスのほか、製作のフランク・マーシャル、音楽のジョン・ウィリアムズもシリーズ前3作と同じ顔ぶれ。脚本を「宇宙戦争」のデビッド・コープが担当。1作目のヒロインだったカレン・アレン演じるマリオンが再登場。インディのパートナーとなる青年マットを「トランスフォーマー」でブレイクしたシャイア・ラブーフが演じ、「エリザベス」のケイト・ブランシェットが冷酷なソ連のエージェント、スパルコに扮した。</t>
  </si>
  <si>
    <t>レッドクリフ ＰａｒｔⅡ  未来への最終決戦</t>
  </si>
  <si>
    <r>
      <rPr>
        <sz val="10"/>
        <rFont val="MS PGothic"/>
        <family val="2"/>
      </rPr>
      <t>東宝東和/ｴｲﾍﾞｯｸｽ</t>
    </r>
  </si>
  <si>
    <t>バック・トゥ・ザ・フューチャー2</t>
  </si>
  <si>
    <t>ミッション：インポッシブル／デッドレコニング ＰＡＲＴ ＯＮＥ</t>
  </si>
  <si>
    <t>ドラマ, アクション, 刑事, スパイ</t>
  </si>
  <si>
    <t>ミッション：インポッシブル／ゴースト・プロトコル</t>
  </si>
  <si>
    <r>
      <rPr>
        <sz val="8"/>
        <rFont val="MS PGothic"/>
        <family val="2"/>
      </rPr>
      <t>ＰＰＪ</t>
    </r>
  </si>
  <si>
    <t>アクション, スパイ</t>
  </si>
  <si>
    <t>インサイド・ヘッド２</t>
  </si>
  <si>
    <r>
      <rPr>
        <sz val="8.5"/>
        <rFont val="MS PGothic"/>
        <family val="2"/>
      </rPr>
      <t>WDS</t>
    </r>
  </si>
  <si>
    <t>チャーリーとチョコレート工場</t>
  </si>
  <si>
    <t>音楽, 児童</t>
  </si>
  <si>
    <t>ロアルド・ダールの名作児童小説「チョコレート工場の秘密」を、ティム・バートン監督＆ジョニー・デップのタッグで映画化。不思議なチョコレート工場に招待された子どもたちの驚きの体験を、ブラックユーモアを散りばめながら独創的な世界観で描き出す。失業中の父と母、そして2組の祖父母とともに、貧しくも幸せな生活を送る心優しい少年チャーリー。一家が暮らす町にはウィリー・ウォンカが経営する謎めいたチョコレート工場があり、そこで製造されるチョコレートは世界中から人気を集めていた。ある日ウォンカは、販売中のチョコレートの中に5枚だけ紛れ込ませたチケットを引き当てた子どもを工場に招待すると発表。運良くチケットを手にしたチャーリーは、他の当選者たちとともに不思議に満ちた工場に足を踏み入れるが……。「ネバーランド」のフレディ・ハイモアが主人公の少年チャーリーを演じ、チョコレート工場の経営者ウォンカをデップが怪演。「ビッグ・フィッシュ」のジョン・オーガストが脚本、「ナイトメアー・ビフォア・クリスマス」のダニー・エルフマンが音楽を担当。</t>
  </si>
  <si>
    <t>Ｍｒ．インクレディブル</t>
  </si>
  <si>
    <t>冒険, アニメ, 家族, スーパーヒーロー</t>
  </si>
  <si>
    <t>マイノリティ・リポート</t>
  </si>
  <si>
    <t>SF, 犯罪</t>
  </si>
  <si>
    <t>スティーブン・スピルバーグ監督がトム・クルーズを主演に迎え、SF作家フィリップ・K・ディックの短編小説を映画化。西暦2054年。ワシントンDCでは予知能力者を利用して凶悪犯罪を予知する画期的なシステムが開発され、犯罪予防局が犯人を事前に逮捕することで、犯罪件数は激減していた。そんなある日、犯罪予防局の凄腕捜査官ジョン・アンダートンは、自分が36時間後に殺人事件を起こすと予知されたことを知る。しかもその被害者となるのは、ジョンとは全く面識のない見ず知らずの男だった。同僚たちから追われる身となった彼は、真相を解明して自らの容疑を晴らすべく奔走する。共演は「S.W.A.T.」のコリン・ファレル、「ギター弾きの恋」のサマンサ・モートン、「エクソシスト」のマックス・フォン・シドー。</t>
  </si>
  <si>
    <t>グレイテスト・ショーマン</t>
  </si>
  <si>
    <t>ミュージカル</t>
  </si>
  <si>
    <t>「レ・ミゼラブル」でも華麗な歌声を披露したヒュー・ジャックマンの主演で、「地上でもっとも偉大なショーマン」と呼ばれた19世紀アメリカの実在の興行師P・T・バーナムの半生を描いたミュージカル。劇中で歌われるミュージカルナンバーを、「ラ・ラ・ランド」も手がけたベンジ・パセック＆ジャスティン・ポールが担当した。貧しい家に生まれ育ち、幼なじみの名家の令嬢チャリティと結婚したフィニアス。妻子を幸せにするため努力と挑戦を重ねるフィニアスはやがて、さまざまな個性をもちながらも日陰に生きてきた人々を集めた誰も見たことがないショーを作り上げ、大きな成功をつかむ。しかし、そんな彼の進む先には大きな波乱が待ち受けていた。主人公P・T・バーナムことフィニアス・テイラー・バーナムをジャックマンが演じ、バーナムのビジネスパートナーとなるフィリップ・カーライル役を「ハイスクール・ミュージカル」「ヘアスプレー」のザック・エフロン、バーナムの妻チャリティを「マンチェスター・バイ・ザ・シー」のミシェル・ウィリアムズが演じる。</t>
  </si>
  <si>
    <t>ミニオンズ</t>
  </si>
  <si>
    <t>ユニバーサル・スタジオ製作の大ヒットアニメ「怪盗グルー」シリーズに登場する人気キャラクター、ミニオンたちを主役に描いた作品。人類より遥か以前から誕生していた黄色い生物ミニオンは、その時代で最も強いボスに仕えるという習性をもっていた。しかし、いつも失敗ばかりで長続きせず、やがて仕えるボスがいなくなってしまう。生きる目的を失い、一族に滅亡の危機が迫るなか、兄貴肌のケビン、バナナのことで頭がいっぱいのスチュアート、そして弱虫のボブが新たな最強のボスを探す旅に出る。やがて世界中から悪党の集まる大悪党祭りの会場にたどり着いた3人は、そこで世界初の女悪党スカーレット・オーバーキルに出会う。</t>
  </si>
  <si>
    <t>マイケル･ジャクソン  THIS IS IT</t>
  </si>
  <si>
    <t>ドキュメンタリー</t>
  </si>
  <si>
    <t>デイ･アフター･トゥモロー</t>
  </si>
  <si>
    <t>モアナと伝説の海</t>
  </si>
  <si>
    <t>冒険, アニメ, ミュージカル</t>
  </si>
  <si>
    <t>「アナと雪の女王」や「ズートピア」など、ヒット作を連発するディズニー・アニメーション・スタジオが、南の島と大海原を舞台に描いた長編アニメーション。「リトル・マーメイド」「アラジン」のロン・クレメンツ＆ジョン・マスカーが監督を務め、海を愛する美しい少女モアナが、島の危機を救うために冒険を繰り広げる。かつて世界を生んだ命の女神テ・フィティの心が、伝説の英雄と言われたマウイによって盗まれ、世界に闇が生まれた。それから1000年にわたり、モアナの生まれ育った島モトゥヌイでは、外洋に出ることが禁じられていた。そんなある時、島で作物や魚たちに異変が発生。海の不思議な力に選ばれた少女モアナは、いまもどこかで生きているマウイを探し出し、テ・フィティの心を元あった場所に戻すことができれば世界を救えると知り、父親の反対を押し切り大海原に旅立つ。大ヒットミュージカル「ハミルトン」で知られるリン＝マニュエル・ミランダが手がけた主題歌「どこまでも How Far I'll Go」が、第89回アカデミー主題歌賞にノミネートされた。劇場公開時は短編「インナー・ワーキング」が同時上映。</t>
  </si>
  <si>
    <t>ジョーカー</t>
  </si>
  <si>
    <t>コメディ</t>
  </si>
  <si>
    <t>「バットマン」の悪役として広く知られるジョーカーの誕生秘話を、ホアキン・フェニックス主演＆トッド・フィリップス監督で映画化。道化師のメイクを施し、恐るべき狂気で人々を恐怖に陥れる悪のカリスマが、いかにして誕生したのか。原作のDCコミックスにはない映画オリジナルのストーリーで描く。第79回ベネチア国際映画祭で、DCコミックスの映画作品としては史上初めて最高賞の金獅子賞を受賞して大きな注目を集め、第92回アカデミー賞でも作品賞ほか11部門でノミネートされ、主演男優賞と作曲賞を受賞した。「どんな時でも笑顔で人々を楽しませなさい」という母の言葉を胸に、大都会で大道芸人として生きるアーサー。しかし、コメディアンとして世界に笑顔を届けようとしていたはずのひとりの男は、やがて狂気あふれる悪へと変貌していく。これまでジャック・ニコルソン、ヒース・レジャー、ジャレット・レトが演じてきたジョーカーを、「ザ・マスター」のホアキン・フェニックスが新たに演じ、名優ロバート・デ・ニーロが共演。「ハングオーバー！」シリーズなどコメディ作品で手腕を発揮してきたトッド・フィリップスがメガホンをとった。</t>
  </si>
  <si>
    <t>Ｍ：ｉ：III</t>
  </si>
  <si>
    <t>ドラマ, アクション, スパイ</t>
  </si>
  <si>
    <t>ミッション：インポッシブル／ローグ・ネイション</t>
  </si>
  <si>
    <r>
      <rPr>
        <sz val="8.5"/>
        <rFont val="MS PGothic"/>
        <family val="2"/>
      </rPr>
      <t>ＰＰＪ</t>
    </r>
  </si>
  <si>
    <t>ジュラシック・パークIII</t>
  </si>
  <si>
    <r>
      <rPr>
        <sz val="10"/>
        <rFont val="MS PGothic"/>
        <family val="2"/>
      </rPr>
      <t>UIP</t>
    </r>
  </si>
  <si>
    <t>現代によみがえった恐竜と人間たちの攻防を描く大ヒットシリーズ「ジュラシック・パーク」の第3作。古生物学者のアラン・グラント博士は実業家を名乗る男ポールとその妻アマンダから、恐竜が生息するイスラ・ソルナ島を上空から見学するツアーのガイドを依頼される。多額の報酬を積まれ仕方なく引き受けるグラントだったが、ポールたちはグラントとの約束を破って島に着陸してしまう。実はポールとアマンダの真の目的は、8週間前に島の近くでパラセイリング中に消息を絶った息子エリックを捜すことだった。第1作でグラント博士を演じたサム・ニールが再び同役を務め、「ファーゴ」のウィリアム・H・メイシー、「ディープ・インパクト」のティア・レオーニが共演。前2作で監督を務めたスティーブン・スピルバーグが製作総指揮を手がけ、「ジュマンジ」のジョー・ジョンストン監督がメガホンをとった。</t>
  </si>
  <si>
    <t>SING シング</t>
  </si>
  <si>
    <t>硫黄島からの手紙</t>
  </si>
  <si>
    <t>クリント・イーストウッド監督が、太平洋戦争最大の激戦だったといわれる硫黄島の戦いを日米双方の視点から描く映画史上初の2部作。アメリカ側から硫黄島を描いた「父親たちの星条旗」と対をなす本作は、硫黄島の戦いに参加した一人の若き日本軍兵士の目を通して、約2万2千人の日本軍を率いたアメリカ帰りの名将・栗林忠道中将らの戦いを描く。主演の栗林中将に渡辺謙、その他二宮和也、伊原剛志、加瀬亮、中村獅童がそれぞれ日本軍兵士として出演。</t>
  </si>
  <si>
    <t>レッドクリフ Part I</t>
  </si>
  <si>
    <t>マトリックス</t>
  </si>
  <si>
    <t>ＷＢ</t>
  </si>
  <si>
    <t>キアヌ・リーブス主演で、仮想現実空間を舞台に人類とコンピュータの戦いを描いたSFアクション。プログラマとしてソフト会社に勤務するトーマス・アンダーソンは、ネオという名で知られた凄腕ハッカーでもあった。ある日、トリニティと名乗る美女から接触を受けたネオは、彼を探していたという男、モーフィアスと会う。モーフィアスは、人類が現実だと思っている世界が実はコンピュータにより作り出された「マトリックス」と呼ばれる仮想世界であり、本当の現実世界でネオをはじめとした人間たちはコンピュータに支配され、眠らされているという驚きの真実を明かす。モーフィアスの誘いに乗り、本当の現実世界で目を覚ましたネオは、ネオこそが世界を救う救世主だと信じるモーフィアスやトリニティとともに、コンピュータが支配する世界から人類を救うため戦いに乗り出すが……。香港アクション界の雄、ユエン・ウーピンをアクション指導に招いて取り入れたワイヤーアクションや、バレットタイムと呼ばれる撮影法により革新的なアクションシーンを生み出し、世界的大ヒットを記録した。監督は「バウンド」のウォシャウスキー兄弟。製作20周年を迎えた2019年の9月には、20周年を記念して4D（体感型上映システム）で2週間限定上映。</t>
  </si>
  <si>
    <t>リメンバー・ミー</t>
  </si>
  <si>
    <t>冒険, アニメ, 音楽, 家族</t>
  </si>
  <si>
    <t>「トイ・ストーリー3」でアカデミー賞を受賞したリー・アンクリッチ監督が、陽気でカラフルな「死者たちの世界」を舞台に描いたピクサー・アニメーションの長編作品。日本におけるお盆の風習にあたるメキシコの祝日「死者の日」を題材に、音楽を禁じられたギター少年ミゲルの冒険や家族との強い絆を、数々の謎と音楽を散りばめながら描いた。天才的なギターの才能を持つ少年ミゲルはミュージシャンを夢見ているが、過去の悲しい出来事が原因で、彼の一族には音楽禁止の掟が定められていた。ある日ミゲルは、憧れの伝説的ミュージシャン、デラクルスの霊廟に飾られていたギターを手にしたことをきっかけに、まるでテーマパークのように楽しく美しい「死者の国」へと迷いこんでしまう。ミゲルはそこで出会った陽気で孤独なガイコツのヘクターに協力してもらい、元の世界へ戻る方法を探るが……。物語の鍵を握る劇中歌「リメンバー・ミー」の作詞・作曲を、「アナと雪の女王」の「レット・イット・ゴー　ありのままで」を手がけたクリステン・アンダーソン＝ロペス＆ロバート・ロペスが担当。第90回アカデミー賞では長編アニメーション賞および主題歌賞を受賞した。</t>
  </si>
  <si>
    <t>カールじいさんの空飛ぶ家</t>
  </si>
  <si>
    <t>「トイ・ストーリー」「モンスターズ・インク」「ファインディング・ニモ」などで高い人気と評価を獲得しているピクサー・アニメーション・スタジオの長編10作目。亡き妻との約束を果たすため、大量の風船で家ごと大空へと飛び出した老人が繰り広げる冒険を描く。亡き妻エリーとの思い出が詰まった家にひとり静かに暮らしている78歳のカールじいさん。エリーの生前、幼なじみだった2人は世界中を飛び回る冒険家チャールズ・マンツにあこがれ、いつか南米の秘境「パラダイスの滝」に行こうという約束をしていた。そして、周囲の再開発で静かな生活が失われそうになったある日、カールはエリーとの約束を果たそうと、パラダイスの滝を目指して人生最後の大冒険に出ることを決意。家に大量の風船をつけて大空へと飛び立つ。監督は「モンスターズ・インク」を手がけたピート・ドクター。第82回アカデミー賞では長編アニメーション賞と作曲賞の2部門を受賞。また、1991年の「美女と野獣」以来史上2例目となる、アニメーション作品での作品賞ノミネートも果たした。</t>
  </si>
  <si>
    <t>インクレディブル・ファミリー</t>
  </si>
  <si>
    <t>アニメ, 家族</t>
  </si>
  <si>
    <t>第77回アカデミー長編アニメ映画賞を受賞したディズニー／ピクサーの大ヒット作「Mr.インクレディブル」の14年ぶりとなる続編。スーパーパワーを持つボブたち家族は平凡な日常を送っていたが、ある出来事をきっかけに、母ヘレンがイラスティガールとしてヒーロー活動をすることに。多忙になった彼女の代わりに家事と育児を任されたボブは、底知れない能力を秘める息子ジャック・ジャックの世話に悪戦苦闘。そんな中、新たな敵が家族の前に立ちはだかる。ブラッド・バード監督が前作に続いて監督・脚本を手がけ、声優陣もボブ役のクレイグ・T・ネルソン、ヘレン役のホリー・ハンターら前作のキャストが続投。日本語吹き替え版もボブ役に三浦友和、ヘレン役に黒木瞳、長女ヴァイオレット役に綾瀬はるか、謎の敵アンダーマイナー役に高田延彦ら前作のメンバーが再集結した。</t>
  </si>
  <si>
    <t>ダイナソー</t>
  </si>
  <si>
    <t>アニメ, 音楽</t>
  </si>
  <si>
    <t>白亜紀の恐竜たちの世界を、実写映像の背景とＣＧ映像のキャラクターの完璧な融合により描き出したディズニー・アニメ。監督はラルフ・ゾンダッグとエリック・レイトン。製作はパム・マースデン。脚本はジョン・ハリソンとロバート・ネルソン・ジェイコブス。音楽は「ヒマラヤ杉に降る雪」のジェームズ・ニュートン・ハワード。声の出演はＤ・Ｂ・スウィーニー、アルフル・ウッダード、オジー・デイヴィスほか</t>
  </si>
  <si>
    <t>ダイハード３</t>
  </si>
  <si>
    <t>ドラマ, アクション, サスペンス, 冒険, 刑事, 音楽</t>
  </si>
  <si>
    <t>バック・トゥ・ザ・フューチャーPART3</t>
  </si>
  <si>
    <t>パラサイト 半地下の家族</t>
  </si>
  <si>
    <r>
      <rPr>
        <sz val="11"/>
        <rFont val="MS PGothic"/>
        <family val="2"/>
      </rPr>
      <t>ビターズ・エンド</t>
    </r>
  </si>
  <si>
    <t>家族</t>
  </si>
  <si>
    <t>「殺人の追憶」「グエムル　漢江の怪物」「スノーピアサー」の監督ポン・ジュノと主演ソン・ガンホが4度目のタッグを組み、2019年・第72回カンヌ国際映画祭で韓国映画初となるパルムドールを受賞した作品。第92回アカデミー賞でも外国語映画として史上初となる作品賞を受賞したほか、監督賞、脚本、国際長編映画賞（旧外国語映画賞）の4部門に輝くなど世界的に注目を集めた。キム一家は家族全員が失業中で、その日暮らしの貧しい生活を送っていた。そんなある日、長男ギウがIT企業のCEOであるパク氏の豪邸へ家庭教師の面接を受けに行くことに。そして妹ギジョンも、兄に続いて豪邸に足を踏み入れる。正反対の2つの家族の出会いは、想像を超える悲喜劇へと猛スピードで加速していく……。共演に「最後まで行く」のイ・ソンギュン、「後宮の秘密」のチョ・ヨジョン、「新感染　ファイナル・エクスプレス」のチェ・ウシク。</t>
  </si>
  <si>
    <t>ミッション:インポッシブル／フォールアウト</t>
  </si>
  <si>
    <t>ディープ・インパクト</t>
  </si>
  <si>
    <t>音楽, パニック</t>
  </si>
  <si>
    <t>巨大彗星の衝突によって大破局を迎えた地球の最後の日々の人間模様を描いたパニック大作。監督は「ピースメーカー」のミミ・レダーで、彼女の監督第2作。脚本は「ザ・プレイヤー」「ニュー・エイジ」（監督も）のマイケル・トルキンと「ゴースト　ニューヨークの幻」のブルース・ジョエル・ルービン。製作総指揮はドリームワークスの総帥である「アミスタッド」のスティーヴン・スピルバーグと、「コンタクト」のジョアン・ブラッドショーと「ピースメーカー」のウォルター・パークス。製作は「ドライビング・Missデイジー」の名製作者リチャード・Ｄ・ザナックとデイヴィッド・ブラウンのコンビ。撮影のディートリッヒ・ローマン（遺作となった本作は彼に捧げられている）、美術のレスリー・ディリー、編集のデイヴィッド・ローゼンブルームは「ピースメーカー」に続く参加。音楽は「タイタニック」のジェームズ・ホーナー。特殊視覚効果はスピルバーグの一連の作品で名を馳せるＩＬＭ。出演は「フェノミナン」のロバート・デュヴァル、「アミスタッド」のモーガン・フリーマン、「アメリカの災難」のティア・レオーニ、「フリッパー」のイライジャ・ウッド、「ジャングル2ジャングル」のリリー・ソビエスキー、「ミッション：インポッシブル」のヴァネッサ・レッドグレイヴ、「17　セブンティーン」のマキシミリアン・シェルほか、新旧多彩な布陣。</t>
  </si>
  <si>
    <t>バイオハザードIV アフターライフ</t>
  </si>
  <si>
    <t>アクション, ゾンビ</t>
  </si>
  <si>
    <t>ミラ・ジョボビッチ主演の大ヒットアクションシリーズ「バイオハザード」の第4弾。シリーズ初の3Dでの映画化で、第1作で監督を務めたポール・W・S・アンダーソンが再びメガホンをとる。ゾンビウイルスの拡散により荒廃した世界を舞台に、アリスは世界中を旅しながら、数少ない生存者を探していた。やがて、ロサンゼルスにウイルスに侵されていない安全な場所が存在するという情報を得て向かうが、そこはアンデッドたちによって支配されていた……。</t>
  </si>
  <si>
    <t>Mr.&amp;Mrs.スミス</t>
  </si>
  <si>
    <t>ローグ・ワン／スター・ウォーズ・ストーリー</t>
  </si>
  <si>
    <t>ファンタスティック・ビーストとダンブルドアの秘密</t>
  </si>
  <si>
    <r>
      <rPr>
        <sz val="8.5"/>
        <rFont val="MS PGothic"/>
        <family val="2"/>
      </rPr>
      <t>WB</t>
    </r>
  </si>
  <si>
    <t>大ヒットファンタジー「ハリー・ポッター」シリーズの前日譚で、魔法動物学者ニュート・スキャマンダーの冒険を描く「ファンタスティック・ビースト」シリーズの第3弾。魔法動物を愛するシャイでおっちょこちょいな魔法使いニュートが、恩師のアルバス・ダンブルドアや魔法使いの仲間たち、そして人間（マグル）と寄せ集めのチームを結成し、史上最悪の黒い魔法使いグリンデルバルドに立ち向かう。その中で、ダンブルドアと彼の一族に隠された秘密が明らかになる。ホグワーツ城やホグズミード村など、「ハリー・ポッター」シリーズでおなじみの場所も多数登場。原作者J・K・ローリングが引き続き自ら脚本を手がけ、「ハリー・ポッターと不死鳥の騎士団」以降の全シリーズ作品を手がけるデビッド・イェーツ監督がメガホンをとる。ニュート役のエディ・レッドメイン、若き日のダンブルドアを演じるジュード・ロウほか、キャサリン・ウォーターストン、ダン・フォグラー、アリソン・スドル、エズラ・ミラー、カラム・ターナーら「ファンタビ」シリーズおなじみのキャストも集結。グリンデルバルド役は前作までのジョニー・デップに代わり、デンマークの名優マッツ・ミケルセンが新たに演じる。</t>
  </si>
  <si>
    <t>ハンニバル</t>
  </si>
  <si>
    <r>
      <rPr>
        <sz val="10"/>
        <rFont val="MS PGothic"/>
        <family val="2"/>
      </rPr>
      <t>GAGA/HUMAX</t>
    </r>
  </si>
  <si>
    <t>サスペンス, ミステリー</t>
  </si>
  <si>
    <t>アカデミー賞を受賞した傑作サスペンスミステリー「羊たちの沈黙」の続編で、トマス・ハリスの同名小説を映画化。全米を震撼させたバッファロー・ビル事件から10年。レクター博士のヒントで犯人を逮捕したクラリスは、FBIのベテラン捜査官となっていた。しかし、麻薬密売人イベルダの逮捕の際、激しい銃撃戦の末に彼女を射殺したクラリスは、マスコミの非難を浴びFBI内部でも厳しい追求を受ける。一方、レクター博士はイタリアに渡り、“フェル”博士としてフィレンツェの名家の蔵書を司る職に就いていた。監督は「ブレードランナー」「エイリアン」のリドリー・スコット。前作で映画史に残るキャラクターとなったレクター博士をアンソニー・ホプキンスが再び演じ、クラリス役は新たにジュリアン・ムーアが務めた。</t>
  </si>
  <si>
    <t>怪盗グルーのミニオン超変身</t>
  </si>
  <si>
    <t>アニメ, ファミリー</t>
  </si>
  <si>
    <t>ユニバーサル・スタジオ×イルミネーション・スタジオによる大ヒットシリーズで、人気キャラクターのミニオンを生み出したアニメ「怪盗グルー」シリーズの長編第4作。ある時、高校の同窓会に出席したグルーは、同級生でライバルだったマキシム・ル・マルと再会する。しかし、マキシムはグルーに強い恨みを抱いており、復讐を企てていた。マキシムから命を狙われるはめになったグルーと妻のルーシーと、マーゴ、イディス、アグネスの3姉妹、そして新たに誕生した赤ちゃんのグルー・Jr.を加えたグルーファミリーは、安全のために新たな町の隠れ家に移り住む。正体がバレないよう名前も身分も変えて生活していた一家だったが、そこにグルーの正体を知るという、悪党を夢みる少女ポピーが現れ……。岩のように固い身体をもったメガジェリー、強力なレーザービームを放つメガメル、怪力のメガデイブ、マッハのスピードで飛ぶメガガス、手足をゴムのように自在に伸縮できるメガティムといった、スーパーパワーをもったミニオンたちが登場し、グルーファミリーの危機に立ち向かう。日本語吹き替え版は、グルー役の笑福亭鶴瓶、ルーシー役の中島美嘉とおなじみの顔ぶれが続投し、マキシム役を片岡愛之助、ポピー役を声優初挑戦の山田杏奈が務める。監督はシリーズ第1作「怪盗グルーの月泥棒」および第2作「怪盗グルーのミニオン危機一発」を手がけたクリス・ルノー。</t>
  </si>
  <si>
    <t>スピード</t>
  </si>
  <si>
    <t>アクション</t>
  </si>
  <si>
    <t>減速すると爆発するバスの乗客を救うべく戦うSWAT隊員の活躍を描いたノンストップアクション。「ダイ・ハード」「ブラック・レイン」「氷の微笑」などの撮影を手がけてきたヤン・デ・ボンがメガホンをとり、世界的大ヒットを記録。主演のキアヌ・リーブスやサンドラ・ブロックにとっても出世作となった。ロサンゼルスの高層ビルでエレベーターが爆発し、複数の乗客が閉じ込められる。SWAT隊員のジャックは相棒ハリーとともに全員の救出に成功するが、犯人ハワードをあと一歩のところで取り逃がしてしまう。数日後、ジャックのもとにハワードから脅迫電話が入る。ハワードは先日の報復として、スピードを時速80キロ以下に落とすと爆発する爆弾をバスに仕掛けたと話し、多額の身代金を要求する。ジャックは15人の乗客を乗せて走行中のバスに飛び乗るが、勘違いした乗客の発砲により運転手が負傷。代わりにスピード違反で免停中の女性アニーがハンドルを握ることになり……。</t>
  </si>
  <si>
    <t>ＰＬＡＮＥＴ  ＯＦ  ＴＨＥ  ＡＰＥＳ／猿の惑星</t>
  </si>
  <si>
    <t>ミニオンズ フィーバー</t>
  </si>
  <si>
    <t>ユニバーサル・スタジオ×イルミネーション・スタジオが生んだ人気キャラクターのミニオンを主役に描く長編劇場アニメ「ミニオンズ」の第2弾。最強最悪のボスに仕えることを生きがいとするミニオンたちが、なぜ怪盗グルーをボスに選んだのか、そしてグルーはどのようにして月を盗むほどの大悪党になったのか、その謎が明らかにされる。1970年代、ミニオンたちはミニボスとして崇拝する11歳の少年グルーのもとで日々悪事を働いていたが、ある日、グルーが何者かにさらわれてしまう。ミニオンのケビン、スチュアート、ボブは、グルーを救出するため奔走し、その過程でカンフーの達人マスター・チャウと出会う。ケビンたちはマスター・チャウに弟子入りを志願するが、その先にはさらなる険しい道が続いていた。監督は前作「ミニオンズ」や「怪盗グルーのミニオン大脱走」も手がけたカイル・バルダ。声の出演はグルー役のスティーブ・カレルほか。日本語吹き替え版も笑福亭鶴瓶がグルー役を引き続き担当し、市村正親、尾野真千子、渡辺直美、田中真弓、速水奨、大塚明夫、立木文彦、宮野真守、鈴木拡樹ら豪華俳優・声優陣が集った。</t>
  </si>
  <si>
    <t>ラ・ラ・ランド</t>
  </si>
  <si>
    <r>
      <rPr>
        <sz val="6"/>
        <rFont val="MS PGothic"/>
        <family val="2"/>
      </rPr>
      <t>ＧＡＧＡ/ポニーキャニオン</t>
    </r>
  </si>
  <si>
    <t>コメディ, ミュージカル</t>
  </si>
  <si>
    <t>「セッション」で一躍注目を集めたデイミアン・チャゼル監督が、ライアン・ゴズリング＆エマ・ストーン主演で描いたミュージカル映画。売れない女優とジャズピアニストの恋を、往年の名作ミュージカル映画を彷彿させるゴージャスでロマンチックな歌とダンスで描く。オーディションに落ちて意気消沈していた女優志望のミアは、ピアノの音色に誘われて入ったジャズバーで、ピアニストのセバスチャンと最悪な出会いをする。そして後日、ミアは、あるパーティ会場のプールサイドで不機嫌そうに80年代ポップスを演奏するセバスチャンと再会。初めての会話でぶつかりあう2人だったが、互いの才能と夢に惹かれ合ううちに恋に落ちていく。「セッション」でアカデミー助演男優賞を受賞したJ・K・シモンズも出演。第73回ベネチア国際映画祭でエマ・ストーンが最優秀女優賞、第74回ゴールデングローブ賞では作品賞（ミュージカル／コメディ部門）ほか同賞の映画部門で史上最多の7部門を制した。第89回アカデミー賞では史上最多タイとなる14ノミネートを受け、チャゼル監督が史上最年少で監督賞を受賞したほか、エマ・ストーンの主演女優賞など計6部門でオスカー像を獲得した。</t>
  </si>
  <si>
    <t>インディ・ジョーンズ　最後の聖戦</t>
  </si>
  <si>
    <t>アドベンチャー</t>
  </si>
  <si>
    <t>スティーブン・スピルバーグ監督、ジョージ・ルーカス製作総指揮、ハリソン・フォード主演によるアドベンチャー映画の金字塔「インディ・ジョーンズ」のシリーズ第3作。1938年。考古学者インディは富豪ドノヴァンから、キリストの血を受けた聖杯の捜索を依頼される。最初は渋っていたインディだったが、行方不明になったという前任者が自分の父ヘンリーだと知り引き受けることに。ベネチアで父の同僚シュナイダー博士と合流したインディは、父から託された聖杯日誌を頼りに、聖杯の在り処を示す手掛かりをつかむが……。インディの父ヘンリーを名優ショーン・コネリー、少年時代のインディをリバー・フェニックスが演じた。第62回アカデミー賞で音響効果賞を受賞。</t>
  </si>
  <si>
    <t>アバター：ウェイ・オブ・ウォーター</t>
  </si>
  <si>
    <t>家族, 神秘</t>
  </si>
  <si>
    <t>アイ・アム・レジェンド</t>
  </si>
  <si>
    <t>これまでにも2度映画化されたリチャード・マシスンの名作SF小説「地球最後の男」を、ウィル・スミス主演で映画化。人類が死に絶えた2012年の地球。ニューヨークでたった1人生き残った科学者ネビルは、愛犬サムを唯一の話し相手に究極の孤独を味わっていた。無線で毎日メッセージを流し続けているが、生存者からの返答はない。それでも諦めずに人類再生の手段を探るネビルだったが……。監督は「コンスタンティン」のフランシス・ローレンス。</t>
  </si>
  <si>
    <t>シックス・センス</t>
  </si>
  <si>
    <t>スリラー, サスペンス</t>
  </si>
  <si>
    <t>死者の姿が見える少年と彼を担当する小児精神科医の交流を衝撃的な展開で描き、M・ナイト・シャマラン監督の出世作となったサスペンススリラー。これまで多くの子どもたちを救ってきた小児精神科医マルコム。ある夜、10年前に担当した患者ビンセントがマルコムの自宅を襲撃し、彼を銃撃した後に自ら命を絶つ。完治したはずのビンセントを救えなかったことは、マルコムの心に大きな影を落とした。1年後、マルコムは8歳の少年コールのカウンセリングを担当することに。コールは誰にも言えない秘密を抱えており、周囲に心を閉ざしていた。2人は交流を続けるうちに心を通わせていき、ついにコールはマルコムに秘密を打ち明ける。なんとコールは、死者の姿が見えるというのだった。精神科医マルコムをブルース・ウィリスが演じ、少年コール役を務めたハーレイ・ジョエル・オスメントはアカデミー助演男優賞にノミネートされ、天才子役として名をはせた。</t>
  </si>
  <si>
    <t>トロイ</t>
  </si>
  <si>
    <t>トロイの王子パリスが、スパルタ王の妻ヘレンと恋に落ちて彼女を略奪。スパルタ王の兄アガメムノンは、それを口実にトロイを征服するべく、ギリシャ諸国の戦士からなる大軍隊を率いてトロイに向かう。その戦の中でギリシャ軍最強の戦士アキレスは、パリスの兄ヘクトル王子と対決することになる。古代ギリシャの詩人ホメロスの叙事詩「イリアス」を「U・ボート」のウォルフガング・ペーターゼン監督が映画化。</t>
  </si>
  <si>
    <t>バイオハザード：ザ・ファイナル</t>
  </si>
  <si>
    <r>
      <rPr>
        <sz val="8.5"/>
        <rFont val="MS PGothic"/>
        <family val="2"/>
      </rPr>
      <t>ＳＰＥ</t>
    </r>
  </si>
  <si>
    <t>スパイダーマン：ノー・ウェイ・ホーム</t>
  </si>
  <si>
    <r>
      <rPr>
        <sz val="8.5"/>
        <rFont val="MS PGothic"/>
        <family val="2"/>
      </rPr>
      <t>SPE</t>
    </r>
  </si>
  <si>
    <t>トランスフォーマー／ダークサイド・ムーン</t>
  </si>
  <si>
    <r>
      <rPr>
        <sz val="9"/>
        <rFont val="MS PGothic"/>
        <family val="2"/>
      </rPr>
      <t>ＰＰＪ</t>
    </r>
  </si>
  <si>
    <t>ペット</t>
  </si>
  <si>
    <t>「ミニオンズ」のイルミネーション・エンターテインメントとユニバーサル・スタジオがタッグを組んだ長編アニメーションで、飼い主がいない間にペットたちが巻き起こす騒動を描いた。ニューヨークで暮らすテリアのミックス犬マックスは、大好きな飼い主ケイティと幸せな毎日を送っていた。ところがある日、ケイティが毛むくじゃらの大型犬デュークを保護して連れて帰ってくる。互いに自分が優位に立とうと反発しあうマックスとデュークだったが、ひょんなことから2匹は大都会のど真ん中で迷子になってしまう。ケイティが帰宅するまでに家に帰るべく奔走する2匹だったが……。「怪盗グルーのミニオン危機一発」のクリス・ルノー監督と、同作のプロダクションデザインを手がけたヤロウ・チェニーが共同監督。日本語吹替版では、マックスの声をお笑いコンビ「バナナマン」の設楽統が、デュークの声を同じく日村勇紀がそれぞれ担当。</t>
  </si>
  <si>
    <t>テッド</t>
  </si>
  <si>
    <t>マーク・ウォールバーグ扮する中年男と、Fワードを連発する過激なテディベアの交流を描いたコメディ。全米ではR指定ながらも、興行収入2億ドルを超える大ヒットを記録した。いじめられっ子の少年ジョンは、クリスマスプレゼントにもらったテディベアのテッドと本当の友だちになれるよう、神様に祈りをささげる。すると翌日テッドに魂が宿り、2人は親友になる。それから27年が過ぎ、ジョンとテッドはともに30代のおじさんになっていた。一時は「奇跡のテディベア」としてもてはやされたテッドも、幻惑キノコで逮捕されてからは堕落し、下品なジョークと女のことばかり考える日々。そんなある日、ジョンは4年間つきあっている恋人から、自分とテッドのどちらかが大事なのか選択を迫られ……。コメディアンや声優として活躍してきたセス・マクファーレンの初監督作。</t>
  </si>
  <si>
    <t>オペラ座の怪人</t>
  </si>
  <si>
    <r>
      <rPr>
        <sz val="10"/>
        <rFont val="MS PGothic"/>
        <family val="2"/>
      </rPr>
      <t>GAGA USEN</t>
    </r>
  </si>
  <si>
    <t>音楽, ミュージカル</t>
  </si>
  <si>
    <t>「キャッツ」「エビータ」などの大ヒットミュージカルを生みだした作曲家アンドリュー・ロイド＝ウェバーが、ガストン・ルルーの小説をもとに手がけたミュージカル「オペラ座の怪人」を映画化。ロイド＝ウェバー自身が製作・作曲・脚本に参加し、「バットマン フォーエヴァー」「フォーン・ブース」のジョエル・シュマッカー監督がメガホンをとった。19世紀のパリ・オペラ座では仮面をつけた謎の怪人・ファントムの仕業とされる奇怪な事件が続いていた。リハーサル中に起こった事故をきっかけにプリマドンナの代役を務めることになった若きオペラ歌手のクリスティーヌは、初主演となったその舞台で喝采を浴び、幼なじみの青年貴族ラウルとも再会を果たす。クリスティーヌに才能を見いだしたファントムは、彼女に音楽の手ほどきをし、クリスティーヌはファントムを亡き父親が授けてくれた「音楽の天使」と信じ、プリマドンナへと成長する。ラウルに愛されながらも、孤独な魂と情熱を持ったファントムに心をひかれていくクリスティーヌだったが、ある時、ファントムの仮面の下に隠された秘密を知ってしまう。ファントムをジェラルド・バトラー、クリスティーヌをエミー・ロッサム、ラウルをパトリック・ウィルソンが演じ、ミュージカルシーンの歌唱もすべて本人が担当。スワロフスキー・クリスタル製のシャンデリアをはじめとした豪華絢爛な美術と衣装や装置なども見どころで、アカデミー賞では撮影賞、美術賞、歌曲賞にノミネートされた。日本では2005年1月に公開され、興行収入42億円の大ヒットを記録した。2024年6月、20周年を記念して4Kデジタルリマスター版でリバイバル公開。</t>
  </si>
  <si>
    <t>ターミナル（2004）</t>
  </si>
  <si>
    <t>山形国際ドキュメンタリー映画祭2023（23年10月5～12日）のインターナショナル・コンペティション部門上映作品。</t>
  </si>
  <si>
    <t>ゴーストバスターズ（1984）</t>
  </si>
  <si>
    <t>COL</t>
  </si>
  <si>
    <t>コメディ, アクション</t>
  </si>
  <si>
    <t>幽霊退治に挑む科学者たちの活躍を描き、1980年代に一世を風靡した「ゴーストバスターズ」を、女性をメインキャラクターに新たに復活させたアクションコメディ。アメリカ・ニューヨーク。コロンビア大学の素粒子物理学者のエリン・ギルバートは、心霊現象を科学的に証明する研究を重ねていたが、研究費を打ち切られ、大学をクビになってしまう。エリンは自らの知識と技術力を生かすため、幽霊退治の専門会社「ゴーストバスターズ」を立ち上げるが……。「ゴーストバスターズ」となる4人のメインキャラクターをクリステン・ウィグ、メリッサ・マッカーシー、ケイト・マッキノン、レスリー・ジョーンズが演じ、「アベンジャーズ」「マイティ・ソー」のクリス・ヘムズワースが共演。84年製作の「ゴーストバスターズ」を手がけたアイバン・ライトマン監督がプロデューサーとして参加し、「ブライズメイズ　史上最悪のウェディングプラン」のポール・フェイグがメガホンをとった。</t>
  </si>
  <si>
    <t>ボディガード（1992）</t>
  </si>
  <si>
    <t>ワイルド・スピード ＩＣＥ ＢＲＥＡＫ</t>
  </si>
  <si>
    <t>ＨＥＲＯ</t>
  </si>
  <si>
    <t>インサイド・ヘッド</t>
  </si>
  <si>
    <t>人間が抱く「感情」を主人公に描いたピクサー・アニメーションの長編作品。監督を「カールじいさんの空飛ぶ家」「モンスターズ・インク」のピート・ドクターが務め、第88回アカデミー賞で長編アニメーション賞を受賞した。ミネソタの田舎町で明るく幸せに育った少女ライリーは、父親の仕事の都合で都会のサンフランシスコに引っ越してくる。新しい生活に慣れようとするライリーを幸せにしようと、彼女の頭の中の司令部では「ヨロコビ」「カナシミ」「イカリ」「ムカムカ」「ビビリ」の5つの感情が奮闘していた。しかし、ある時、カナシミがライリーの大切な思い出を悲しい思い出に変えてしまう。慌てて思い出を元通りにしようとしたヨロコビだったが、誤ってカナシミと一緒に司令部の外に放りだされてしまう。ヨロコビは急いで司令部に戻ろうと、ライリーの頭の中を駆けめぐるのだが……。</t>
  </si>
  <si>
    <t>トランスフォーマー</t>
  </si>
  <si>
    <t>自動車、ヘリコプター、戦闘機など地球上のあらゆるマシンの姿をトレースし、人型ロボットへ変形することができる未知の金属生命体が地球に襲来。人類に対して侵略を開始する。そんな時、先祖の探検家が南極で発見した彼らの“秘密”を、そうとは知らずに保管していた16歳の少年サムは、初めて買った自分の車が巨大ロボットに変形することを知り……。監督は「アルマゲドン」のマイケル・ベイ。スティーブン・スピルバーグが製作総指揮を担当。</t>
  </si>
  <si>
    <t>ＷＡＬＬ・Ｅ ウォーリー</t>
  </si>
  <si>
    <t>アニメ, ロボット</t>
  </si>
  <si>
    <t>メン・イン・ブラック２</t>
  </si>
  <si>
    <t>SF, コメディ, アクション, 音楽, SFアクション</t>
  </si>
  <si>
    <t>クリフハンガー</t>
  </si>
  <si>
    <t>コメディ, アクション, 冒険, 犯罪, 刑事, 音楽</t>
  </si>
  <si>
    <t>標高4 000メートルの山中で、1億ドルのトランクを巡って国際的犯罪組織と争奪戦を繰り広げる男の超人的な活躍を描く、山岳冒険活劇。監督・製作は「ダイ・ハード2」のレニー・ハーリンが当たり、共同製作は「氷の微笑」のアラン・マーシャル。エグゼクティヴ・プロデューサーは「ターミネーター2」のマリオ・カサール。脚本はジョン・ロングの原案を元に、本作でデビューのマイケル・フランスと主演のシルヴェスター・スタローンが執筆。映画用ストーリーはフランス。撮影は「エイリアン3」のアレックス・トムソン。音楽は「ラスト・オブ・モヒカン」のトレヴァー・ジョーンズ。ＳＦＸはボス・フィルムが担当。クライミング・コーディネーターを「Ｋ2　ハロルドとテイラー」「ザ・スタンド」のマイク・ワイスが手掛けている。主演は「オスカー(1991)」「刑事ジョー　ママにお手あげ」とコメディが続いたが、久々にアクションに復帰したシルヴェスター・スタローン。共演は「リコシェ」のジョン・リスゴー、「ヘンリー」のマイケル・ルーカー、「マグノリアの花たち」のジャニン・ターナー、「推定無罪」のポール・ウィンフィールドほか。</t>
  </si>
  <si>
    <t>ダイハード４．０</t>
  </si>
  <si>
    <t>レミーのおいしいレストラン</t>
  </si>
  <si>
    <t>「アイアン・ジャイアント」「Mr.インクレディブル」のブラッド・バード監督によるディズニー／ピクサーの最新作。パリの5つ星レストラン“グストー”を舞台に、料理が苦手な見習いシェフのリングイニと、“グストー”に流れ着いた料理が得意なネズミ、レミーの友情と成長を描く。声の出演にはパットン・オズワルト、ルー・ロマーノの他、イアン・ホルム、ブライアン・デネヒー、ピーター・オトゥールら名優が名を連ねる。</t>
  </si>
  <si>
    <t>トップガン</t>
  </si>
  <si>
    <t>トム・クルーズを一躍スターダムに押し上げた大ヒットスカイアクション。アメリカ海軍が設立したエリートパイロット養成所「トップガン」にやってきたマーベリックやグースをはじめとするトップクラスの男たちは、実戦さながらの厳しい訓練に明け暮れる。女性教官チャーリーとの恋やライバルのアイスマンとの激突、そして訓練中の事故によるグースの死を経て、成長していくマーベリックは、やがて敵ミグ戦闘機との実戦に出撃する。アメリカ海軍全面協力による迫真の空戦シーンの数々や、ケニー・ロギンスやベルリンらの曲を用いたリズム感あふれる映像で世界的ヒットを記録した。製作は「フラッシュダンス」「ビバリーヒルズ・コップ」のドン・シンプソンとジェリー・ブラッカイマー、監督はリドリー・スコットの弟トニー・スコット。</t>
  </si>
  <si>
    <t>バーティカル・リミット</t>
  </si>
  <si>
    <t>登山中の事故により目の前で父親を失った兄妹。その後、兄ピーターは山に入ることを拒み写真家に、妹アニーは父の夢を追い登山家の道を選ぶ。そして今、アニーは標高8000メートルで氷のクレバスに閉じ込められてしまった。命が持ちこたえられる時間は22時間。知らせを受けたピーターは、妹の命を救うためK2へ再び足を踏み入れることを決意する。しかし、そこは想像を絶する“死の領域”だった……。</t>
  </si>
  <si>
    <t>フォレストガンプ　一期一会</t>
  </si>
  <si>
    <t>ドラマ, 戦争, ヒューマンドラマ</t>
  </si>
  <si>
    <t>シュガー・ラッシュ：オンライン</t>
  </si>
  <si>
    <t>ワイルド・スピード／ファイヤーブースト</t>
  </si>
  <si>
    <t>アクション, 家族, ファミリー</t>
  </si>
  <si>
    <t>バイオハザードⅤ  リトリビューション</t>
  </si>
  <si>
    <r>
      <rPr>
        <sz val="8"/>
        <rFont val="MS PGothic"/>
        <family val="2"/>
      </rPr>
      <t>ＳＰＥ</t>
    </r>
  </si>
  <si>
    <t>２０１２</t>
  </si>
  <si>
    <t>アイ、ロボット</t>
  </si>
  <si>
    <t>スリラー, アクション, 刑事, ロボット, スパイ</t>
  </si>
  <si>
    <t>ライラの冒険  黄金の羅針盤</t>
  </si>
  <si>
    <r>
      <rPr>
        <sz val="10"/>
        <rFont val="MS PGothic"/>
        <family val="2"/>
      </rPr>
      <t>松竹/GAGA</t>
    </r>
  </si>
  <si>
    <t>ファンタジー, 冒険</t>
  </si>
  <si>
    <t>カーネギー賞など多数の文学賞を受賞したフィリップ・プルマンのファンタジー小説「ライラの冒険」3部作の映画化第1弾。現実の世界と似て異なるパラレルワールドの英国、オックスフォード。動物の姿をした守護精霊“ダイモン”と人間が生命を共有しているこの世界で、子供たちが謎の組織に次々と連れ去られる事件が発生。親友ロジャーを連れ去られた少女ライラは、ロジャーと子供たちを救うため、あらゆる物事の真実を示す“黄金の羅針盤”を手に、謎の組織の秘密があるという北の大地へ旅立つ……。</t>
  </si>
  <si>
    <t>アベンジャーズ／インフィニティ・ウォー</t>
  </si>
  <si>
    <t>スター・ウォーズ　ジェダイの帰還</t>
  </si>
  <si>
    <t>SF映画の金字塔として名高い傑作シリーズ「スター・ウォーズ」の第3作で、後に製作された新3部作とあわせるとエピソード6にあたる。惑星タトゥイーンへと向かったルークとレイアは、大悪党ジャバ・ザ・ハットに捕らえられていたハン・ソロの救出に成功。修行を続けるため再び惑星ダゴバを訪れたルークは、ヨーダから驚くべき自身の出生の秘密を明かされる。一方、反乱軍は帝国軍が衛星エンドアに第2のデス・スターを建造しているとの情報をキャッチし、これを打ち破るため大規模な作戦を展開する。レイアやソロは、エンドアの原住民イォーク族の力を借り、デス・スターを守るバリア施設破壊を目指す。そしてルークは、ダース・ベイダーを暗黒面から目覚めさせようと、単身帝国軍のもとへ乗り込むが……。劇場公開当時の副題は「ジェダイの復讐」だったが、2004年のトリロジーDVDボックス発売時に、本来の原題「Return of the Jedi」を訳した「ジェダイの帰還」に改題された。</t>
  </si>
  <si>
    <t>ハムナプトラ2  黄金のピラミッド</t>
  </si>
  <si>
    <t>1933年、リックとエブリンがハムナプトラから生還して8年。2人は8歳になる息子アレックスと共に幸せな生活を送っていた。再びエジプトへ足を運び、新たな秘宝を探していたリックたちは、伝説の巨人スコーピオン・キングが残したというブレスレットを発見する。しかしリックたちがロンドンへ帰国した後、そのブレスレットを腕にはめたアレックスが何者かに誘拐されてしまう。同じ頃、街では大英博物館の部屋の奥で、あのイムホテップが再び甦ろうとしていた……。</t>
  </si>
  <si>
    <t>ワイルド・スピード／ジェットブレイク</t>
  </si>
  <si>
    <t>アクション, ファミリー</t>
  </si>
  <si>
    <t>バック・トゥ・ザ・フューチャー</t>
  </si>
  <si>
    <t>SF, アドベンチャー</t>
  </si>
  <si>
    <t>スティーブン・スピルバーグ製作総指揮の下、ロバート・ゼメキス監督が手がけ大ヒットを記録したSFアドベンチャー。1985年、高校生のマーティ・マクフライは、近所に住む科学者のエメット・ブラウン博士（通称ドク）が愛車デロリアンを改造して開発したタイムマシンの実験を手伝うが、誤作動で1955年の世界にタイムスリップ。タイムマシンは燃料切れで動かなくなってしまう。困ったマーティは1955年のドクを探し出し、事情を説明して未来に戻る手助けをしてもらうことになるが、その過程で若き日の両親の出会いを邪魔してしまう。このままでは自分が生まれないことになってしまうため、マーティは未来に戻る前になんとか両親の仲を取り持とうと奮闘する。1985年製作・公開。2020年12月、35周年を記念して4Kニューマスターの日本語吹き替え版（マーティ＝三ツ矢雄二、ドク＝穂積隆信の日曜洋画劇場版）および字幕版で上映。</t>
  </si>
  <si>
    <t>アベンジャーズ</t>
  </si>
  <si>
    <r>
      <rPr>
        <sz val="8"/>
        <rFont val="MS PGothic"/>
        <family val="2"/>
      </rPr>
      <t>ＷＤＳ</t>
    </r>
  </si>
  <si>
    <t>人気シリーズ「アイアンマン」や「キャプテン・アメリカ」「マイティ・ソー」「ハルク」から各ヒーローが集合するアクション大作。自ら開発したパワードスーツをまとったアイアンマンとして戦う、億万長者で天才発明家のトニー・スターク、70年間の眠りから覚めた伝説の戦士キャプテン・アメリカ、神の王の息子で神々の国アスガルドから追放されたソー、怒りにより巨人ハルクに変身する科学者ブルース・バナー、女スパイのブラック・ウィドウ、エリートエージェントで弓の達人ホークアイは、人類史上最大の敵の襲来に備えた「アベンジャーズ」として召集される。それぞれの戦いで心に傷を負っていた彼らは、チームとして戦うことを拒むが……。ロバート・ダウニー・Jr.、クリス・エバンス、スカーレット・ヨハンソン、ジェレミー・レナーら、これまでの作品で各キャラクターを演じてきた豪華キャストが集結。</t>
  </si>
  <si>
    <t>ウィッシュ</t>
  </si>
  <si>
    <t>ドラマ, ファンタジー, アニメ, 音楽, ミュージカル, 魔法</t>
  </si>
  <si>
    <t>ウォルト・ディズニー・カンパニーの創立100周年を記念して製作された、ディズニーの長編アニメーション。新たなディズニー・ヒロインのアーシャを主人公に、魔法の王国の真実を知ってしまった彼女が起こす奇跡を描いたファンタジーミュージカル。どんな願いもかなうと言われているロサス王国。魔法を操り国を治めるマグニフィコ王は、国民から慕われているが、お城で働く17歳のアーシャは、ある秘密を知ってしまう。それは、人々の願いがかなうかどうかを王が決めていること、王は国のためになる願いだけをかなえており、国民が王を信じてささげた願いのほとんどはかなえられることがないということだった。王国の秘密を知ってしまったアーシャは、王を信じて託した人々の願いを救いたいと、夜空の星に祈る。すると、空から魔法の力をもった願い星のスターが舞い降りてくる。スターの魔法によって話すことができるようになった子ヤギのバレンティノやスターとともに、アーシャはみんなの願いのために奮闘する。監督は「アナと雪の女王」シリーズのクリス・バックと、「アナと雪の女王」や「ズートピア」などでストーリーアーティストを担当したファウン・ビーラスンソーン。脚本はクリス・バックとともに「アナと雪の女王」を手がけた、ディズニー・アニメーション・スタジオのクリエイティブ・オフィサーでもあるジェニファー・リー。音楽は、ジャスティン・ビーバーやエド・シーランにも楽曲を提供しているソングライター兼アーティストのジュリア・マイケルズ。「ウエスト・サイド・ストーリー」でアカデミー助演女優賞を受賞したアリアナ・デボーズがアーシャ役の声優を務めた。日本語吹き替え版では、映画やドラマはもちろんミュージカル舞台でも活躍する生田絵梨花がアーシャ役を担当。</t>
  </si>
  <si>
    <t>ミッション・インポッシブル</t>
  </si>
  <si>
    <t>オーシャンズ１２</t>
  </si>
  <si>
    <t>パーフェクト・ストーム</t>
  </si>
  <si>
    <r>
      <rPr>
        <sz val="9.5"/>
        <rFont val="MS PGothic"/>
        <family val="2"/>
      </rPr>
      <t>ＷＢ</t>
    </r>
  </si>
  <si>
    <t>1991年10月。マサチューセッツの港町グロースターを、ビリー・タイン船長率いる漁船アンドレア・ゲイル号が出航しようとしていた。最近釣果が振るわなかったビリーの船だが、漁師としての誇りと生活のため、ビリーと仲間たちは今回の漁で何としても大きな成果をあげるつもりでいた。沖に出た船は順調に操業を続けていたが、その頃地元のテレビでは気象予報士が観測史上例のない大嵐の発生を伝えていた……。</t>
  </si>
  <si>
    <t>ナイトミュージアム</t>
  </si>
  <si>
    <t>バツイチ＆失業中だったラリーはニューヨークの自然史博物館で夜警の仕事を手に入れるが、そこは真夜中になると展示物たちが動き出す驚異のミュージアムだった。主演は「ドッジボール」等コメディー俳優として活躍するベン・スティラー。展示されたルーズベルト大統領にアカデミー賞俳優ロビン・ウィリアムズ。さらにスティラーの実母で伝説のコメディエンヌのアン・メアラ、スティラーの親友である人気俳優もノンクレジットで登場する。</t>
  </si>
  <si>
    <t>ワイルド・スピード SKY MISSION</t>
  </si>
  <si>
    <t>オデッセイ</t>
  </si>
  <si>
    <t>SF, サバイバル</t>
  </si>
  <si>
    <t>火星にひとり取り残された宇宙飛行士のサバイバルを緻密な科学描写とともに描いた、アンディ・ウィアーのベストセラー小説「火星の人」を映画化。極限状態の中でも人間性を失わず、地球帰還への希望をもって生き続ける主人公マーク・ワトニーをマット・デイモンが演じ、「エイリアン」「ブレードランナー」などSF映画の傑作を残してきた巨匠リドリー・スコットがメガホンをとった。火星での有人探査の最中、嵐に巻き込まれてしまったワトニー。仲間たちは緊急事態を脱するため、死亡したと推測されるワトニーを置いて探査船を発進させ、火星を去ってしまう。しかし、奇跡的に死を免れていたワトニーは、酸素は少なく、水も通信手段もなく、食料は31日分という絶望的環境で、4年後に次の探査船が火星にやってくるまで生き延びようと、あらゆる手段を尽くしていく。</t>
  </si>
  <si>
    <t>インセプション</t>
  </si>
  <si>
    <t>SF, アクション, 犯罪, SFアクション</t>
  </si>
  <si>
    <t>「ダークナイト」のクリストファー・ノーラン監督が、オリジナル脚本で描くSFアクション大作。人が眠っている間にその潜在意識に侵入し、他人のアイデアを盗みだすという犯罪分野のスペシャリストのコブは、その才能ゆえに最愛の者を失い、国際指名手配犯となってしまう。そんな彼に、人生を取り戻す唯一のチャンス「インセプション」という最高難度のミッションが与えられる。主人公コブにレオナルド・ディカプリオ、共演に渡辺謙、ジョセフ・ゴードン＝レビット、マリオン・コティヤール、エレン・ペイジほか。第83回アカデミー賞では作品賞をはじめ8部門にノミネートされ、撮影賞、視覚効果賞、音響編集賞、音響録音賞 と技術系の4部門を受賞した。2010年製作・公開。2020年8月にはノーラン監督の「TENET テネット」公開にあわせてIMAXおよび4Dで上映（IMAXでは「インセプション」公開10周年を記念してIMAXデジタルリマスター版で上映）。</t>
  </si>
  <si>
    <t>シカゴ</t>
  </si>
  <si>
    <t>伝説的演出家・振付師ボブ・フォッシーが生んだ名作ミュージカルを、レニー・ゼルウィガー、キャサリン・ゼタ＝ジョーンズ、リチャード・ギアの共演で映画化。振付師として活躍していたロブ・マーシャルが初メガホンをとり、2003年・第75回アカデミー賞で作品賞を含む6部門に輝いた。1920年代、シカゴ。スターを夢見るロキシーは、ナイトクラブの舞台に立つヴェルマを憧れのまなざしで見つめていた。ロキシーは自分をショーに売り込んでくれるという男と不倫するが、その言葉が嘘だったことを知り彼を殺害。刑務所に送られた彼女は、同じく殺人罪で投獄されたヴェルマと出会う。ヴェルマは敏腕弁護士ビリーを雇って自らを被害者として演出し、獄中にいながらも世間の注目を集めていた。ロキシーもそれを真似てビリーを雇い、ヴェルマを上回る人気を獲得するが……。</t>
  </si>
  <si>
    <t>トゥルーライズ</t>
  </si>
  <si>
    <t>ヘラルド</t>
  </si>
  <si>
    <t>コメディ, アクション, 音楽, 家族, スパイ</t>
  </si>
  <si>
    <t>妻や子にも正体を隠し、家族思いの父親と凄腕の秘密諜報部員という二重生活を送るヒーローの珍無類の活躍を、アクションとユーモア豊かに描いたスパイアクション・コメディ。1億2000万ドルの巨費を投じ、「ターミネーター2」のジェームズ・キャメロン監督とアーノルド・シュワルツェネッガーが3度コンビを組んだ超大作。米海軍の協力でハリアー戦闘機の実機が使用されたのをはじめ、アクションシーンの見せ場はたっぷり。フランス映画『La Totale』に目を付けたシュワルツェネッガーがキャメロンに企画を持ち込み、彼の監督・製作・脚本で実現。共同製作は「Ｔ2」でも監督と組んだステファニー・オースティン。撮影は「ハード・ターゲット」のラッセル・カーペンター、音楽は「Ｔ1」「Ｔ2」に続き、監督とは3作目のブラッド・フィーデル、美術は14本の「007」シリーズに参加し、「エイリアン2」に続いて監督とは2作目のピーター・ラモント。「アビス」以降、キャメロン作品に参加しているジョン・ブルーノがＳＦＸスーパーバイザーを務め、特殊視覚効果はキャメロンが設立したデジタル・ドメイン社が担当。名コメディエンヌぶりを発揮した「マイ・ガール2」のジェイミー・リー・カーティスほか、「ライジング・サン」のティア・カレル、「コーンヘッズ」のトム・アーノルド、「トゥームストーン」のビル・パクストンらが共演。</t>
  </si>
  <si>
    <t>メン・イン・ブラック</t>
  </si>
  <si>
    <t>SPE</t>
  </si>
  <si>
    <t>SF, コメディ, アクション, SFアクション</t>
  </si>
  <si>
    <t>スティーブン・スピルバーグが製作総指揮を担当、ローウェル・カニンガムのコミックをもとに地球上に存在する宇宙人を監視する秘密組織「MIB（メン・イン・ブラック）」の活躍を描くSFアクションコメディ。主演にトミー・リー・ジョーンズとウィル・スミス。ニューヨーク市警の若き警官ジェームズは、追跡していた犯人を目の前で逃してしまうが、そこへ黒服の男「K」が現れ、逃がした犯人が宇宙人であったことを知らされる。Kはジェームズの素質を見込んでMIBにスカウトし、ジェームズはMIBの新たなエージェント「J」としてコンビを組んで活動を始める。一方その頃、地球壊滅を企む昆虫型エイリアンが地球に侵入し、不穏な動きを見せはじめて……。</t>
  </si>
  <si>
    <t>チャーリーズ・エンジェル  フルスロットル</t>
  </si>
  <si>
    <t>おなじみ3人のエンジェルの今回の敵は、デミ・ムーア扮する彼女たちの先輩。監督は前作でハリウッドに進出したCM出身のマックGが続投、武術指導も続投で、兄ウーピンとともに「マトリックス」に参加したユエン・チョンヤン。映画パロディも満載で「サウンド・オブ・ミュージック」「フラッシュ・ダンス」「ピンク・パンサー」の主題歌から「サイコ」「めまい」などの効果音、「ケープ・フィアー」「M:I-2」のネタも登場。</t>
  </si>
  <si>
    <t>アイ･アム･サム</t>
  </si>
  <si>
    <r>
      <rPr>
        <sz val="10"/>
        <rFont val="MS PGothic"/>
        <family val="2"/>
      </rPr>
      <t>松竹／アスミックエース</t>
    </r>
  </si>
  <si>
    <t>戦場のピアニスト</t>
  </si>
  <si>
    <r>
      <rPr>
        <sz val="10"/>
        <rFont val="MS PGothic"/>
        <family val="2"/>
      </rPr>
      <t>アミューズピクチャーズ</t>
    </r>
  </si>
  <si>
    <t>ドラマ, 戦争, 戦争ドラマ</t>
  </si>
  <si>
    <t>第55回カンヌ国際映画祭で最高賞パルムドールの栄冠に輝き、第75回アカデミー賞でも作品賞ほか7部門にノミネートされ、ロマン・ポランスキーの監督賞、エイドリアン・ブロディの主演男優賞など計3部門で受賞を果たした戦争ドラマ。ナチスドイツ侵攻下のポーランドで生きた実在のユダヤ人ピアニスト、ウワディスワフ・シュピルマンの自伝を映画化した。1939年、ナチスドイツがポーランドに侵攻。ワルシャワの放送局で演奏していたピアニストのシュピルマンは、ユダヤ人としてゲットーに移住させられる。やがて何十万ものユダヤ人が強制収容所送りとなる中、奇跡的に難を逃れたシュピルマンは、必死に身を隠して生き延びることだけを考えていた。しかしある夜、ついにひとりのドイツ人将校に見つかってしまう。監督のポランスキー自身もパリでポーランド人の両親のもとに生まれ、収容所で母親を亡くし、各地を放浪して生き延びたという体験を持つ。日本では2003年に劇場公開され、第2次世界大戦終結から70年目の2015年にデジタルリマスター版でリバイバル公開。2023年には4K デジタルリマスター版でリバイバル公開。</t>
  </si>
  <si>
    <t>トイ・ストーリー２</t>
  </si>
  <si>
    <r>
      <rPr>
        <sz val="9.5"/>
        <rFont val="MS PGothic"/>
        <family val="2"/>
      </rPr>
      <t>ＢＶ</t>
    </r>
  </si>
  <si>
    <t>ボス・ベイビー</t>
  </si>
  <si>
    <t>外見はかわいらしい赤ちゃんだけど中身はおっさんな「ボス・ベイビー」が巻き起こす騒動を描き、全米大ヒットを記録したアニメーション映画。「怪盗グルー」シリーズのユニバーサル・スタジオと「シュレック」のドリームワークス・アニメーションが初タッグを組み、マーラ・フレイジーの絵本「あかちゃん社長がやってきた」をもとに、「マダガスカル」シリーズのトム・マクグラスが監督を務めた。パパとママと暮らす7歳の少年ティムの家に、黒いスーツに黒いネクタイを締めた赤ちゃん「ボス・ベイビー」がやって来た。ティムの弟だというその赤ちゃんは、まるで大人のように話すことができ、口が悪くて人使いも荒い。実は彼には、ある秘密の任務があり……。アレック・ボールドウィンがボス・ベイビーの声を演じるほか、スティーブ・ブシェーミ、トビー・マグワイアといった人気俳優が声の出演。日本語吹き替え版ではボス・ベイビーの声をムロツヨシ、兄ティムの声を芳根京子がそれぞれ演じる。</t>
  </si>
  <si>
    <t>ホーム・アローン</t>
  </si>
  <si>
    <t>コメディ, アドベンチャー, 青春, 音楽, 家族, ファミリー</t>
  </si>
  <si>
    <t>クリスマスの家族旅行に置いてきぼりにされてしまったイタズラ好きな少年が、泥棒たちから家を守るため、あの手この手を駆使して騒動を巻き起こす姿を描いたファミリーコメディ。1990年に製作・公開され（日本公開は1991年）、世界的大ヒットを記録。クリスマス映画の定番作品になり、監督のクリス・コロンバスや主演のマコーレー・カルキンの出世作にもなった。イタズラが大好きな8歳の少年ケヴィンは、家族と親戚とそろってクリスマスにヨーロッパへ旅行に行くことになる。ケヴィンの家には総勢15人が集まり、旅行の準備やディナーに大忙し。しかし出発の朝、屋根裏部屋で寝ていたケヴィンはただひとり置き去りにされてしまう。誰もいない家で好き放題に過ごすケヴィンだったが、そんな彼の前に、クリスマスの旅行で留守になった家を狙う泥棒2人組が現れて……。メガホンをとったのは、「グレムリン」「グーニーズ」の脚本で頭角を現し、「ベビーシッター・アドベンチャー」で監督デビューを果たしたクリス・コロンバス。主演は「おじさんに気をつけろ！」などで子役として活動していたマコーレー・カルキン。製作・脚本は「フェリスはある朝突然に」など青春映画の名手として知られたジョン・ヒューズ。音楽をジョン・ウィリアムズが担当。</t>
  </si>
  <si>
    <t>フラッシュダンス</t>
  </si>
  <si>
    <t>ドラマ, 青春, 青春ドラマ</t>
  </si>
  <si>
    <t>プロダンサーの夢を追う女性の愛と友情、成長を描いて世界的ヒットを記録し、1980年代を代表する作品となった青春ドラマ。ペンシルベニア州の工業都市ピッツバーグ。プロのダンサーを目指す19歳のアレックスは、昼は製鉄所の溶接工、夜はクラブのダンサーとして働きながら、ダンスの練習に励む日々を送っていた。ある日、彼女はピッツバーグ・ダンス・アンド・レパートリー・カンパニーのオーディションを申し込みに行くが、他の応募者は皆バレエの経験があることを知り、すっかり自信を失ってしまう。そんな折、彼女は製鉄所の社長ニックと急接近するが……。これが映画初主演となるジェニファー・ビールスが主人公アレックスを演じ、「ヒドゥン」のマイケル・ヌーリーが共演。監督は後に「危険な情事」などを手がけるエイドリアン・ライン。アイリーン・キャラによる主題歌も大ヒットした。2022年4月には4Kデジタルリマスター版で公開。</t>
  </si>
  <si>
    <t>リトル・マーメイド</t>
  </si>
  <si>
    <t>アニメ, 音楽, ミュージカル</t>
  </si>
  <si>
    <t>アンデルセン童話を原作とする1989年製作の名作ディズニーアニメを、「シカゴ」の名匠ロブ・マーシャルのメガホンで実写化したミュージカル映画。海の王国を司るトリトン王の末娘で、世界で最も美しい声を持つ人魚姫アリエル。まだ見ぬ人間界に憧れる彼女は、嵐に巻き込まれた人間のエリック王子を救うため陸に上がる。人間界への思いを抑えきれなくなったアリエルは、海の魔女アースラに提案され恐ろしい取引を交わす。その内容は、3日間だけ人間の姿になる代わりに、美しい声をアースラに差し出すというものだった。主人公アリエル役には新人女優ハリー・ベイリーを抜てきし、エリック王子を「ベラのワンダフル・ホーム」のジョナ・ハウアー＝キング、魔女アースラを「ゴーストバスターズ」のメリッサ・マッカーシー、トリトン王を「ノーカントリー」のハビエル・バルデムが演じる。アニメ映画版も手がけた巨匠アラン・メンケンと、「モアナと伝説の海」のリン＝マニュエル・ミランダが音楽を担当。</t>
  </si>
  <si>
    <t>ホーンテッド・マンション</t>
  </si>
  <si>
    <t>歴史, 超常現象</t>
  </si>
  <si>
    <t>「カントリー・ベアーズ」「パイレーツ・オブ・カリビアン／呪われた海賊たち」に続き、ディズニーランドの人気アトラクションをエディ・マーフィ主演で映画化したホラー・コメディ。監督は「ライオン・キング」「スチュアート・リトル」のロブ・ミンコフ。</t>
  </si>
  <si>
    <t>サイン</t>
  </si>
  <si>
    <t>ミステリー</t>
  </si>
  <si>
    <t>妻の事故死により信仰を失った元牧師グラハムが2人の子供と弟メリルと暮らす農場で、怪現象が発生。とうもろこし畑に一夜にして巨大な図形＝ミステリー・サークルが出現したのだ。いったい誰の仕業なのか。監督は「シックス・センス」、「アンブレイカブル」のシャマラン。ミステリー・サークルは「X-ファイル」でもおなじみの実在の怪現象。直径20メートルにも及ぶ巨大な幾何学図形が畑などに出現するもので原因は不明。</t>
  </si>
  <si>
    <t>天使と悪魔</t>
  </si>
  <si>
    <t>ダン・ブラウンの世界的ベストセラーを映画化した「ダ・ヴィンチ・コード」に続く、ハーバード大学教授ロバート・ラングドン（トム・ハンクス）を主人公としたサスペンスミステリー第2弾。爆発すれば核にも勝る驚異的な破壊力を持つ“反物質”をめぐり、秘密結社イルミナティの陰謀を阻止するため、ラングドンがローマ、バチカンを奔走する。監督は前作からの続投となるロン・ハワード。</t>
  </si>
  <si>
    <t>ターミネーター４</t>
  </si>
  <si>
    <t>バニラ・スカイ</t>
  </si>
  <si>
    <t>主演・製作のトム・クルーズがアレハンドロ・アメナバール監督の「オープン・ユア・アイズ」に惚れ込み、「ザ・エージェント」で組んだキャメロン・クロウ監督でリメイク。クルーズが、オリジナル作にも出演したペネロペ・クルスと本作で出会い、交際中なのも話題。ニューヨークの大手出版社の株主デビッドは、富と美貌を享受するプレイボーイ。しかし、交通事故で醜い顔になり、生活が激変。しかも彼の周囲で、奇妙な出来事が起こり始める。</t>
  </si>
  <si>
    <t>ＳＩＮＧ／シング：ネクストステージ</t>
  </si>
  <si>
    <t>コメディ, アニメ, ミュージカル</t>
  </si>
  <si>
    <t>レインマン</t>
  </si>
  <si>
    <t>高級外車ディーラーのチャーリーは、絶縁状態にあった父の訃報を聞き、遺産目当てに帰省する。ところが、遺産の300万ドルは全て匿名の人物に相続されることとなっていた。その人物が、今まで存在すら知らなかった自閉症の兄レイモンドであると知った彼は、兄を病院から連れ出してロスへと向かうが……。アカデミー賞主要4部門（作品・監督・脚本・主演男優賞）他、多数の映画賞に輝いた、バリー・レビンソン監督による感動作。</t>
  </si>
  <si>
    <t>キャスト・アウェイ</t>
  </si>
  <si>
    <t>「フォレスト・ガンプ　一期一会」のロバート・ゼメキス監督とトム・ハンクスが再タッグを組み、飛行機事故に遭い無人島に漂着した男の生き残りをかけた孤独な日々を描いた人間ドラマ。チャックは速さを誇る宅配便“フェデックス”のシステム・エンジニア。世界中を駆け回り、システム上の問題解決に明け暮れる日々。一秒も無駄にしないことが信条の彼は、恋人ケリーとのデートも秒刻みだった。そんな彼はある時、飛行機事故に遭い、1人無人島に流れ着く。彼は恋人ケリーとの面影と新しい友達に見立てたバレーボールを支えになんとか生き延びる。そして4年が経った……。</t>
  </si>
  <si>
    <t>ゼロ・グラビティ</t>
  </si>
  <si>
    <t>SF, ドラマ</t>
  </si>
  <si>
    <t>「トゥモロー・ワールド」「ハリー・ポッターとアズカバンの囚人」のアルフォンソ・キュアロン監督が、宇宙空間に投げ出されてしまった宇宙飛行士たちの極限的状況を最新VFXと3D技術を駆使して描いたSFドラマ。スペースシャトルのメディカル・エンジニア、ストーン博士とベテラン宇宙飛行士のマットは、船外作業をしていたところで予想外の事故に遭い、宇宙空間に放り出されてしまう。空気も残りわずかで地球との交信手段も断たれ、たった1本のロープでつながっているだけの2人は、絶望的な状況の中から生還を目指すが……。ストーン博士役にサンドラ・ブロック、マット役にジョージ・クルーニー。撮影は「トゥモロー・ワールド」ほかキュアロン作品を多数担当する名匠エマニュエル・ルベツキ。脚本はキュアロン監督と、監督の息子ホナス・キュアロンによる。第86回アカデミー賞では、作品賞ほか同年度最多となる10部門にノミネート。監督、撮影、視覚効果、作曲など計7部門で受賞を果たした。</t>
  </si>
  <si>
    <t>アベンジャーズ／エイジ・オブ・ウルトロン</t>
  </si>
  <si>
    <t>インディ・ジョーンズ　魔宮の伝説</t>
  </si>
  <si>
    <t>スティーブン・スピルバーグ監督、ジョージ・ルーカス原案＆製作総指揮、ハリソン・フォード主演によるアドベンチャー映画の金字塔「インディ・ジョーンズ」のシリーズ第2作。前作より1年前の1935年。上海のナイトクラブでマフィアとトラブルになったインディは、クラブの歌姫ウィリーと現地の少年ショーティを連れて逃亡するが、飛行機が墜落しインドの山奥に不時着してしまう。寂れた村に辿り着いた彼らは、この村の子どもたちが邪教集団にさらわれ、村の秘宝「サンカラストーン」も奪われたことを知る。奪還を依頼されたインディたちは、邪教集団の根城であるパンコット宮殿へと向かう。第57回アカデミー賞で視覚効果賞を受賞。</t>
  </si>
  <si>
    <t>スター・ウォーズ　帝国の逆襲</t>
  </si>
  <si>
    <t>大ヒットSFシリーズ「スター・ウォーズ」の第2作。帝国軍のデス・スターを破壊し、反乱軍が一矢を報いてから3年。帝国軍は猛反撃を開始し、反乱軍は極寒の惑星ホスに新たな秘密基地を築いて時をうかがっていた。しかし、帝国軍の攻撃によりホスの秘密基地からも撤退を余儀なくされ、反乱軍は窮地に立たされる。そんな中、ルークはフォースの修行を積むため、惑星ダゴバにいるというジェダイ・マスター、ヨーダの元を訪れる。一方、ホスから逃げ延びたハン・ソロとレイア姫は、ハン・ソロのかつての仲間ランドを頼って雲の惑星ベスピンにたどりつくが、一行はランドの裏切りによってダース・ベイダーに捕らえられてしまう。仲間の危機を知ったルークは救出に向かい、ダース・ベイダーと対峙するが……。後に製作された新3部作とあわせたシリーズの第5部（エピソード5）にあたる。</t>
  </si>
  <si>
    <t>ダイハード２</t>
  </si>
  <si>
    <t>アクション, 刑事</t>
  </si>
  <si>
    <t>グレムリン</t>
  </si>
  <si>
    <t>コメディ, 音楽</t>
  </si>
  <si>
    <t>クリスマス・プレゼントのペットが異常繁殖して町中が大混乱になるというデザスター・コメディ。製作はマイケル・フィネル。エグゼクティヴ・プロデューサーはスティーヴン・スピルバーグ、フランク・マーシャル、キャスリーン・ケネディ。監督は「トワイライトゾーン」第三話のジョー・ダンテ。脚本は「俺達の明日」のクリス・コロンバス、撮影はダンテ作品常連のジョン・ホラ、音楽はジェリー・ゴールドスミスが担当。グレムリン創造はクリス・ウェイラス、特殊効果監修はボブ・マクドナルド・シニア。出演はザック・ギャリガン、フィービー・ケイツ、ホイト・アクストン、フランセス・リー・マッケインなど。</t>
  </si>
  <si>
    <t>GODZILLA ゴジラ</t>
  </si>
  <si>
    <r>
      <rPr>
        <sz val="8.5"/>
        <rFont val="MS PGothic"/>
        <family val="2"/>
      </rPr>
      <t>東宝</t>
    </r>
  </si>
  <si>
    <t>オーシャンズ１３</t>
  </si>
  <si>
    <t>アメイジング・スパイダーマン</t>
  </si>
  <si>
    <t>サム・ライミ監督が手がけた「スパイダーマン」3部作（2002、04、07）からリブートされた新シリーズ。「（500）日のサマー」の新鋭マーク・ウェブがメガホンをとり、「ソーシャル・ネットワーク」「わたしを離さないで」のアンドリュー・ガーフィールドが主演する。ごく普通の青年ピーター・パーカーは、13年前に失踪した父親の秘密を思いがけず知ってしまったことから、スパイダーマンとして生きていく決意をする。ヒロインのグウェン・ステイシーをエマ・ストーンが演じ、ベンおじさん役のマーティン・シーン、メイおばさん役のサリー・フィールド、悪役カート・コナーズ博士役のリス・エバンスらが共演。</t>
  </si>
  <si>
    <t>アメイジング・スパイダーマン２</t>
  </si>
  <si>
    <t>エンド・オブ・デイズ</t>
  </si>
  <si>
    <t>ホラー, アクション, 音楽</t>
  </si>
  <si>
    <t>新ミレニアムに復活をもくろむ魔王サタンの野望に立ち向かうタフガイの姿を描くアクション・ホラー。監督・撮影は「レリック」のピーター・ハイアムズ。脚本は「エアフォース・ワン」のアンドリュー・Ｗ・マーローで、製作は同作のアーミアン・バーンスタイン。音楽はジョン・デブニー。ＶＦＸ総監修は「シックス・センス」のスタン・ウィンストン。出演は「バットマン＆ロビン　Ｍｒ.フリーズの逆襲」のアーノルド・シュワルツェネッガー、「ユージュアル・サスペクツ」のガブリエル・バーンとケヴィン・ポラック、「ジュリアン・ポーの涙」のロビン・タニー、「マーズ・アタック！」のロッド・スタイガーほか。</t>
  </si>
  <si>
    <t>メン・イン・ブラック３</t>
  </si>
  <si>
    <r>
      <rPr>
        <sz val="8"/>
        <rFont val="MS PGothic"/>
        <family val="2"/>
      </rPr>
      <t>東宝東和</t>
    </r>
  </si>
  <si>
    <t>フライトプラン</t>
  </si>
  <si>
    <t>夫を不慮の事故で失い、その遺体を故郷のニューヨークに還すため、自身が設計した最新鋭旅客機に搭乗した飛行機設計士のカイルだが、フライト中に居眠りをした隙にひとり娘が姿を消してしまう。乗員や乗客は誰も娘を目撃していないというが……。ジョディ・フォスター3年ぶりの主演作で、監督は本作がハリウッド・デビューとなるドイツの俊英ロベルト・シュベンケ。撮影は名手ミヒャエル・バルハウスの息子、フロリアン・バルハウス。</t>
  </si>
  <si>
    <t>プリティ・ウーマン</t>
  </si>
  <si>
    <t>ハリウッドの娼婦ビビアンは偶然知り合ったウォール街の実業家エドワードに1晩買われる。ビビアンに興味を持ったエドワードは１週間の契約を結ぶ。エドワードにとってはほんの気まぐれ、ビビアンにとっては最高のお客。その2人がいつしか惹かれ合い……。軽妙なタッチで綴ったシンデレラ・ストーリー。娼婦から淑女まで、ジュリア･ロバーツの変身ぶりも見どころ。</t>
  </si>
  <si>
    <t>ハンコック</t>
  </si>
  <si>
    <t>コメディ, アクション, スーパーヒーロー</t>
  </si>
  <si>
    <t>ウィル・スミスが嫌われ者のヒーローに扮したアクションコメディ。圧倒的なパワーで人々を救うスーパーヒーローのハンコックは、暴走しすぎて市民から大ブーイングを受けてしまう。そんなある日、ハンコックは偶然にも命を救ったPRマンのレイの提案で“皆から愛されるヒーロー”を目指すことになるが……。監督は「キングダム／見えざる敵」のピーター・バーグ。共演にシャーリーズ・セロン、ジェイソン・ベイトマンほか。</t>
  </si>
  <si>
    <t>スパイダーマン：ファー・フロム・ホーム</t>
  </si>
  <si>
    <t>ワイルド・スピード／スーパーコンボ</t>
  </si>
  <si>
    <t>カーズ２</t>
  </si>
  <si>
    <t>アニメ, スパイ</t>
  </si>
  <si>
    <t>名探偵ピカチュウ</t>
  </si>
  <si>
    <t>世界的人気を誇る日本発のゲーム「ポケットモンスター」シリーズの「名探偵ピカチュウ」をハリウッドで実写映画化。子どもの頃にポケモンが大好きだった青年ティムは、ポケモンにまつわる事件の捜査へ向かった父ハリーが家に戻らなかったことをきっかけに、ポケモンを遠ざけるように。ある日、ハリーの同僚だったヨシダ警部から、ハリーが事故で亡くなったとの知らせが入る。父の荷物を整理するため、人間とポケモンが共存する街ライムシティへ向かったティムは、自分にしか聞こえない人間の言葉を話す“名探偵ピカチュウ”と出会う。かつてハリーの相棒だったという名探偵ピカチュウは、ハリーがまだ生きていると確信しており……。「デッドプール」シリーズのライアン・レイノルズが名探偵ピカチュウの声を担当し、「ジュラシック・ワールド　炎の王国」のジャスティス・スミスが主人公ティム、渡辺謙がヨシダ警部補を演じた。また、日本語吹き替え版でティムの吹き替えを担当した竹内涼真が、ポケモントレーナー役で本編にカメオ出演も果たした。監督は「グースバンプス　モンスターと秘密の書」のロブ・レターマン。</t>
  </si>
  <si>
    <t>シュガー・ラッシュ</t>
  </si>
  <si>
    <t>ヒーローにあこがれる人気ゲームの悪役を主人公に描くディズニー・アニメーション。アメリカで長年親しまれているアーケードゲーム「Fix-It Felix」の悪役キャラ、ラルフは、嫌われ者の悪役を演じ続けることに嫌気がさして自分のゲームから飛び出し、お菓子の世界で繰り広げられるレースゲーム「シュガー・ラッシュ」に出ることに。そこでラルフは、仲間はずれにされているヴァネロベに出会い、孤独な2人は友情を深めていく。「スーパーマリオ」のクッパや「ストリートファイター」のベガ、ザンギエフ、「ソニック」シリーズのドクター・エッグマンら、日本の人気ゲームの悪役も多数登場。短編「紙ひこうき」が同時上映。</t>
  </si>
  <si>
    <t>私の頭の中の消しゴム</t>
  </si>
  <si>
    <t>ラブストーリー</t>
  </si>
  <si>
    <t>「ラブストーリー」「四月の雪」の人気女優ソン・イェジンと「MUSA／武士」のチョン・ウソン共演で描く純愛ストーリー。建設会社の社長の娘スジンは、建築家志望のチョルスと出会って恋に落ちて結婚、幸せな新婚生活を迎える。だが、しばらくするとスジンは物忘れがひどくなり、自分の家への道順も忘れてしまうようになる。病院で診察を受けたスジンは、若年性アルツハイマー症だと診断される。監督はこれがデビューとなるイ・ジェファン。</t>
  </si>
  <si>
    <t>ナルニア国物語／第２章  カスピアン王子の角笛</t>
  </si>
  <si>
    <r>
      <rPr>
        <sz val="10"/>
        <rFont val="MS PGothic"/>
        <family val="2"/>
      </rPr>
      <t>Disney</t>
    </r>
  </si>
  <si>
    <t>ギャング・オブ・ニューヨーク</t>
  </si>
  <si>
    <r>
      <rPr>
        <sz val="10"/>
        <rFont val="MS PGothic"/>
        <family val="2"/>
      </rPr>
      <t>松竹／ヘラルド</t>
    </r>
  </si>
  <si>
    <t>ドラマ, 歴史</t>
  </si>
  <si>
    <t>「タクシードライバー」のマーティン・スコセッシ監督が、19世紀ニューヨークで生きる人々の壮絶な生きざまを描いた歴史ドラマ。1840年代、ニューヨークのファイブ・ポイント地区。アイルランド移民集団のリーダーであるヴァロン神父は、敵対するアメリカ生まれの集団のボス、ビルに殺される。ヴァロンの幼い息子アムステルダムはそれを目撃し、自らも少年院へ送られてしまう。15年後、ニューヨークへ帰ってきたアムステルダムは復讐を果たすべく、街を牛耳るビルの組織に素性を隠して潜り込む。やがて彼はスリ師の女性ジェニーと出会い、互いにひかれ合うが……。主人公アムステルダムをレオナルド・ディカプリオ、彼の運命の女性ジェニーをキャメロン・ディアスが演じ、5年ぶりにスクリーン復帰したダニエル・デイ＝ルイスが敵役ビルを怪演。2003年・第75回アカデミー賞では10部門にノミネートされた。</t>
  </si>
  <si>
    <t>GODZILLA ゴジラ（1998）</t>
  </si>
  <si>
    <t>東宝</t>
  </si>
  <si>
    <t>怪獣</t>
  </si>
  <si>
    <t>００７ スペクター</t>
  </si>
  <si>
    <t>ロッキー４　炎の友情</t>
  </si>
  <si>
    <t>アンブレイカブル</t>
  </si>
  <si>
    <t>SF, サスペンス</t>
  </si>
  <si>
    <t>「シックス・センス」の監督M・ナイト・シャマランと主演ブルース・ウィリスが再タッグを組んだSFサスペンス。フィラデルフィアで乗客・乗員131人が死亡する悲惨な列車事故が発生し、警備員のデビッドだけが奇跡的に無傷で生き残った。そんな彼の元に、イライジャと名乗る人物から不審な手紙が届く。コミックギャラリーのオーナーであるイライジャは生まれつき骨形成不全症という難病を抱え、これまでの人生で数え切れないほど骨折を繰り返してきた。彼は自分とは対極に位置する頑強な人間が存在すると考えており、デビッドこそが不滅の肉体を持つ“アンブレイカブル”であると確信していた。デビッドはイライジャの話を一蹴しながらも、思い当たる節がいくつもあることに気づく。イライジャ役に「パルプ・フィクション」のサミュエル・L・ジャクソン。2016年には本作と同じ世界を舞台に描いた続編的作品「スプリット」、2019年にはさらにその続編「ミスター・ガラス」が製作された。</t>
  </si>
  <si>
    <t>魔法にかけられて</t>
  </si>
  <si>
    <t>コメディ, アニメ, 魔法</t>
  </si>
  <si>
    <t>ディズニーアニメのプリンセスが実写の世界へ迷い込んだことで起こる大騒動を描いたファンタジック・コメディ。魔法の国で暮らすジゼルは、王子との結婚式の日に魔女に騙されて現代のニューヨークへと送り込まれてしまう。今までいた世界の常識が通じず困り果てていた彼女は、超現実主義の弁護士ロバートと出会う。ピュアでマイペースなヒロインを演じるのは「キャッチ・ミー・イフ・ユー・キャン」のエイミー・アダムス。</t>
  </si>
  <si>
    <t>リロ＆スティッチ</t>
  </si>
  <si>
    <t>ファンタジー, アニメ, 家族</t>
  </si>
  <si>
    <t>ディズニーの人気アニメシリーズ「リロ＆スティッチ」を実写映画化。ハワイを舞台に、地球に不時着した暴れん坊のエイリアンのスティッチと、ひとりぼっちの少女リロの出会いと交流、家族の絆を描いたハートフルファンタジー。両親を亡くした少女リロと姉のナニ。ひとりでリロを育てようと奮闘するナニだったが、若すぎる彼女は失敗ばかり。離れ離れになってしまいそうな姉妹の前に、見た目はかわいらしいのに、ものすごく暴れん坊な不思議な生き物が現れる。その生き物は、違法な遺伝子操作によって破壊生物として生み出された、「試作品626号」と呼ばれる地球外生物（エイリアン）だった。そんなことは知らずに、リロはその生き物を「スティッチ」と名付けて家に連れ帰る。予測不可能なスティッチの行動は平和な島に混乱を巻き起こすが、その出会いがやがて思いもよらない奇跡を呼び起こし、希望を失いかけていた姉妹を変えていく。監督は、アカデミー長編アニメーション賞にノミネートされた「マルセル　靴をはいた小さな貝」で注目を集めたディーン・フライシャー・キャンプ。2002年製作のアニメ映画版「リロ＆スティッチ」の監督であり、同作でスティッチ役の声優も務めたクリス・サンダースが、本作でもスティッチの声を担当。日本語吹き替え版も、アニメ版と同じく山寺宏一がスティッチの吹き替え声優を務めた。</t>
  </si>
  <si>
    <t>トランスフォーマー／ロスト・エイジ</t>
  </si>
  <si>
    <t>キャッチ・ミー・イフ・ユー・キャン</t>
  </si>
  <si>
    <t>スティーブン・スピルバーグ監督が、レオナルド・ディカプリオとトム・ハンクスの共演で描いたクライムドラマ。実在の詐欺師フランク・アバグネイルをモデルに、パイロットや医師になりすまして巨額の詐欺を働いた若き天才詐欺師と、彼を追うFBI捜査官が繰り広げる追跡劇を軽妙なタッチで描く。1960年代。高校生のフランクは両親の離婚をきっかけに家を飛び出し、生活のため小切手詐欺に手を染めるがなかなか上手くいかない。ある時、パイロットになりすませば簡単に人を騙せることに気づいた彼は、各地を飛び回りながら小切手の偽造を繰り返すように。やがて、FBIのベテラン捜査官ハンラティが捜査に乗り出す。フランクの父をクリストファー・ウォーケンが演じ、アカデミー助演男優賞にノミネートされた。</t>
  </si>
  <si>
    <t>バイオハザードⅢ</t>
  </si>
  <si>
    <t>ゴジラ  キング・オブ・モンスターズ</t>
  </si>
  <si>
    <t>ドラマ, 怪獣, 神話</t>
  </si>
  <si>
    <t>日本が生んだ怪獣王ゴジラをハリウッドが映画化した「GODZILLA ゴジラ」（2014）のシリーズ第2作。前作から5年後の世界を舞台に、モスラ、ラドン、キングギドラなど続々と復活する神話時代の怪獣たちとゴジラが、世界の覇権をかけて戦いを繰り広げる。また、それによって引き起こされる世界の破滅を阻止しようと、未確認生物特務機関「モナーク」に属する人々が奮闘する姿を描く。「X-MEN：アポカリプス」「スーパーマン リターンズ」などで原案や脚本を担当してきたマイケル・ドハティが、脚本を手がけたほか自らメガホンもとった。前作から引き続き、芹沢猪四郎博士役を演じた渡辺謙が出演するほか、カイル・チャンドラー、ベラ・ファーミガ、サリー・ホーキンス、チャン・ツィイー、大人気ドラマ「ストレンジャー・シングス」のミリー・ボビー・ブラウンらが共演。</t>
  </si>
  <si>
    <t>ターザン</t>
  </si>
  <si>
    <t>SF, アドベンチャー, アニメ, 神秘</t>
  </si>
  <si>
    <t>エドガー・ライス・バローズが生んだジャングルのヒーロー、ターザンの物語に、SF要素を盛りこんで描いたCGアドベンチャーアニメ。太古の昔、地球に巨大な「神秘の鉱石」が衝突し、そこから放出された不思議なエネルギーによって洞窟が生まれた。洞窟に満ちた未知のエネルギーを求めて調査隊のヘリコプターが現地へと向かうが、アフリカのジャングルに墜落してしまう。唯一生き残った少年ターザンは、子どもを亡くした母ゴリラに拾われ、ゴリラの群れの一員としてたくましく成長していく。やがてターザンはジャングルを訪れた女性ジェーンと恋に落ち、人間らしい感情を取りもどすが、神秘の鉱石をめぐる大事件に巻きこまれていく。「エクスペンダブルズ3　ワールドミッション」「トワイライト」シリーズのケラン・ラッツが英語版ターザンの声を演じた。</t>
  </si>
  <si>
    <t>ゴースト　ニューヨークの幻</t>
  </si>
  <si>
    <t>暴漢に殺された男性が幽霊となって恋人を守る姿を描き、世界的大ヒットを記録したロマンティックファンタジー。銀行員のサムと恋人の陶芸家モリーは、ニューヨークで一緒に暮らし始める。しかしモリーがサムにプロポーズした夜、2人は暴漢に襲われ、サムは命を落としてしまう。ゴーストとなって現世に残ったサムは、モリーを傍で見守り続ける。やがて、自分を殺した暴漢が再びモリーを狙っていることを知ったサムは、霊媒師オダ・メイの力を借りて彼女に危険を知らせようとするが……。主演は「アウトサイダー」のパトリック・スウェイジと「セント・エルモス・ファイアー」のデミ・ムーア。ウーピー・ゴールドバーグが霊媒師を好演し、第63回アカデミー賞で助演女優賞を受賞した。</t>
  </si>
  <si>
    <t>スパイダーマン：ホームカミング</t>
  </si>
  <si>
    <t>少林サッカー</t>
  </si>
  <si>
    <r>
      <rPr>
        <sz val="10"/>
        <rFont val="MS PGothic"/>
        <family val="2"/>
      </rPr>
      <t>GAGA／HUMAX</t>
    </r>
  </si>
  <si>
    <t>かつて人気サッカー選手だったが、今は雑用係になっているファンは、少林拳を愛する青年シンと出会い、ブロック塀を蹴り崩す彼の脚力を見込んで、サッカーを教え込む。シンは少林拳仲間を集めてチームを結成。一方、敵チームはハイテク・トレーニングと筋肉増強剤で試合に備えていた。「食神」「喜劇王」のチャウ・シンチーが香港アクションの技術の粋をサッカーに導入し、香港で空前の大ヒット、アメリカ公開も決定。</t>
  </si>
  <si>
    <t>ヴァン・ヘルシング</t>
  </si>
  <si>
    <t>ホラー, アクション, アドベンチャー</t>
  </si>
  <si>
    <t>「ハムナプトラ」シリーズのスティーブン・ソマーズ監督が、ユニバーサル・ホラーの人気モンスター大集合で描くアクションアドベンチャー。モンスターハンター、ヴァン・ヘルシングが、ドラキュラ伯爵、フランケンシュタインの怪物、狼男と激闘。特殊効果はスコット・スクワイア率いるILM。主演は「X-MEN」のヒュー・ジャックマン。彼に協力する僧侶役で「ロード・オブ・ザ・リング」のファラミア役デビッド・ウェンハムが共演。</t>
  </si>
  <si>
    <t>アリス・イン・ワンダーランド／時間の旅</t>
  </si>
  <si>
    <t>００７ スカイフォール</t>
  </si>
  <si>
    <t>四月の雪</t>
  </si>
  <si>
    <t>照明監督のインスは、妻の交通事故の知らせを聞き、病院へ駆けつけた。そこにいたのは見知らぬ女性、ソヨン。実は、インスの妻とソヨンの夫が、不倫旅行の最中に事故を起こしていたのだ。複雑な想いでお互いの伴侶の看病をする2人。そして、いつしか同じ苦しみや悲しみを持つ者同士惹かれあっていくのだった……。「八月のクリスマス」「春の日は過ぎゆく」のホ・ジノ監督がペ・ヨンジュンを主演に迎えて送る切ないラブ・ストーリー。</t>
  </si>
  <si>
    <t>ターミネーター：新起動／ジェニシス</t>
  </si>
  <si>
    <t>SF, アクション, 歴史, SFアクション</t>
  </si>
  <si>
    <t>TENET テネット</t>
  </si>
  <si>
    <r>
      <rPr>
        <sz val="11"/>
        <rFont val="MS PGothic"/>
        <family val="2"/>
      </rPr>
      <t>WB</t>
    </r>
  </si>
  <si>
    <t>アクション, サスペンス, 音楽, スパイ</t>
  </si>
  <si>
    <t>「ダークナイト」3部作や「インセプション」「インターステラー」など数々の話題作を送り出してきた鬼才クリストファー・ノーラン監督によるオリジナル脚本のアクションサスペンス超大作。「現在から未来に進む“時間のルール”から脱出する」というミッションを課せられた主人公が、第3次世界大戦に伴う人類滅亡の危機に立ち向かう姿を描く。主演は名優デンゼル・ワシントンの息子で、スパイク・リー監督がアカデミー脚色賞を受賞した「ブラック・クランズマン」で映画初主演を務めたジョン・デビッド・ワシントン。共演はロバート・パティンソン、エリザベス・デビッキ、アーロン・テイラー＝ジョンソンのほか、「ダンケルク」に続いてノーラン作品に参加となったケネス・ブラナー、そしてノーラン作品に欠かせないマイケル・ケインら。撮影のホイテ・バン・ホイテマ、美術のネイサン・クローリーなど、スタッフも過去にノーラン作品に参加してきた実力派が集い、音楽は「ブラックパンサー」でアカデミー賞を受賞したルドウィグ・ゴランソンがノーラン作品に初参加。</t>
  </si>
  <si>
    <t>００７／ノー・タイム・トゥ・ダイ</t>
  </si>
  <si>
    <t>コンスタンティン</t>
  </si>
  <si>
    <t>アクション, 刑事, カルト</t>
  </si>
  <si>
    <t>鬼才アラン・ムーアのコミック「ヘルブレイザー」を原作に、キアヌ・リーブスがオカルト探偵を演じるVFXアクション。悪魔や天使を見る特殊能力を持つ探偵コンスタンティンは、女性刑事アンジェラと共に彼女の妹の死の真相を探るが……。堕天使役でティルダ・スウィントンが共演。監督はMTV出身で本作が映画初挑戦となるフランシス・ローレンス。撮影は「リバー・ランズ・スルー・イット」でオスカー受賞のフィリップ・ルスロー。</t>
  </si>
  <si>
    <t>幸せのちから</t>
  </si>
  <si>
    <t>医療機器事業の失敗によりホームレスとなったが、超難関の株トレーダー養成コースを経て一流証券会社に就職し、アメリカンドリームを成し遂げた実在の人物（クリス・ガードナー）の半生と彼を支えた息子との心の交流を描く人間ドラマ。息子役には主演ウィル・スミスの息子ジェイデン・クリストファー・サイア・スミスが抜擢。監督はイタリア映画界で活躍し、本作でハリウッドデビューを飾ったガブリエレ・ムッチーノ。</t>
  </si>
  <si>
    <t>マイ・エレメント</t>
  </si>
  <si>
    <t>「トイ・ストーリー」「モンスターズ・インク」「リメンバー・ミー」など数々の独創的な作品を世に送り出してきたピクサー・アニメーション・スタジオが、火、水、土、風といったエレメント（元素）の世界を舞台に描く長編作品。火、水、土、風のエレメントたちが暮らすエレメント・シティ。家族のために火の街から出ることなく父の店を継ぐ夢に向かって頑張っていた火の女の子エンバーは、ある日偶然、自分とは正反対で自由な心を持つ水の青年ウェイドと出会う。ウェイドと過ごすなかで初めて世界の広さに触れたエンバーは、自分の新たな可能性、本当にやりたいことについて考え始める。火の世界の外に憧れを抱きはじめたエンバーだったが、エレメント・シティには「違うエレメントとは関わらない」というルールがあった。監督は「アーロと少年」のピーター・ソーン。声の出演はエンバー役に「ハーフ・オブ・イット　面白いのはこれから」のリア・ルイス、ウェイド役に「ジュラシック・ワールド　新たなる支配者」などに出演したママドゥ・アティエ。日本語吹き替え版ではエンバー役を川口春奈、ウェイド役を「Kis-My-Ft2」の玉森裕太が務める。短編「カールじいさんのデート」が同時上映。第96回アカデミー長編アニメーション賞ノミネート。</t>
  </si>
  <si>
    <t>バイオハザードII  アポカリプス</t>
  </si>
  <si>
    <t>ヒット作「バイオハザード」の直後からストーリーが続く続編。前作の監督ポール・W・S・アンダーソンは脚本と製作に回り、監督は「デアデビル」などの第2班監督を務めてきたアレクサンダー・ウィット。主人公は前作と同じミラ･ジョボビッチ扮するアリスだが、今回は原作ゲームに登場するキャラ2人も登場。ジル・バレンタインを英国女優シエンナ・ギロリーが、カルロス・オリべイラをイスラエル出身のオデッド・フェールが演じる。</t>
  </si>
  <si>
    <t>トゥームレイダー</t>
  </si>
  <si>
    <t>全世界で販売本数が2400万本を超えるアクション・ゲーム・シリーズの映画化。トレジャー・ハンターのララ（アンジェリーナ・ジョリー）は失踪した父（ジョン・ボイド）の隠し部屋から謎めいた時計を発見する。それは5000年に1度の惑星直列でパワーを発揮する古代の秘宝への手がかりだった。</t>
  </si>
  <si>
    <t>ナルニア国物語 第３章：アスラン王と魔法の島</t>
  </si>
  <si>
    <r>
      <rPr>
        <sz val="9"/>
        <rFont val="MS PGothic"/>
        <family val="2"/>
      </rPr>
      <t>ＦＯＸ</t>
    </r>
  </si>
  <si>
    <t>チキン・リトル</t>
  </si>
  <si>
    <t>何をやっても失敗ばかりの小さな男の子チキン・リトルは、ある日、街に現れたエイリアンの宇宙船に潜り込んでしまい、迷子になったエイリアンの子供と出会うのだが……。ピクサー製以外のディズニー・アニメとしては初のフルCGとなった作品。監督は「ラマになった王様」のランディ・フルマー。主人公の声は、監督作「Garden State」がサンダンス映画祭で話題となった俳優ザック・ブラフ。</t>
  </si>
  <si>
    <t>インデペンデンス・デイ：リサージェンス</t>
  </si>
  <si>
    <t>SF, パニック</t>
  </si>
  <si>
    <t>セブン</t>
  </si>
  <si>
    <t>HUMAX/GAGA</t>
  </si>
  <si>
    <t>スリラー, サスペンス, 犯罪, 刑事</t>
  </si>
  <si>
    <t>「エイリアン3」で映画監督デビューを果たしたデビッド・フィンチャーの長編映画2作目。独特のビジュアルセンスとダークな物語で大ヒットを記録し、鬼才デビッド・フィンチャーの名を一躍世界に広めたサスペンススリラー。雨が降りしきる大都会。退職間際のベテラン刑事サマセットは、血気盛んな新人刑事ミルズとともに、犯罪史上類を見ない連続猟奇殺人事件を担当することになる。はじまりは月曜日。最初の事件現場では、極度の肥満の男が絶命するまで無理矢理食べさせられ続けて殺され、「GLUTTONY＝大食」と書かれたメモが残されていた。翌火曜日。次は大物弁護士の死体が、血で書かれた「GREED＝強欲」という文字と一緒に発見される。サマセットは、犯人がキリスト教の7つの大罪（憤怒・嫉妬・高慢・肉欲・怠惰・強欲・大食）に該当する者を狙っていると確信する。次の犯行を阻むため、捜査を続ける2人だったが……。ミルズ役にブラッド・ピット、サマセット役にモーガン・フリーマン。2025年には、1995年の全米公開から30周年を記念して、フィンチャー監督が自ら監修した4K修復版がIMAXで公開。</t>
  </si>
  <si>
    <t>シビル・ウォー／キャプテン・アメリカ</t>
  </si>
  <si>
    <t>インディ・ジョーンズと運命のダイヤル</t>
  </si>
  <si>
    <t>ドラマ, アドベンチャー, 冒険, 歴史, 音楽</t>
  </si>
  <si>
    <t>ハリソン・フォード演じる考古学者インディ・ジョーンズの冒険を描くアドベンチャー映画の金字塔「インディ・ジョーンズ」シリーズの第5作。前作から15年ぶりの新作となり、過去4作でメガホンをとったスティーブン・スピルバーグはジョージ・ルーカスとともに製作総指揮を務め、「LOGAN ローガン」「フォードvsフェラーリ」のジェームズ・マンゴールド監督にメガホンが託された。考古学者で冒険家のインディ・ジョーンズの前にヘレナという女性が現れ、インディが若き日に発見した伝説の秘宝「運命のダイヤル」の話を持ち掛ける。それは人類の歴史を変える力を持つとされる究極の秘宝であり、その「運命のダイヤル」を巡ってインディは、因縁の宿敵である元ナチスの科学者フォラーを相手に、全世界を股にかけた争奪戦を繰り広げることとなる。宿敵フォラー役を「ファンタスティック・ビーストとダンブルドアの秘密」「アナザーラウンド」など国際的に活躍するデンマークの名優マッツ・ミケルセン、インディとともに冒険を繰り広げるヘレナ役をドラマ「Fleabag フリーバッグ」「キリング・イヴ Killing Eve」のクリエイターとしても知られるフィービー・ウォーラー＝ブリッジが務める。そのほか、「レイダース　失われたアーク《聖櫃》」「インディ・ジョーンズ　最後の聖戦」にも登場したサラー役のジョン・リス＝デイビスがカムバック。スペインの名優アントニオ・バンデラスも出演する。シリーズおなじみのテーマ曲を手がけた巨匠ジョン・ウィリアムズが引き続き音楽を担当。</t>
  </si>
  <si>
    <t>マンマ・ミーア！</t>
  </si>
  <si>
    <t>ABBAのヒット曲で構成されたブロードウェイ・ミュージカルをオスカー女優メリル・ストリープ主演で映画化。エーゲ海に浮かぶギリシャの小島で、20歳のソフィは結婚式を間近に控えていた。母子家庭で育ったソフィの願いは父親とバージンロードを歩くこと。母親ドナの日記を内緒で読んだソフィは、父親の可能性がある母の昔の恋人3人に招待状を出すのだが……。監督は舞台版も手掛けているフィリダ・ロイド。共演に5代目007のピアース・ブロスナン、コリン・ファースほか。</t>
  </si>
  <si>
    <t>スパイ･ゲーム</t>
  </si>
  <si>
    <t>ロマンス, スパイ</t>
  </si>
  <si>
    <t>ザ・メキシカン</t>
  </si>
  <si>
    <t>最近ツキに見放されている運び屋のジェリーは、組織の命を受け、世にも美しいアンティークの拳銃“メキシカン”を受け取るためにメキシコに旅立った。その拳銃には、「恋人達の仲を永遠に引き裂く」という呪われた伝説が語り継がれているという。しかし彼は現地でドジを踏み銃を奪われてしまう。ジェリーが裏切ったと睨んだ組織は、恋人サマンサを人質に取り、さらに追手をメキシコへと差し向けるが、銃を狙っているのは実は彼らだけではなかった……。</t>
  </si>
  <si>
    <t>ナショナル・トレジャー  リンカーン暗殺者の日記</t>
  </si>
  <si>
    <t>アクション, アドベンチャー, 冒険, 歴史</t>
  </si>
  <si>
    <t>ジェリー・ブラッカイマー製作、ニコラス・ケイジ主演で大ヒットを記録したアクション・アドベンチャー第2弾。歴史学者で冒険家のベン・ゲイツのもとに、ウィルキンソンと名乗る男から、第16代大統領リンカーンを暗殺した犯人の日記の一部が届けられるが、そこにはベンの祖先トーマス・ゲイツの名が記されていた。“リンカーン暗殺者”の汚名を着せられた祖先の無実を証明するため、ベンは日記に隠された謎を解き明かそうと決意する。</t>
  </si>
  <si>
    <t>アイアンマン３</t>
  </si>
  <si>
    <t>塔の上のラプンツェル</t>
  </si>
  <si>
    <t>冒険, アニメ, 音楽, 魔法</t>
  </si>
  <si>
    <t>グリム童話の「ラプンツェル（髪長姫）」をもとに生み出された、ディズニー・アニメーション・スタジオの長編アニメ第50作。金色に輝く魔法の髪を持つ少女ラプンツェルの冒険や成長を描く。好奇心旺盛な18歳の少女ラプンツェルは、魔法の力を宿した彼女の髪を狙う悪女ゴーテルに幼い頃にさらわれ、高い塔に閉じ込められていた。ゴーテルを母親だと信じこまされて育ったラプンツェルは、一度も塔の外に出ることなく暮らしてきたが、毎年自分の誕生日に空に浮かぶきれいな灯りを見に行きたいという夢を抱いている。そして誕生日が近くなったある日、ラプンツェルの塔に大泥棒フリン・ライダーが逃げ込んでくる。ラプンツェルは、フリンに自分を塔から連れ出してほしいと頼み、2人で塔の外へと出ていくが……。「リトル・マーメイド」「美女と野獣」のアラン・メンケンが音楽を担当。ラプンツェル役のマンディ・ムーアとフリン役のザカリー・リーバイが歌った主題歌「輝く未来」が、第83回アカデミー賞の主題歌賞にノミネートされた。監督は「ボルト」のバイロン・ハワードと、同じく「ボルト」ではストーリーを担当したネイサン・グレノ。日本語吹き替え版はラプンツェル役に歌手・タレントの中川翔子、フリン役に声優の畠中洋。</t>
  </si>
  <si>
    <t>BTS: Yet To Come in Cinemas</t>
  </si>
  <si>
    <r>
      <rPr>
        <sz val="5.5"/>
        <rFont val="MS PGothic"/>
        <family val="2"/>
      </rPr>
      <t>エイベックス・ピクチャーズ</t>
    </r>
  </si>
  <si>
    <t>レディ・プレイヤー１</t>
  </si>
  <si>
    <t>SF, アクション, アニメ, SFアクション</t>
  </si>
  <si>
    <t>テッド２</t>
  </si>
  <si>
    <t>法廷</t>
  </si>
  <si>
    <t>アラジン（1992）</t>
  </si>
  <si>
    <t>ホーム・アローン２</t>
  </si>
  <si>
    <t>コメディ, 音楽, 家族, ファミリー</t>
  </si>
  <si>
    <t>Shall We Dance？</t>
  </si>
  <si>
    <t>怪盗グルーのミニオン危機一発</t>
  </si>
  <si>
    <t>冒険</t>
  </si>
  <si>
    <t>2010年に公開され全米ヒットを記録したユニバーサル・ピクチャーズ／イルミネーション・エンターテインメント製作「怪盗グルーの月泥棒 3D」のシリーズ第2作。月泥棒の偉業を成し遂げ、孤児3姉妹の父親となったグルーは、悪党稼業から足を洗い、世界レベルで悪と戦う超極秘組織「反悪人同盟」の捜査官として活動していた。そんなある日、グルーの仲間で、バナナが大好物の謎の黄色い生物ミニオンたちが、何者かに誘拐されてしまう。グルーは3姉妹と相棒の美人捜査官ルーシーとともにミニオンを助け出すため冒険に出る。</t>
  </si>
  <si>
    <t>キル・ビル</t>
  </si>
  <si>
    <t>史上最強と言われた女エージェントのザ・ブライドは、結婚式当日にかつてのボス、ビルの襲撃を受け、夫や身ごもった子供まで殺されてしまう。4年後、昏睡状態から目覚めた彼女は、ビルへの復讐を決意する……。クエンティン・タランティーノ監督6年ぶりの最新作でヒロインを演じるのは「パルプ・フィクション」のユマ・サーマン。宿敵ビルには70年代のテレビ・シリーズ「燃えよ！カンフー」などで活躍したデビッド・キャラダイン。伝説の剣豪・服部半蔵を演じた千葉真一は、剣術指導にもあたった。本作は2部作の前編にあたる。</t>
  </si>
  <si>
    <t>シュレック２</t>
  </si>
  <si>
    <t>ウォンテッド</t>
  </si>
  <si>
    <t>マーク・ミラーのグラフィックノベルを、「ナイト・ウォッチ」のロシア人監督ティムール・ベクマンベトフが映画化したアクション大作。冴えない日常を送っていたウェスリーの前に突然現れた、謎の暗殺組織“フラタニティ”の一員という美女フォックス。彼女によれば、組織の優秀な暗殺者だったウェスリーの父が裏切り者に殺され、その魔の手がウェスリーにも迫っているという……。主演は「つぐない」のジェームズ・マカボイ。共演にアンジェリーナ・ジョリー、モーガン・フリーマンら。</t>
  </si>
  <si>
    <t>パニック･ルーム</t>
  </si>
  <si>
    <t>パニック</t>
  </si>
  <si>
    <t>オーシャンズ</t>
  </si>
  <si>
    <r>
      <rPr>
        <sz val="10"/>
        <rFont val="MS PGothic"/>
        <family val="2"/>
      </rPr>
      <t>ＧＡＧＡ</t>
    </r>
  </si>
  <si>
    <t>「WATARIDORI」でさまざまな渡り鳥の生態を記録したジャック・ペランが、世界中の海とそこに暮らす生命体を革新的な映像美で描く海洋ドキュメンタリー。日本版ナレーションを宮沢りえが担当する。ハンドウイルカの大群、ザドウクジラの捕食、5万匹に及ぶクモガニの交尾、ウミガメの孵化など、自然界で起きる奇跡的なシーンを多数収録。</t>
  </si>
  <si>
    <t>ラストエンペラー</t>
  </si>
  <si>
    <t>松竹富士</t>
  </si>
  <si>
    <t>歴史, 音楽</t>
  </si>
  <si>
    <t>「ラストタンゴ・イン・パリ」「1900年」で知られるイタリアのベルナルド・ベルトルッチ監督が清朝最後の皇帝・溥儀の生涯を映画化し、1988年・第60回アカデミー賞で作品賞をはじめとする9部門に輝いた歴史大作。溥儀の自伝「わが半生」を原作に、激動の近代史に翻弄された彼の人生を壮大なスケールと色彩豊かな映像美で描き出す。1950年、ハルピン。ソ連での抑留を解かれ母国へ送還された大勢の中国人戦犯の中に、清朝最後の皇帝・溥儀の姿があった。手首を切って自殺を図った彼は、薄れゆく意識の中、波乱に満ちた自身の半生を思い起こしていく。「イヤー・オブ・ザ・ドラゴン」のジョン・ローンが成長した溥儀を演じ、「アラビアのロレンス」などの名優ピーター・オトゥールが少年時代の溥儀を導く英国人教師役で出演。坂本龍一が甘粕正彦役で出演したほか音楽を手がけ、日本人として初めてアカデミー作曲賞を受賞した。オリジナル全長版は218分。</t>
  </si>
  <si>
    <t>エレファント・マン</t>
  </si>
  <si>
    <t>19世紀末のロンドンを舞台に実在した奇形の青年ジョン・メリックの悲劇の人生を、「イレーザーヘッド」のデビッド・リンチ監督が描き、鬼才リンチの名を世界にとどろかせた名作。見世物小屋で「エレファント・マン」として暮らしていた青年メリックの前に、ある日、外科医のトリーヴスという男が現れる。メリックの特異な容姿に興味を持ったトリーヴスは、メリックを研究材料にするため、自分が勤める病院に連れ帰ることに。何も話さず怯え続けるメリックを、周囲は知能が低いと思っていた。しかしある時、メリックが知性にあふれた優しい性格であることが判明するが……。日本では1981年に初公開。作品誕生25周年を記念した2004年にはニュープリント版、本国公開から40年を迎えた2020年には4K修復版でそれぞれリバイバル公開される。</t>
  </si>
  <si>
    <t>ランボー　怒りの脱出</t>
  </si>
  <si>
    <t>シルベスター・スタローン主演でベトナム帰還兵ランボーの壮絶な戦いを活写した世界的ヒット作「ランボー」のシリーズ第2作。服役中のジョン・ランボーの前にかつての上官トラウトマン大佐が現れ、恩赦と引き換えに極秘任務の話を持ちかける。その内容は、ベトナムの捕虜収容所に調査のために潜入し、アメリカ人捕虜の写真を撮影してくるというものだった。ジャングルへと降り立ったランボーは、案内役の現地情報員コー・バオと落ち合い収容所へ向かう。そこで捕虜たちの惨状を目の当たりにしたランボーは、決して交戦してはならないという命令に背いて救出作戦に乗り出すが……。主演のスタローンやトラウトマン大佐役のリチャード・クレンナら前作のキャストに加え、現地情報員コー・バオ役でジュリア・ニクソンが共演。スタローンとジェームズ・キャメロンが共同で脚本を手がけ、「カサンドラ・クロス」のジョルジ・パン・コスマトス監督がメガホンをとった。</t>
  </si>
  <si>
    <t>プーと大人になった僕</t>
  </si>
  <si>
    <t>ドラマ, ファンタジー, 家族, 児童</t>
  </si>
  <si>
    <t>A・A・ミルンによる名作児童文学をもとにしたディズニーの人気キャラクター「くまのプーさん」を、初めて実写映画化。大人になったクリストファー・ロビンが、プーと奇跡的な再会を果たしたことをきっかけに、忘れてしまっていた大切なものを思い出していく姿を描くファンタジードラマ。「スター・ウォーズ」シリーズのオビ＝ワン・ケノービ役などで知られるユアン・マクレガーが大人になったクリストファー・ロビンを演じ、「007 慰めの報酬」「ネバーランド」のマーク・フォースター監督がメガホンをとった。かつて「100歳になっても、きみのことは絶対に忘れない」と約束を交わしてプーと別れた少年クリストファー・ロビン。月日が流れ大人になった彼は、愛する妻や娘とロンドンで暮らしながら、旅行カバン会社のウィンズロウ社で多忙な日々を送っていた。しかし、忙しすぎるゆえに家族との約束も守ることができず、思い悩んでいた彼の前に、かつての親友プーが現れ……。</t>
  </si>
  <si>
    <t>RRR</t>
  </si>
  <si>
    <r>
      <rPr>
        <sz val="8.5"/>
        <rFont val="MS PGothic"/>
        <family val="2"/>
      </rPr>
      <t>ツイン</t>
    </r>
  </si>
  <si>
    <t>日本でも大きな話題を集め、ロングランヒットとなった「バーフバリ」シリーズのS・S・ラージャマウリ監督が、英国植民地時代の激動のインドを舞台に、2人の男の友情と使命がぶつかり合う様を豪快に描くアクションエンタテインメント。1920年、英国植民地時代のインド。英国軍にさらわれた幼い少女を救うため立ち上がったビームと、大義のため英国政府の警察となったラーマ。それぞれに熱い思いを胸に秘めた2人は敵対する立場にあったが、互いの素性を知らずに、運命に導かれるように出会い、無二の親友となる。しかし、ある事件をきっかけに、2人は友情か使命かの選択を迫られることになる。「バードシャー　テルグの皇帝」のN・T・ラーマ・ラオ・Jr.がビーム、ラージャマウリ監督の「マガディーラ　勇者転生」にも主演したラーム・チャランがラーマを演じた。タイトルの「RRR」（読み：アール・アール・アール）は、「Rise（蜂起）」「Roar（咆哮）」「Revolt（反乱）」の頭文字に由来する。日本で公開されたインド映画で史上初めて興行収入10億円を超えるヒットを記録。劇中の楽曲「ナートゥ・ナートゥ（Naatu Naatu）」も話題となり、第95回アカデミー賞でインド映画史上初となる歌曲賞受賞を果たした。</t>
  </si>
  <si>
    <t>猿の惑星：創世記（ジェネシス）</t>
  </si>
  <si>
    <t>人気SFシリーズの第1作「猿の惑星」（1968）のプリクエル（前章）。現代の米サンフランシスコを舞台に、遺伝子操作によって高い知能をもち人間たちを支配しようと企むサルたちと、それに対抗する人間たちの戦いを描く。主人公の若き科学者役に「127時間」のジェームズ・フランコ。共演に「スラムドッグ＄ミリオネア」のフリーダ・ピント、「ロード・オブ・ザ・リング」のアンディ・サーキスら。監督は英国の新鋭ルパート・ワイアット。</t>
  </si>
  <si>
    <t>ダンサー・イン・ザ・ダーク</t>
  </si>
  <si>
    <r>
      <rPr>
        <sz val="10"/>
        <rFont val="MS PGothic"/>
        <family val="2"/>
      </rPr>
      <t>松竹／アスミック・エース</t>
    </r>
  </si>
  <si>
    <t>ドラマ, ミュージカル</t>
  </si>
  <si>
    <t>「奇跡の海」のラース・フォン・トリアーが、アイスランドの歌手ビョークを主演に撮り上げた人間ドラマ。過酷な運命に翻弄されながらも、息子のためにすべてを投げ打つ主人公セルマの姿をミュージカルの手法を導入して描き、2000年・第53回カンヌ国際映画祭で最高賞のパルムドールを受賞。その歌声を披露しながらセルマ役を熱演したビュークも女優賞を受賞した。アメリカの片田舎。チェコ移民のセルマは息子ジーンと2人暮らし。つつましい暮らしだが、隣人たちの友情に包まれ、生きがいであるミュージカルを楽しむ幸せな日々。しかし彼女には悲しい秘密があった。セルマは遺伝性の病で視力を失いつつあり、手術を受けない限りジーンも同じ運命をたどることになる。2000年の公開時は日本でも興行収入24.2億円の大ヒットを記録。2021年12月、4Kデジタルリマスター版でリバイバル公開。</t>
  </si>
  <si>
    <t>地球が静止する日</t>
  </si>
  <si>
    <t>「ウエスト・サイド物語」「サウンド・オブ・ミュージック」の巨匠ロバート・ワイズ監督の名作「地球の静止する日」（1951）のストーリーを一新し、最先端のVFXを用いて描くSF大作。主演はキアヌ・リーブス、共演にオスカー女優ジェニファー・コネリー、監督は「エミリー・ローズ」のスコット・デリクソン。ある日、未知のテクノロジーとパワーを持つ宇宙からの使者が地球に降り立つ。クラトゥと名乗る彼の目的は“地球を救う”ことで、「人類が滅亡すれば、地球は生き残れる」と言うが……。</t>
  </si>
  <si>
    <t>プライベート・ライアン</t>
  </si>
  <si>
    <t>スティーブン・スピルバーグ監督が、第2次世界大戦時のノルマンディー上陸作戦を題材に、極限状態に置かれた兵士たちの絆と生きざまを描いた戦争ドラマ。凄惨な戦場を徹底したリアリズムで描き、1999年・第71回アカデミー賞で監督賞、撮影賞など5部門を受賞した。1944年。連合軍はフランスのノルマンディー海岸に上陸するが、多くの兵士たちが命を落とした。激戦を生き延びたミラー大尉は、最前線で行方不明になった落下傘兵ジェームズ・ライアン二等兵の救出を命じられる。ライアン家は4人の息子のうち3人が相次いで戦死しており、軍上層部は末っ子のジェームズだけでも故郷の母親の元へ帰還させようと考えたのだ。ミラー大尉と彼が選んだ7人の兵士たちは、1人を救うために8人の命が危険にさらされることに疑問を抱きながらも戦場へと向かうが……。トム・ハンクスが主演を務め、トム・サイズモア、エドワード・バーンズ、バリー・ペッパー、ビン・ディーゼルらが共演。ライアン二等兵役はマット・デイモンが務めた。</t>
  </si>
  <si>
    <t>アース</t>
  </si>
  <si>
    <t>ドラマ, ドキュメンタリー</t>
  </si>
  <si>
    <t>日本でも驚異的ヒットを記録した海洋ドキュメンタリー「ディープ・ブルー」のスタッフが再結集し、5年の歳月を費やして完成させた自然ドキュメンタリー。舞台を地球全体に拡げ、北極から熱帯、深海まで全世界200カ所以上で撮影を敢行。ホッキョクグマ、アフリカゾウ、ザトウクジラといった様々な生き物が厳しい自然の中で紡ぎ出す命のドラマを最新鋭の技術で捉え、ベルリン・フィルハーモニー管弦楽団のフルオーケストラに乗せて映し出す。</t>
  </si>
  <si>
    <t>ベンジャミン・バトン  数奇な人生</t>
  </si>
  <si>
    <t>「セブン」「ファイト・クラブ」のデビッド・フィンチャーとブラッド・ピットが、F・スコット・フィッツジェラルドの短編小説を映画化。80代の年老いた姿で生まれ、歳をとるごとに若返っていき、0歳で生涯を終えたベンジャミン・バトンの奇妙な人生を、数々の出会いと別れを通して描く。共演にケイト・ブランシェット、ティルダ・スウィントン。08年度アカデミー賞では最多13部門にノミネート。</t>
  </si>
  <si>
    <t>トータル・リコール（1990）</t>
  </si>
  <si>
    <t>SF, アクション, 戦争, SFアクション</t>
  </si>
  <si>
    <t>フィリップ・K・ディックの短編小説を映画化したアーノルド・シュワルツェネッガー主演の同名SFアクションを、コリン・ファレル主演で新たに映画化。監督は「ダイ・ハード4.0」のレン・ワイズマン。戦争の果てに環境が荒廃した近未来。工場労働者のダグラス・クエイドは、退屈な日々の生活に嫌気がさし、記憶を売買するリコール社を訪れる。しかし、クエイドが新しい記憶を植えつけられようとしたとき、突然、警官隊が襲来。クエイドは思わぬ戦闘能力を発揮し、その場を逃げ切る。やがてクエイドは、現在の自分が、記憶を上書きされてダグラス・クエイドという人物になっているだけだということを知り、自分の記憶のどこまでが本物なのか、すべてを疑いながら戦いに巻き込まれていく。共演にケイト・ベッキンセール、ジェシカ・ビール。</t>
  </si>
  <si>
    <t>ワールド・トレード・センター</t>
  </si>
  <si>
    <t>01年9月11日に起きた全米同時多発テロで、象徴的な被害を被った世界貿易センタービル（＝ワールド・トレード・センター）から奇跡的に生還した2人の警察官の実話を、「プラトーン」「7月4日に生まれて」のオスカー監督、オリバー・ストーンが映画化。主演はニコラス・ケイジと「クラッシュ」で注目されたマイケル・ペーニャ。共演にそれぞれの妻を演じたマリア・ベロとマギー・ギレンホール。</t>
  </si>
  <si>
    <t>ランボー３　怒りのアフガン</t>
  </si>
  <si>
    <t>アクション, 戦争</t>
  </si>
  <si>
    <t>ブラック・スワン</t>
  </si>
  <si>
    <t>スリラー, 心理</t>
  </si>
  <si>
    <t>ナタリー・ポートマン、ミラ・クニス共演の心理スリラー。ニューヨークのバレエ団に所属するニナ（ポートマン）は、元バレリーナの母とともに、その人生のすべてをダンスに注ぎ込むように生きていた。そんなニナに「白鳥の湖」のプリマを演じるチャンスが巡ってくるが、新人ダンサーのリリー（クニス）が現れ、ニナのライバルとなる。役を争いながらも友情を育む2人だったが、やがてニナは自らの心の闇にのみ込まれていく。監督は「レスラー」のダーレン・アロノフスキー。主演のポートマンが第83回米アカデミー賞で主演女優賞を獲得した。</t>
  </si>
  <si>
    <t>イントゥ・ザ・ウッズ</t>
  </si>
  <si>
    <t>赤ずきん、シンデレラといったおとぎ話の主人公たちのその後を描いたブロードウェイの人気ミュージカルを、ディズニーが実写映画化。「シカゴ」「NINE」のロブ・マーシャル監督がメガホンをとり、魔女役にメリル・ストリープ、赤ずきんのオオカミ役にジョニー・デップら豪華スターが共演した。魔女にかけられた呪いのせいで子どもに恵まれなかったパン屋の夫婦は、子どもを授かりたければ「赤いずきん」「黄色い髪」「白い牛」「黄金の靴」の4つのアイテムを森から持ち帰れと魔女に命じられ、森へ向かう。時を同じくして、赤ずきんやラプンツェル、ジャック、シンデレラたちもそれぞれの願いをかなえるために森へとやってくるが……。「ウエスト・サイド物語」なども手がけたスティーブン・ソンドハイムが、原作ミュージカル同様に作詞・作曲を担当した。</t>
  </si>
  <si>
    <t>ウォンカとチョコレート工場のはじまり</t>
  </si>
  <si>
    <t>ファンタジー, アドベンチャー, 児童, 魔法</t>
  </si>
  <si>
    <t>ロアルド・ダールによる名作児童小説「チョコレート工場の秘密」に登場した工場長ウィリー・ウォンカの始まりの物語を描くファンタジーアドベンチャー。純粋な心ときらめくイマジネーションを持ち、人びとを幸せにする「魔法のチョコレート」を作り出すチョコ職人のウィリー・ウォンカは、亡き母と約束した世界一のチョコレート店を開くという夢をかなえるため、一流のチョコ職人が集まるチョコレートの町へやってくる。ウォンカのチョコレートはまたたく間に評判となるが、町を牛耳る「チョコレート組合」からは、その才能を妬まれ目をつけられてしまう。さらに、とある因縁からウォンカを付け狙うウンパルンパというオレンジ色の小さな紳士も現れ、事態はますます面倒なことに。それでもウォンカは、町にチョコレート店を開くため奮闘する。若き日のウィリー・ウォンカを「DUNE デューン　砂の惑星」「君の名前で僕を呼んで」のティモシー・シャラメが演じた。「ラブ・アクチュアリー」の名優ヒュー・グラントがウンパルンパを演じ、サリー・ホーキンスやオリビア・コールマン、ローワン・アトキンソンら演技派俳優が共演。監督は「パディントン」シリーズのポール・キング、製作は「ハリー・ポッター」シリーズのデビッド・ハイマン。</t>
  </si>
  <si>
    <t>ミラクル・ワールド ブッシュマン</t>
  </si>
  <si>
    <t>南アフリカ・ボツワナ共和国の砂漠に居住する地球最古の人類と呼ばれるブッシュマンの生活を描く。製作総指揮はボート・トロスキー、製作・監督・脚本はジャミー・ユイス、撮影はバスター・レイノルズ、音楽はジョン・ボショフ、動物調教はヴィヴ・ブリストウとジャック・シールが各々担当。出演はニカウ、カボ、タニ、トマ、サンドラ・プリンスルー、マイケル・サイス、ルー・ヴァーウェイなど。</t>
  </si>
  <si>
    <t>キングコング</t>
  </si>
  <si>
    <t>ターミネーター：ニュー・フェイト</t>
  </si>
  <si>
    <t>007  ダイ・アナザー・デイ</t>
  </si>
  <si>
    <t>ピアース・ブロスナンが4度目で自身最後のジェームズ・ボンド役を務めた「007」シリーズの第20作。北朝鮮で武器の密輸に携わるムーン大佐を暗殺したボンドは、その直後に敵に捕らえられ拷問を受ける。14カ月後、逮捕されたムーン大佐の側近ザオとの捕虜交換によってボンドはようやく解放されるが、Mはボンドが情報を漏洩したと疑い諜報員の資格を剥奪。ボンドは自らにかけられた疑いを晴らすため、ザオを追ってキューバへと向かう。「チョコレート」のオスカー女優ハル・ベリーがボンドガールを務める。</t>
  </si>
  <si>
    <t>フック</t>
  </si>
  <si>
    <t>ファンタジー, 冒険, 音楽</t>
  </si>
  <si>
    <t>大人になって昔の記憶を失ったピーターパンの再生しての冒険を描くファンタジー。監督は「オールウェイズ」のスティーヴン・スピルバーグ、製作は同作のキャスリーン・ケネディ、フランク・マーシャルのコンビとジェラルド・Ｒ・モーレン、エグゼクティヴ・プロデューサーは原案・脚本も兼ねるジム・Ｖ・ハート、ジェームズ・Ｍ・バリーの戯曲を基に、原案には「タップ」の監督ニック・キャッスル、脚本にはマリア・スコッチ・マーモが加わっている。撮影は「バック・トゥ・ザ・フューチャーＰＡＲＴ3」のディーン・カンディ、音楽は「ＪＦＫ」のジョン・ウィリアムス（2）が担当。</t>
  </si>
  <si>
    <t>トランスフォーマー：リベンジ</t>
  </si>
  <si>
    <r>
      <rPr>
        <sz val="10"/>
        <rFont val="MS PGothic"/>
        <family val="2"/>
      </rPr>
      <t>ﾊﾟﾗﾏｳﾝﾄ</t>
    </r>
  </si>
  <si>
    <t>ナイト＆デイ</t>
  </si>
  <si>
    <t>コメディ, アクション, スパイ</t>
  </si>
  <si>
    <t>「バニラ・スカイ」でコンビを組んだトム・クルーズとキャメロン・ディアスが再び共演するアクション・コメディ。監督は「17歳のカルテ」のジェームズ・マンゴールド。理想の男性を追い求める平凡な女性ジューンは、ある日空港でハンサムな男と運命的な出会いを果たすが、男の正体は重要な任務を帯びたスパイだった。男との出会いから、何度も危険な目に遭遇するジューンは、やがて男に疑いの念を抱きはじめる。</t>
  </si>
  <si>
    <t>マディソン郡の橋</t>
  </si>
  <si>
    <t>ツイスター</t>
  </si>
  <si>
    <t>巨大なトルネード（竜巻）の脅威と、それに立ち向かう人々の姿を描いたパニック・スペクタクル超大作。「ジュラシック・パーク」「フォレスト・ガンプ　一期一会」などの世界最高のＳＦＸ工房I.L.M.がＣＧＩを駆使して手掛けた、竜巻の映像と音響の迫力が圧巻。監督は「スピード」のヤン・デ・ボン。脚本は「ジュラシック・パーク」「コンゴ」などの原作者でもある作家のマイケル・クライトンが妻のアン＝マリー・マーティンと共同で執筆。製作は「マディソン郡の橋」のキャスリーン・ケネディ、イアン・ブライス、クライトンの共同。エグゼクティヴ・プロデューサーは、アンブリン・エンターテインメントの総帥スティーヴン・スピルバーグ、ウォルター・パークス、ローリー・マクドナルド、ジェラルド・Ｒ・モーレン。撮影は「マディソン郡の橋」のジャック・Ｎ・グリーン、音楽は「マネートレイン」のマーク・マンチーナ、美術は「パトリオット・ゲーム」のジョゼフ・ネメック3世、編集は「太陽の帝国」などスピルバーク作品の常連マイケル・カーンが担当。出演は「死の接吻」のヘレン・ハント、「アポロ13」の、「マージョリーの告白」のジャミー・ガーツ、「ジャングル・ブック」のケーリー・エルウェスほか。</t>
  </si>
  <si>
    <t>バイオハザード</t>
  </si>
  <si>
    <r>
      <rPr>
        <sz val="10"/>
        <rFont val="MS PGothic"/>
        <family val="2"/>
      </rPr>
      <t>アミューズ</t>
    </r>
  </si>
  <si>
    <t>カプコンの大ヒットゲーム「バイオハザード」をミラ・ジョボビッチ主演で実写映画化。古い洋館で目覚めたアリスは、それまでの記憶を失っていることに気づく。そこに武装した特殊部隊が登場。彼女を伴い、洋館の地下通路から、秘密研究所で起きた異変の調査に向かう。異変とは？　また彼女の正体は？　影は東ベルリンで建設中の新しい地下鉄駅を使用。特殊効果は同監督と「イベント・ホライゾン」で組んだリチャード・ユリシッチ。音楽は「スクリーム」のマルコ・ベルトラミと映画音楽初挑戦のマリリン・マンソン。</t>
  </si>
  <si>
    <t>００７　ムーンレイカー</t>
  </si>
  <si>
    <t>UA</t>
  </si>
  <si>
    <t>ハイジャックされた有人宇宙連絡船“ムーンレイカー”をめぐって、ジェームズ・ボンドがベニス、リオ、アマゾンそして大宇宙へと飛び出し、地球人類抹殺を企む謎の組織に挑むシリーズ11作目。製作はアルバート・Ｒ・ブロッコリ、監督は「暁の7人」のルイス・ギルバート、イアン・フレミングの原作を基にクリストファー・ウッドが脚色。撮影はジャン・トゥルニエ、音楽はジョン・バリー、編集はジョン・グレン、製作デザインはケン・アダム、視覚効果はデレク・メディングス、スタント・アレンジャーはボブ・シモンズが各々担当。出演はロジャー・ムーア、ロイス・チャイルズ、ミシェル・ロンダール、リチャード・キール、コリンヌ・クレリー、バーナード・リー、ジェフリー・キーン、デズモンド・ルウェリン、ロイス・マックスウェル、エミリー・ボルトン、トシロー・スガなど。</t>
  </si>
  <si>
    <t>ピーターパン２  ネバーランドの秘密</t>
  </si>
  <si>
    <t>S.W.A.T.</t>
  </si>
  <si>
    <t>シュレック</t>
  </si>
  <si>
    <t>ファンタジー, 冒険, アニメ</t>
  </si>
  <si>
    <t>心優しい怪物シュレックが繰り広げる大冒険をおとぎ話のパロディ満載で描き、2002年・第74回アカデミー賞で、その年から新設された長編アニメーション賞を初めて受賞したファンタジーアニメ。後に「ナルニア国物語」シリーズを手がけるアンドリュー・アダムソンがビッキー・ジェンソンと共同監督を務め、ウィリアム・スタイグの絵本「みにくいシュレック」を映像化した。森の奥にある沼のほとりでひとり静かに暮らす怪物シュレック。ある日、領主ファークアード卿によって国を追放されたおとぎ話の登場人物たちが、シュレックの住む森に大挙して押し寄せてくる。平穏な生活を取り戻したいシュレックはフォークアード卿に掛け合い、追放令を取り消してもらう代わりに、ドラゴンにさらわれたフィオナ姫を救い出すことになるが……。「オースティン・パワーズ」シリーズのマイク・マイヤーズがシュレックの声を演じるほか、エディ・マーフィ、キャメロン・ディアスら豪華キャストが声の出演。</t>
  </si>
  <si>
    <t>地獄の黙示録</t>
  </si>
  <si>
    <t>戦争, 戦争映画, ドキュメンタリー</t>
  </si>
  <si>
    <t>「ゴッドファーザー」シリーズで世界的成功を収めたフランシス・フォード・コッポラ監督が、1979年に発表した傑作戦争映画。ジョゼフ・コンラッドの小説「闇の奥」を原作に、舞台をベトナム戦争下のジャングルに移して戦争の狂気を描き、第32回カンヌ国際映画祭で最高賞パルムドールを受賞。過酷で困難を極めた撮影時のエピソードは伝説的であり、その過程はドキュメンタリー「ハート・オブ・ダークネス　コッポラの黙示録」（91）で描かれている。また、22年後の2001年には、コッポラ自らの再編集で未公開シーンを追加し、50分近く長い「地獄の黙示録　特別完全版」も製作・公開された。サイゴンのホテルに滞在していたアメリカ陸軍のウィラード大尉は、軍上層部からカーツ大佐の暗殺を命じられる。カーツ大佐は任務で訪れたカンボジアのジャングル奥地で勝手に自らの王国を築きあげ、軍から危険人物とみなされていた。ウィラード大尉は部下たちを連れ、哨戒艇で川をさかのぼってカーツ大佐の王国を目指すが、その途中で戦争がもたらした異様な光景を次々と目撃する。日本初公開は80年。2016年にデジタルリマスター版でリバイバル公開される。</t>
  </si>
  <si>
    <t>アメリカン・スナイパー</t>
  </si>
  <si>
    <t>「ミリオンダラー・ベイビー」「許されざる者」の名匠クリント・イーストウッドが、米軍史上最強とうたわれた狙撃手クリス・カイルのベストセラー自伝を映画化。米海軍特殊部隊ネイビー・シールズの隊員クリス・カイルは、イラク戦争の際、その狙撃の腕前で多くの仲間を救い、「レジェンド」の異名をとる。しかし、同時にその存在は敵にも広く知られることとなり、クリスの首には懸賞金がかけられ、命を狙われる。数多くの敵兵の命を奪いながらも、遠く離れたアメリカにいる妻子に対して、良き夫であり良き父でありたいと願うクリスは、そのジレンマに苦しみながら、2003年から09年の間に4度にわたるイラク遠征を経験。過酷な戦場を生き延び妻子のもとへ帰還した後も、ぬぐえない心の傷に苦しむことになる。イーストウッド監督とは初タッグのブラッドリー・クーパーが、主演兼プロデューサーを務めた。</t>
  </si>
  <si>
    <t>逃亡者</t>
  </si>
  <si>
    <t>優秀な外科医キンブルは妻殺しの容疑で逮捕されてしまうが、護送途中に起こった事故に乗じて逃亡を図る。自らの潔白を証明するため、片腕の男を捜し始めるキンブル。一方、連邦保安官ジェラードがキンブルの追跡を開始。逃亡を続けるキンブルは真犯人を見つけ出すことができるのか？　往年の人気テレビドラマを映画化。トミー・リー・ジョーンズ演じるジェラードを主人公にしたスピンオフ作品「追跡者」も製作された。</t>
  </si>
  <si>
    <t>ヴェノム</t>
  </si>
  <si>
    <t>歴史, ゾンビ, スパイ</t>
  </si>
  <si>
    <t>スパイダーマンの宿敵として知られるマーベルコミックの人気キャラクター「ヴェノム」を、「マッドマックス　怒りのデス・ロード」「ダンケルク」のトム・ハーディ主演で映画化。サム・ライミ監督作「スパイダーマン3」にも敵として登場したヴェノムを、「ゾンビランド」「L.A. ギャング ストーリー」のルーベン・フライシャー監督のメガホンで、新たなダークヒーローとして描く。「誰もが望む、歴史的偉業」を発見したというライフ財団が、ひそかに人体実験を行い、死者を出しているという噂をかぎつけたジャーナリストのエディ・ブロック。正義感に突き動かされ取材を進めるエディだったが、その過程で人体実験の被験者と接触し、そこで意思をもった地球外生命体「シンビオート」に寄生されてしまう。エディはシンビオートが語りかける声が聞こえるようになり、次第に体にも恐るべき変化が現れはじめる。</t>
  </si>
  <si>
    <t>LOVERS</t>
  </si>
  <si>
    <t>マダガスカル</t>
  </si>
  <si>
    <r>
      <rPr>
        <sz val="10"/>
        <rFont val="MS PGothic"/>
        <family val="2"/>
      </rPr>
      <t>アスミックエース</t>
    </r>
  </si>
  <si>
    <t>コメディ, アドベンチャー, アニメ</t>
  </si>
  <si>
    <t>ウッディ・アレンが主人公の声を担当したアニメ「アンツ」のエリック・ダーネル監督と、TV「Kablam!」などのトム・マクガース監督によるアドベンチャー・コメディ。ニューヨーク動物園で育った根っからの都会っ子4頭＝ライオン、シマウマ、キリン、カバが、ひょんなことから南の島マダガスカルに漂着してしまう。彼らははたして大自然の中で生き延びられるのか？　コメディの名手ベン・スティラーとクリス・ロックが声の共演。</t>
  </si>
  <si>
    <t>カーズ</t>
  </si>
  <si>
    <t>「トイ・ストーリー2」以来、7年ぶりにジョン・ラセター自ら監督に挑戦したディズニー／ピクサーの最新作。レストランがガソリンスタンド、靴屋がタイヤ販売店という「クルマの世界」を舞台に、傲慢な新人レースカー、ライトニング・マックイーンの成長を描く。声の出演は、オーウェン・ウィルソン、ボニー・ハント、そしてハリウッド一のカーレース狂として知られる名優ポール・ニューマン。</t>
  </si>
  <si>
    <t>007 カジノ・ロワイヤル</t>
  </si>
  <si>
    <t>ジャングル・ブック</t>
  </si>
  <si>
    <t>ルドヤード・キプリングの同名小説を原作とする名作ディズニーアニメーションを、「アイアンマン」シリーズのジョン・ファブロー監督が実写映画化。ジャングル奥地に取り残された人間の赤ん坊モーグリは、黒豹のバギーラに助けられる。母オオカミのラクシャのもとに預けられたモーグリは、ラクシャから惜しみない愛情を受け、幸せな毎日を過ごしていた。そんなある日、人間に対して激しい復讐心を抱くトラのシア・カーンがジャングルに戻ってくる。ハリウッド屈指の映像制作チームが最先端の映像技術を駆使し、主人公モーグリ以外の動物や背景など全てをリアルなCGで表現。モーグリ役にはオーディションで2000人の中から選ばれた12歳の新人ニール・セディを起用し、ベン・キングズレー、ビル・マーレイ、スカーレット・ヨハンソン、クリストファー・ウォーケンら豪華キャストが個性豊かな動物たちの声を演じる。</t>
  </si>
  <si>
    <t>レッド・ドラゴン</t>
  </si>
  <si>
    <t>FBI捜査官グレアムはレクターを逮捕した後、引退していたが、一家全員を惨殺し、眼球に鏡の破片を突き刺す猟奇殺人事件が発生、元上司に捜査への協力を求められて、獄中のレクターに会いに行く。トマス・ハリスが「羊たちの沈黙」の前に書いた同名小説を映画化。レクター博士役は前2作と同じアンソニー・ホプキンス。脚本は「羊たちの沈黙」と同じテッド・タリー。監督は「ラッシュアワー」シリーズのブレット・ラトナー。</t>
  </si>
  <si>
    <t>コラテラル</t>
  </si>
  <si>
    <t>サスペンス</t>
  </si>
  <si>
    <t>トム・クルーズが冷酷な殺し屋役に挑んだクライムサスペンス。「Ray レイ」のジェイミー・フォックスが共演し、殺し屋を乗せてしまったタクシー運転手が過ごす悪夢のような一夜を描く。ロサンゼルスの平凡なタクシー運転手マックスは、ある晩、検事の女性アニーを客として乗せ、車内での会話を通して互いに好感を抱く。次に拾ったビジネスマン風の客ヴィンセントは、仕事のため一晩で5カ所を回らなければならないと話し、マックスを専属ドライバーとして雇いたいと依頼。高額の報酬にひかれて引き受けるマックスだったが、実はヴィンセントの正体はプロの殺し屋で、麻薬組織から5人を殺害する任務を請け負っていた。ジェイソン・ステイサムがカメオ出演。監督は「インサイダー」のマイケル・マン。</t>
  </si>
  <si>
    <t>ネバーエンディング・ストーリー</t>
  </si>
  <si>
    <t>ファンタジー, 音楽, 法廷</t>
  </si>
  <si>
    <t>幻想の国が無に襲われ危機に瀕するというファンタジーと、その物語に読みふける少年を並行して描く。ベルント・アイヒンガーとディーター・ガイスラーがノイエ・コンスタンチンのために製作。アメリカのＷＢが配給会社ＰＳＯを通じて製作費を出資している。エグゼキュティヴ・プロデューサーはマーク・デーモン（ＰＳＯ社長）とジョン・ハイド。監督は「Ｕ・ボート」のヴォルフガング・ペーターゼン。ミヒァエル・エンデの『はてしない物語』（岩波書店）に基づいてペーターゼンとヘルマン・ヴァイゲルが脚本を執筆。ただし、原作者は映画の出来に不満で、法廷に訴えて自分の名前をクレジットから削らせている。撮影はヨスト・ヴァカーノ、音楽はクラウス・ドルディンガー、特殊効果はブライアン・ジョンソンが担当。主題歌をリマールが歌っている。出演はノア・ハサウェイ、バレット・オリヴァーなど。本国での題名は “Die Unendliche Geschichte”ドルビー・ステレオ。テクノヴィジョンで撮影。</t>
  </si>
  <si>
    <t>ＩＴ／イット “それ”が見えたら、終わり。</t>
  </si>
  <si>
    <t>ドラマ, 児童</t>
  </si>
  <si>
    <t>ジャンヌ・ダルク</t>
  </si>
  <si>
    <r>
      <rPr>
        <sz val="9.5"/>
        <rFont val="MS PGothic"/>
        <family val="2"/>
      </rPr>
      <t>SPE</t>
    </r>
  </si>
  <si>
    <t>戦争, 家族</t>
  </si>
  <si>
    <t>「レオン」のリュック・ベッソン監督が、フランスの国民的英雄として知られる女性ジャンヌ・ダルクの生涯をミラ・ジョボビッチ主演で映画化。百年戦争下のフランス。小さな農村で暮らす信仰心のあつい少女ジャンヌは、イギリス軍に家族を殺され親戚のもとへ身を寄せる。やがて17歳になったジャンヌは、教会で神の声を受け、神の使者としてシャルル王太子に謁見することに。軍を率いて戦場へと向かったジャンヌは、イギリス軍を相手に劇的な勝利をおさめるが……。</t>
  </si>
  <si>
    <t>ハムナプトラ３  呪われた皇帝の秘宝</t>
  </si>
  <si>
    <t>ホーンテッドマンション</t>
  </si>
  <si>
    <t>ディズニーランドの人気アトラクション「ホーンテッドマンション」を実写映画化。999人のゴーストが住むという呪われた洋館に暮らすことになった親子と、怪奇現象の解明のためやってきたエキスパートたちが、ゴーストたちと繰り広げる攻防をコミカルに描く。医師でシングルマザーのギャビーは、ニューオーリンズの奥地に建つ不気味な洋館「ホーンテッドマンション」を破格の条件で手に入れ、9歳の息子のトラヴィスとともに引っ越してくる。しかし、一見すると豪華なこの新たなマイホームで、2人は想像を絶する怪奇現象に何度も遭遇する。そんな親子を救うため、超常現象専門家のベンを筆頭に、神父のケント、霊媒師のハリエット、歴史学者のブルースという個性的でクセの強いエキスパートたちが集結し、館の謎を解き明かそうとするが……。ギャビー役をロザリオ・ドーソンが務め、心霊現象のエキスパートたちをラキース・スタンフィールド、オーウェン・ウィルソン、ティファニー・ハディッシュ、ダニー・デビートがそれぞれ演じる。監督は、カリフォルニアのディズニーランドでキャストとして働いていた経歴をもつという、「バッド・ヘアー」のジャスティン・シミエン。</t>
  </si>
  <si>
    <t>ドクター・ストレンジ／マルチバース・オブ・マッドネス</t>
  </si>
  <si>
    <t>シャーロック・ホームズ</t>
  </si>
  <si>
    <t>アーサー・コナン・ドイルが生んだ名探偵シャーロック・ホームズのキャラクターにインスピレーションを受けたオリジナルストーリーを、「スナッチ」のガイ・リッチー監督が映画化。19世紀末のロンドン。ホームズ（ロバート・ダウニー・Jr.）と医師ワトソン（ジュード・ロウ）の2人は、怪しい黒魔術の儀式を行い、若い女性を次々と殺害するブラックウッド卿を逮捕する。だが、処刑されたはずのブラックウッドが蘇り、再び殺人事件が発生する……。</t>
  </si>
  <si>
    <t>ペット2</t>
  </si>
  <si>
    <t>「ミニオンズ」「SING シング」のイルミネーション・エンターテインメントが手がけ、飼い主がいない間のペットたちが巻き起こす騒動を描いた人気アニメ「ペット」のシリーズ第2弾。ニューヨークを舞台に犬のマックスとデュークをはじめとした個性的なペットたちが、新たな仲間を加えて、さらなる大騒動を巻き起こす。監督は前作「ペット」や「怪盗グルー」シリーズを手がけてきたクリス・ルノー。日本語吹き替え版声優は、マックスとディーク役を務めるお笑いコンビ「バナナマン」の設楽統＆日村勇紀をはじめ、佐藤栞里、永作博美、沢城みゆき、中尾隆聖らが前作から続投した。</t>
  </si>
  <si>
    <t>ダーク・シャドウ</t>
  </si>
  <si>
    <r>
      <rPr>
        <sz val="8"/>
        <rFont val="MS PGothic"/>
        <family val="2"/>
      </rPr>
      <t>ＷＢ</t>
    </r>
  </si>
  <si>
    <t>1966年から71年まで米ABCテレビで放送され、「血の唇」（70）として映画化もされたゴシック・ソープオペラを、ティム・バートンとジョニー・デップが8度目のタッグで新たに映画化。1752年、裕福なコリンズ家に生まれ育ったプレイボーイのバーバナスは、魔女アンジェリークの手により不死のバンパイアにされ、生き埋めにされてしまう。2世紀を経た1972年、ふとしたきっかけでバーバナスは自身の墓から解放されるが、200年が過ぎたコリンズ家はすっかり落ちぶれ、末裔たちは誰もが暗く不可解な秘密を抱えて生きていた……。バーバナス役でデップが主演し、エバ・グリーン、ミシェル・ファイファー、ヘレナ・ボナム・カーター、クロエ・モレッツら豪華キャストが共演。</t>
  </si>
  <si>
    <t>グリーンブック</t>
  </si>
  <si>
    <r>
      <rPr>
        <sz val="8.5"/>
        <rFont val="MS PGothic"/>
        <family val="2"/>
      </rPr>
      <t>ＧＡＧＡ</t>
    </r>
  </si>
  <si>
    <t>コメディ, ドラマ</t>
  </si>
  <si>
    <t>人種差別が色濃く残る1960年代のアメリカ南部を舞台に、黒人ジャズピアニストとイタリア系白人運転手の2人が旅を続けるなかで友情を深めていく姿を、実話をもとに描き、第91回アカデミー作品賞を受賞したドラマ。1962年、ニューヨークの高級クラブで用心棒として働くトニー・リップは、粗野で無教養だが口が達者で、何かと周囲から頼りにされていた。クラブが改装のため閉鎖になり、しばらくの間、無職になってしまったトニーは、南部でコンサートツアーを計画する黒人ジャズピアニストのドクター・シャーリーに運転手として雇われる。黒人差別が色濃い南部へ、あえてツアーにでかけようとするドクター・シャーリーと、黒人用旅行ガイド「グリーンブック」を頼りに、その旅に同行することになったトニー。出自も性格も全く異なる2人は、当初は衝突を繰り返すものの、次第に友情を築いていく。トニー役に「イースタン・プロミス」のビゴ・モーテンセン、ドクター・シャーリー役に「ムーンライト」のマハーシャラ・アリ。トニー・リップ（本名トニー・バレロンガ）の実の息子であるニック・バレロンガが製作・脚本を手がけ、父とドクター・シャーリーの友情の物語を映画化した。監督は、「メリーに首ったけ」などコメディ映画を得意としてきたファレリー兄弟の兄ピーター・ファレリー。アカデミー賞では全5部門でノミネートされ、作品賞のほか脚本賞、助演男優賞を受賞した。</t>
  </si>
  <si>
    <t>ブリジット・ジョーンズの日記</t>
  </si>
  <si>
    <t>コメディ, ロマンス, 恋愛, ラブコメ</t>
  </si>
  <si>
    <t>イギリスのジャーナリスト、ヘレン・フィールディングが1996年に発表し、世界的ベストセラーとなった小説を、レネー・ゼルウィガー主演で映画化。30代独身女性ブリジット・ジョーンズの仕事と恋愛に悪戦苦闘する日々をリアルに描いて多くの共感を呼び、シリーズ化もされた大ヒットラブコメディ。ロンドンで出版社に勤める32歳独身女性のブリジット・ジョーンズ。お酒とタバコはやめられず、ダイエットもしたいけれど体重は増えていき、休みに帰省すれば両親から結婚を急かされる。独身のまま新年を迎えてしまった彼女は、理想の自分や生活に近づくために日記をつけはじめる。まずは新年の誓いとして「痩せる」「お酒を控える」「良識のあるボーイフレンドを見つける」という目標を掲げるのだが、現実はそう甘くはない。プレイボーイの上司ダニエルとの危険なロマンスに翻弄される一方で、堅物だけど誠実なダーシーとも急接近。2人の男性のあいだで揺れ動くことになるブリジットだったが……。アメリカ出身のレネー・ゼルウィガーがイギリス英語をマスターし、体重を増加させるなど、ブリジットを演じるための徹底した役作りも話題となった。ブリジットと同郷の堅物弁護士ダーシー役にはコリン・ファース、プレイボーイの上司ダニエル・クリーヴァー役にはヒュー・グラントと、それぞれイギリスを代表する俳優たちが共演。監督は、シリーズ3作目「ブリジット・ジョーンズの日記　ダメな私の最後のモテ期」でもメガホンをとるシャロン・マグワイア。脚本は原作者のフィールディングと「ラブ・アクチュアリー」のリチャード・カーティスら。</t>
  </si>
  <si>
    <t>ハン・ソロ／スター・ウォーズ・ストーリー</t>
  </si>
  <si>
    <t>トロン：レガシー</t>
  </si>
  <si>
    <t>1982年に世界初のデジタル・コンピュータ・グラフィックスを導入したSFアドベンチャー「トロン」の3D版続編。「トロイ」「エラゴン」のギャレット･ヘドランドが主演を務め、その父を「クレイジー・ハート」のジェフ・ブリッジスが演じる。7歳の息子サムをひとり残し、デジタル界のカリスマ、ケビン・フリンがこつ然と姿を消す。20年後、サムは父から届いたメッセージに従い、あらゆる不完全性を排除した理想世界「トロン」へ向かう。そこで未知の敵と激戦を繰り広げながら、「トロン」に隠された秘密に迫る。</t>
  </si>
  <si>
    <t>デッドプール＆ウルヴァリン</t>
  </si>
  <si>
    <t>ドラマ, アクション</t>
  </si>
  <si>
    <t>マーベルコミック原作の異色ヒーローアクション「デッドプール」のシリーズ第3弾。ライアン・レイノルズ演じる型破りで無責任なヒーロー、デッドプールに加え、同じくマーベルコミック原作の「X-MEN」シリーズで活躍した、ヒュー・ジャックマン扮するウルヴァリンがスクリーンにカムバックし、2大ヒーローの共演が実現した。不治の病の治療のために受けた人体実験で、自らの容姿と引き換えに不死身の肉体を手に入れた元傭兵のウェイド・ウィルソンは、日本刀と拳銃を武器に過激でアクロバティックな戦闘スタイルのデッドプールとして戦いを続けてきた。戦う理由はあくまで超個人的なものだったが、そんな彼が世界の命運をかけた壮大なミッションに挑むことになってしまう。この予測不可能なミッションを成功させるため、デッドプールはウルヴァリンに助けを求める。獣のような闘争本能と人間としての優しい心の間で葛藤しながらも、すべてを切り裂く鋼鉄の爪を武器に戦ってきたウルヴァリンは、とある理由で、いまは戦いから遠ざかっていたが……。主人公デッドプールをライアン・レイノルズが演じ、ヒュー・ジャックマンが2017年の「LOGAN ローガン」以来となるウルヴァリン役に復帰。メガホンをとったのは、「ナイト ミュージアム」シリーズやライアン・レイノルズとタッグを組んだ「フリー・ガイ」「アダム＆アダム」、大ヒットドラマ「ストレンジャー・シングス　未知の世界」などで知られるショーン・レビ。</t>
  </si>
  <si>
    <t>ウォーターワールド</t>
  </si>
  <si>
    <t>アクション, 音楽</t>
  </si>
  <si>
    <t>地球温暖化により全ての陸地が水没した未来の世界を舞台に、海賊たちと戦う一匹狼の戦士の活躍を描いたＳＦアクション。総製作費に史上最高の1億7千万ドルを費やした超大作。監督は「モアイの謎」のケヴィン・レイノルズ。製作は「フィールド・オブ・ドリームス」のチャールズ・ゴードン、「リッチー・リッチ」のジョン・デイヴィス、主演のケヴィン・コスナーの共同。脚本は「エイリアン3」のデヴィッド・トゥーヒーと、本作がデビューのピーター・レーダー。撮影は「ダンス・ウィズ・ウルブズ」（アカデミー賞受賞）のディーン・セムラー、音楽は「アウトブレイク」のジェームズ・ニュートン・ハワード、美術は「バグジー」（アカデミー賞受賞）のデニス・ガスナーがそれぞれ担当。400カット以上のデジタル合成など特殊視覚効果を指揮したのは「インディ・ジョーンズ　魔宮の伝説」のマイケル・マカリスター。主演は「ワイアット・アープ」のケヴィン・コスナー。共演は「氷の微笑」のジーン・トリプルホーン、「スピード」のデニス・ホッパー、「アンドレ　海から来た天使」のティナ・マジョリーノほか。</t>
  </si>
  <si>
    <t>トータル・フィアーズ</t>
  </si>
  <si>
    <t>ボストンのスーパーボウルの会場で核爆弾が爆発、爆弾の出荷元は新大統領が就任したばかりのロシアと判明、はたしてこれは世界大戦の序曲なのか。CIAの情報分析官ジャック・ライアンは真相の究明を命じられる。トム・クランシーの「恐怖の総和」の映画化。「レッド・オクトーバーを追え！」以前の若き日のジャック・ライアン役はベン・アフレック、その上司役にモーガン・フリーマンが扮する。監督は「フィールド・オブ・ドリームス」のフィル・アルデン・ロビンソン。</t>
  </si>
  <si>
    <t>キング･アーサー</t>
  </si>
  <si>
    <t>マリー・アントワネット</t>
  </si>
  <si>
    <r>
      <rPr>
        <sz val="10"/>
        <rFont val="MS PGothic"/>
        <family val="2"/>
      </rPr>
      <t>東宝東和/東北新社</t>
    </r>
  </si>
  <si>
    <t>14歳でオーストリアからフランス・ブルボン王家に嫁ぎ、18歳でフランス王妃に即位、そしてフランス革命によって37歳の短い生涯に幕を閉じたマリー・アントワネットの人生を｢ヴァージン・スーサイズ｣「ロスト・イン・トランスレーション」のソフィア・コッポラ監督が映画化。タイトルロールにはキルステン・ダンスト。その他アーシア・アルジェント、ジェイソン・シュワルツマンらが共演。</t>
  </si>
  <si>
    <t>キャノンボール</t>
  </si>
  <si>
    <t>ドラマ, アクション, 音楽</t>
  </si>
  <si>
    <t>世界の名車、高級車に乗ったスピード狂たちが腕を競う大陸横断5000キロの最大イベントキャノンボールをドラマティックに描くアクション映画。製作総指揮はレイモンド・チョウ、製作はアルバート・Ｓ・ラディ、監督は「トランザム7000」のハル・ニーダム、脚本はブロック・イェーツ、撮影はマイケル・バトラー、音楽はスナッフ・ギャレット、編集はドン・キャンバーンとウィリアム・Ｄ・ゴーディーン、美術はキャロル・ウェンジャーが各々担当。出演はジャッキー・チェン、ロジャー・ムーア、ファラ・フォーセット、バート・レイノルズ、ディーン・マーティン、サミー・デイビス・ジュニア、ピーター・フォンダ、エイドリエン・バーボー、タラ・バックマン、ドム・デルイズ、ジャック・エラム、マイケル・ホイなど。</t>
  </si>
  <si>
    <t>キャノンボール２</t>
  </si>
  <si>
    <t>81年のヒット作「キャノンボール」の続編で、交通規則無視の大陸横断自動車レースを描く喜活劇。香港ベースのゴールデン・ハーヴェストが提供。製作はアルバート・Ｓ・ラディ、エグゼクティヴ・プロデューサーはアンドレ・モー.ンとレイモンド・チョウ。監督は前作と同じハル・ニーダム。脚本はホープ・ウィリアムス、撮影はニック・マクリーン、音楽はアル・キャップスが担当。出演はバート・レイノルズ、ド・ドルイーズ、シャーリー・マクレーン、ディーン・マーティン、ジャッキー・チェンなど。アメリカではＷＢが配給。日本版字幕は進藤光太。イーストマンカラー、ビスタサイズ。1983年作品。</t>
  </si>
  <si>
    <t>ローン・レンジャー</t>
  </si>
  <si>
    <t>ドラマ, アクション, 西部劇</t>
  </si>
  <si>
    <t>主演ジョニー・デップ、監督ゴア・バービンスキー、製作ジェリー・ブラッカイマーと「パイレーツ・オブ・カリビアン」のチームが再結集したアクション大作。1930年代にラジオドラマ、50年代にはTVシリーズや映画も製作されて人気を博した往年の西部劇ヒーローを、新たに映画化した。少年時代のある忌まわしい事件の復讐に燃える悪霊ハンターのトントは、自らの悲願を果たすため、瀕死の重傷を負った郡検事ジョンを聖なる力で甦らせる。愛する者を奪われたジョンは、愛馬シルバーにまたがり、白いテンガロンハットと黒いマスクがトレードマークのヒーロー、ローン・レンジャーとなり、トントとともに巨悪に立ち向かう。トント役のデップのほか、タイトルロールを「ソーシャル・ネットワーク」のアーミー・ハマーが演じる。</t>
  </si>
  <si>
    <t>ナショナル・トレジャー</t>
  </si>
  <si>
    <t>アドベンチャー, 冒険, 歴史</t>
  </si>
  <si>
    <t>「パイレーツ・オブ・カリビアン」のジェリー・ブラッカイマー製作のアドベンチャー。ニコラス・ケイジ扮する歴史学者で冒険家の主人公が、テンプル騎士団の財宝の行方を追い、アメリカ独立宣言書にその鍵が隠されていることを突きとめる。が、彼のライバルもこの秘宝を狙っていた。監督はサンドラ・ブロック主演の「あなたが寝てる間に…」やアンソニー・ホプキンス主演の「ハーモニーベイの夜明け」などのジョン・タートルトーブ。</t>
  </si>
  <si>
    <t>ダイ・ハード／ラスト・デイ</t>
  </si>
  <si>
    <t>シンドラーのリスト</t>
  </si>
  <si>
    <t>スティーブン・スピルバーグ監督が、ナチスによるユダヤ人大虐殺から多くの命を救った実在のドイツ人実業家オスカー・シンドラーを描いた名作。1939年、ナチスドイツ占領下のポーランド。戦争を利用して一儲けしようと狙うドイツ人実業家シンドラーは、軍の幹部に取り入り、ユダヤ人の所有していた工場を払い下げてもらう。軍用ホーロー容器工場を立ち上げた彼は、安価な労働力としてユダヤ人たちを雇い入れ、事業を軌道に乗せていく。しかしナチスによるユダヤ人の迫害は日ごとにエスカレートし、ついに虐殺が始まる。凄惨な光景を目の当たりにしたシンドラーは、私財を投じて彼らの命を救うことを決意する。リーアム・ニーソンが主演を務め、レイフ・ファインズ、ベン・キングズレーが共演。第66回アカデミー賞で作品賞など7部門を受賞し、スピルバーグは初の監督賞を獲得した。</t>
  </si>
  <si>
    <t>マダガスカル３</t>
  </si>
  <si>
    <t>スウィーニー・トッド  フリート街の悪魔の理髪師</t>
  </si>
  <si>
    <t>トニー賞8部門に輝くスティーブン・ソンドハイム作の同名ミュージカルをティム・バートン監督＆ジョニー・デップ主演で映画化。19世紀末のロンドン。色好みなターピン判事に妻子を奪われた上に無実の罪を着せられ、流刑にされてしまった理髪師ベンジャミン・バーカーが、15年ぶりにロンドンへと舞い戻ってきた。スウィーニー・トッドと名を変えた彼はターピンへの復讐を開始する。共演はヘレナ・ボナム・カーター、アラン・リックマン、サシャ・バロン・コーエン、ティモシー・スポールら。</t>
  </si>
  <si>
    <t>００７　ユア・アイズ・オンリー</t>
  </si>
  <si>
    <t>ＵＡ</t>
  </si>
  <si>
    <t>東西両陣営のパワー・バランスを突き崩す秘密兵器“ＡＴＡＣ”の行方を追って英国のスーパー・エージェント、ジェームズ・ボンドが活躍するアクション映画で、これはシリーズ第12作目に当たる。製作総指揮はマイケル・Ｇ・ウィルソン、製作はアルバート・Ｒ・ブロッコリ、監督は編集・アクション監督出身のジョン・グレン。イアン・フレミングの原作を基にリチャード・メイバウムとマイケル・ウィルソンが脚色。撮影はアラン・ヒューム、音楽はビル・コンティ、編集はジョン・グローヴァー、製作デザインはピーター・ラモント、衣装はエリザベス・ウォラー、特殊効果はデレク・メディングスが各々担当。出演はロジャー・ムーア、キャロル・ブーケ、トポル、リン・ホリー・ジョンソン、ジュリアン・グローヴァー、カサンドラ・ハリス、ジル・ベネット、マイケル・ゴザード、ジョン・ワイマン、ステファン・カリファなど。</t>
  </si>
  <si>
    <t>ソルト</t>
  </si>
  <si>
    <t>アンジェリーナ・ジョリーとフィリップ・ノイス監督が、「ボーン・コレクター」以来となるタッグを組んだスパイ・アクション。CIA職員のイブリン・ソルト（ジョリー）は、謎のロシア男性の告白により、大統領暗殺のために送り込まれたロシアの二重スパイの嫌疑をかけられる。CIAから追われる身となったイブリンは顔を変え、髪の毛の色を変え、別人になりすまして真相を突き止めようとするが……。共演にリーブ・シュレイバー、キウェテル・イジョフォー。</t>
  </si>
  <si>
    <t>ナイトミュージアム２</t>
  </si>
  <si>
    <t>コメディ, 魔法</t>
  </si>
  <si>
    <t>デッドプール</t>
  </si>
  <si>
    <t>マーベルコミック原作の人気作「X-MEN」シリーズのスピンオフで、「ウルヴァリン：X-MEN ZERO」に登場した異色のヒーロー、デッドプールを主役に描くアクションエンタテインメント。好き勝手に悪い奴らをこらしめ、金を稼ぐヒーロー気取りな生活を送っていた元傭兵のウェイド・ウイルソンは、恋人ヴァネッサとも結婚を決意し、幸せの絶頂にいた矢先、ガンで余命宣告を受ける。謎の組織からガンを治せると誘われたウェイドは、そこで壮絶な人体実験を受け、驚異的な治癒能力と不死の肉体を得るが、醜い身体に変えられてしまう。ウェイドは、赤いコスチュームを身にまとった「デッドプール」となり、人体実験を施した張本人のエイジャックスの行方を追う。「ウルヴァリン：X-MEN ZERO」でも同役を演じたライアン・レイノルズが、毒舌家で自己中心的という型破りなアンチヒーローのデッドプールに扮した。全米ではR指定作品として記録的な大ヒットを飛ばした。監督は、視覚効果分野出身で今作が初長編作となるティム・ミラー。</t>
  </si>
  <si>
    <t>キャプテン・マーベル</t>
  </si>
  <si>
    <t>マーベルコミックが生んだヒーローが結集する「アベンジャーズ」シリーズに連なる「マーベル・シネマティック・ユニバース（MCU）」の一作で、MCUでは始めて女性ヒーローが単独で主役となったアクションエンタテインメント。アベンジャーズ結成以前の1990年代を舞台に、過去の記憶を失った女性ヒーロー、キャプテン・マーベルの戦いを描く。1995年、ロサンゼルスのビデオショップに空からひとりの女性が落ちてくる。彼女は驚異的な力を持っていたが、身に覚えのない記憶のフラッシュバックに悩まされていた。やがて、その記憶に隠された秘密を狙って正体不明の敵が姿を現し……。後にアベンジャーズ結成の立役者となるニック・フューリーも登場し、アベンジャーズ誕生のきっかけとなるヒーローの始まりが明らかにされる。「ルーム」でアカデミー主演女優賞を受賞したブリー・ラーソンがキャプテン・マーベル役で主演。ニック・フューリー役のサミュエル・L・ジャクソンのほか、ジュード・ロウらが共演。監督は、マーベル映画では初の女性監督となるアンナ・ボーデンと、ボーデンとともに「ハーフネルソン」などでコンビを組んできたライアン・フレック。</t>
  </si>
  <si>
    <t>ワイルド・スピード EURO MISSION</t>
  </si>
  <si>
    <t>アポロ１３</t>
  </si>
  <si>
    <t>カンフー・パンダ</t>
  </si>
  <si>
    <r>
      <rPr>
        <sz val="10"/>
        <rFont val="MS PGothic"/>
        <family val="2"/>
      </rPr>
      <t>ｱｽﾐｯｸｴｰｽ／角川ｴﾝﾀ</t>
    </r>
  </si>
  <si>
    <t>アクション, アニメ</t>
  </si>
  <si>
    <t>食いしん坊で怠け者のパンダのポーは、ひょんなことから伝説の“龍の戦士”として悪のカンフー・ウォリアーのタイ・ランと決闘する羽目になってしまい……。「シュレック」「マダガスカル」のドリームワークス・アニメーションによるカンフーアクションで、駄目パンダのポーが自分を信じて成長していく姿を描く。主人公ポー役のジャック・ブラックほか、ダスティン・ホフマン、アンジェリーナ・ジョリーらの豪華ボイスキャストも話題。</t>
  </si>
  <si>
    <t>キングコング：髑髏島の巨神</t>
  </si>
  <si>
    <t>アクション, アドベンチャー, 神話</t>
  </si>
  <si>
    <t>ライオンキング</t>
  </si>
  <si>
    <t>エアフォース・ワン</t>
  </si>
  <si>
    <t>アクション, サスペンス, 音楽</t>
  </si>
  <si>
    <t>“空飛ぶホワイトハウス”の異名を取る合衆国大統領専用機を舞台に、機をハイジャックしたテロリストたちに単身戦いを挑む大統領の活躍を描いたサスペンス・アクション。監督は「Ｕ・ボート」「アウトブレイク」のウォルフガング・ペーターゼン。撮影は「スリーパーズ」のミヒャエル・バルハウス、音楽は「エグゼクティブ　デシジョン」のジェリー・ゴールドスミス。本物と同じ747型旅客機をベースに、内部を見事に再現した美術は「トータル・リコール」「ロボコップ」のウィリアム・サンデル。編集は「ザ・ロック」のリチャード・フランシス＝ブルース、視覚効果監修は「スター・ウォーズ」シリーズのリチャード・エドランド。主演は「デビル」のハリソン・フォード。共演は「フィフス・エレメント」のゲイリー・オールドマン、「101」「マーズ・アタック！」のグレン・クローズ、「コリーナ、コリーナ」のウェンディ・クルーソン、「リトル・プリンセス」のリーセル・マシューズ、「ファーゴ」のウィリアム・Ｈ・メイシー、「Ｕ・ボート」「イングリッシュ・ペイシェント」のユルゲン・プロホノフほか。</t>
  </si>
  <si>
    <t>バッド・ボーイズ２バッド</t>
  </si>
  <si>
    <t>僕の彼女を紹介します</t>
  </si>
  <si>
    <t>「猟奇的な彼女」の監督＆主演コンビのラブ・ストーリー。人気女優チョン・ジヒョンが、前作同様のキツくてキュートなヒロインを演じる。誤認逮捕がもとで出会った高校教師ミュンウと、熱血女性警察官ギョンジン。2人は愛し合うようになり、ミュンウは無鉄砲なジョンジンをハラハラしながら見守るが、そんな2人を過酷な運命が待ち受けていた。共演は「火山高」のチャン・ヒョク。製作は「HERO」「LOVERS」のビル・コンが担当。</t>
  </si>
  <si>
    <t>スチュアート・リトル</t>
  </si>
  <si>
    <t>リトル家はやさしいパパとママ、一人息子のジョージ、猫のスノーベルの幸せな4人家族。ある日、弟を欲しがるジョージのために養護施設に訪れたリトル夫妻は、人間の言葉を話すネズミ、スチュアートに出逢い、気に入って養子にもらい受ける。家族を持つという夢が叶って大喜びのスチュアートだが、人間の弟を欲しがっていたジョージは不満顔。スノーベルも自分がネズミのペットになるのが気にくわないのだった……。</t>
  </si>
  <si>
    <t>バベル</t>
  </si>
  <si>
    <t>「アモーレス・ペロス」「21グラム」のアレハンドロ・ゴンザレス・イニャリトゥ監督作。モロッコ、メキシコ、東京を舞台に起こるそれぞれの悲劇から、ひとつの真実に辿り着くまでが壮大なスケールで描かれる。出演はブラッド・ピット、ケイト・ブランシェット、ガエル・ガルシア・ベルナルに加え、日本からは役所広司と菊地凛子が参加。菊地とアドリアナ・バラッサが第79回アカデミー賞助演女優賞にノミネートされた。</t>
  </si>
  <si>
    <t>トゥームレイダー２</t>
  </si>
  <si>
    <t>スピード２</t>
  </si>
  <si>
    <t>ビューティフル・マインド</t>
  </si>
  <si>
    <t>ドラマ, ヒューマンドラマ</t>
  </si>
  <si>
    <t>ノーベル経済学賞を受賞した実在の数学者ジョン・ナッシュの半生を、「アポロ13」の名匠ロン・ハワードのメガホン、「グラディエーター」でアカデミー主演男優賞を受賞したラッセル・クロウ主演で映画化したヒューマンドラマ。天才数学者の苦悩と彼を支え続ける妻の愛を描き、2002年・第74回アカデミー賞で8部門にノミネートされ、作品賞を含む4部門を受賞した。1947年、プリンストン大学院の数学科に入学したナッシュは、周囲から変人扱いされながらも研究に没頭する。やがて画期的な「ゲーム理論」を発見した彼は、その功績を認められマサチューセッツ工科大学の研究所に採用される。愛する女性アリシアとも出会い幸せな日々を過ごすナッシュだったが、国防省の諜報員パーチャーからソ連の暗号解読という極秘任務を受け、そのプレッシャーにより次第に精神のバランスを崩していく。ジェニファー・コネリーが妻アリシアを好演し、アカデミー助演女優賞を受賞。</t>
  </si>
  <si>
    <t>007 ワールド・イズ・ノット・イナフ</t>
  </si>
  <si>
    <t>ファイト・クラブ</t>
  </si>
  <si>
    <r>
      <rPr>
        <sz val="9.5"/>
        <rFont val="MS PGothic"/>
        <family val="2"/>
      </rPr>
      <t>FOX</t>
    </r>
  </si>
  <si>
    <t>心の中に問題を抱えるエグゼクティブ青年ジャックはタイラーと名乗る男と知り合う。ふとしたことからタイラーとジャックが殴り合いを始めると、そこには多くの見物人が。その後、タイラーは酒場の地下でファイト・クラブなる拳闘の秘密集会を仕切ることに。たくさんの男たちがスリルを求めて集まるようになるが、やがてそのクラブは恐るべきテロ集団へと変貌していく……。「セブン」のコンビ、ブラピとフィンチャー監督が再び組んだ衝撃作。</t>
  </si>
  <si>
    <t>００７／慰めの報酬</t>
  </si>
  <si>
    <t>ダークナイト ライジング</t>
  </si>
  <si>
    <t>刑事</t>
  </si>
  <si>
    <t>クリストファー・ノーラン監督が、DCコミックの人気ヒーロー「バットマン」をクリスチャン・ベール主演で映画化した「ダークナイト・トリロジー」3部作の完結編。地方検事ハービー・デントの死から8年。ゴッサム・シティは彼の名を冠したデント法の制定によって平和な街へと生まれ変わり、デントの罪を被ったバットマンは姿を消した。ところがある日、凶悪な覆面テロリストのベインが現れ、ゴッサム・シティを恐怖の底に陥れる。自宅で隠遁生活を続けていたブルース・ウェインは、再びバットマンとなって戦いに身を投じることを決意するが……。共演にはマイケル・ケイン、ゲイリー・オールドマン、モーガン・フリーマンらシリーズおなじみの俳優陣に加え、キャットウーマン役のアン・ハサウェイ、ベイン役のトム・ハーディ、若手刑事ブレイク役のジョセフ・ゴードン＝レビットらが新たに参加。</t>
  </si>
  <si>
    <t>HACHI 約束の犬</t>
  </si>
  <si>
    <r>
      <rPr>
        <sz val="10"/>
        <rFont val="MS PGothic"/>
        <family val="2"/>
      </rPr>
      <t>松竹</t>
    </r>
  </si>
  <si>
    <t>アメリカン・ビューティ</t>
  </si>
  <si>
    <t>ドラマ, 家族</t>
  </si>
  <si>
    <t>アイス・エイジ</t>
  </si>
  <si>
    <t>氷河期の地球を舞台に、ひょんなことから人間の赤ちゃんを拾ってしまったマンモス、ナマケモノ、サーベルタイガーの3匹が繰り広げる大冒険を描いた大ヒットCGアニメ。今から約2万年前、氷河期に突入しつつある地球。動物たちが南を目指して大移動を続ける中、マンモスのマニーだけはなぜか北へ向かっていた。仲間に置いて行かれたナマケモノのシドは、サイから逃げているところをマニーに助けられ、マニーに着いて行くことに。やがて彼らは、人間に恨みを持つサーベルタイガーの群れに襲われて母親を亡くした赤ちゃんと出会う。シドとマニーは赤ちゃんを人間たちのもとへ返しに行こうとするが、そこへサーベルタイガーのディエゴが出現。赤ちゃんを狙うディエゴはシドとマニーを騙して一行に加わるが……。</t>
  </si>
  <si>
    <t>グーニーズ</t>
  </si>
  <si>
    <t>冒険, 音楽</t>
  </si>
  <si>
    <t>海賊の隠した宝物を探すティーンエイジャー7人の冒険を描く。製作は「オーメン」以来のコンビであるリチャード・ドナーとハーヴェイ・バーンハード。エグゼクティヴ・プロデューサーは「バック・トゥ・ザ・フューチャー」のスティーヴン・スピルバーグ、フランク・マーシャル、キャスリーン・ケネディ。監督は「レディホーク」のリチャード・ドナー。スピルバーグの原案に基づいてクリス・コランバスが脚色。撮影はニック・マクリーン、音楽はデーヴ・グルーシン、特殊効果はマイケル・マカリスターの監修でＩＬＭが担当。出演はショーン・アスティン、ジョシュ・ブローリンなど。ドルビー・ステレオ。</t>
  </si>
  <si>
    <t>シャーロック・ホームズ シャドウ ゲーム</t>
  </si>
  <si>
    <t>アーサー・コナン・ドイルの生み出した名探偵シャーロック・ホームズを主人公に、ガイ・リッチー監督、ロバート・ダウニー・Jr.主演で描くアクション「シャーロック・ホームズ」（2009）の続編。ヨーロッパ各地で連続爆破事件が発生し、ホームズは天才数学者で作家のモリアーティ教授こそが黒幕だと推理する。事件に関与していると見たアイリーンが姿を消し、「手を引かなければワトソンの命も狙う」とモリアーティから脅迫されたホームズは、事件解決の鍵となる女性シムを探しにフランスへ向かうが……。前作に続きジュード・ロウ、レイチェル・マクアダムスが共演するほか、シム役で「ミレニアム　ドラゴン・タトゥーの女」のノオミ・ラパスが参加。</t>
  </si>
  <si>
    <t>三銃士／王妃の首飾りとダ・ヴィンチの飛行船</t>
  </si>
  <si>
    <r>
      <rPr>
        <sz val="9"/>
        <rFont val="MS PGothic"/>
        <family val="2"/>
      </rPr>
      <t>ＧＡＧＡ</t>
    </r>
  </si>
  <si>
    <t>アクション, 冒険</t>
  </si>
  <si>
    <t>エイリアン３</t>
  </si>
  <si>
    <t>ワールド・ウォーＺ</t>
  </si>
  <si>
    <t>ドリームガールズ</t>
  </si>
  <si>
    <t>トニー賞6部門に輝いた名作ブロードウェイミュージカルを、映画「シカゴ」の脚本家ビル・コンドンが監督・脚本を手がけ映画化。1960～70年代に活躍した伝説のR&amp;Bグループ「ザ・スプリームス」をモデルに、女性3人組ボーカルグループの栄光と挫折を描く。1962年、デトロイト。エフィ、ローレル、ディーナの3人は、ボーカルグループ「ドリーメッツ」を結成する。音楽業界での成功を目指す野心家カーティスにスカウトされた彼女たちは、地元の人気歌手ジェームス・“サンダー”・アーリーのバックコーラスに抜てきされ、注目を集めるようになるが……。人気歌手ビヨンセがディーナ、「Ray レイ」のジェイミー・フォックスがカーティスを演じたほか、本作が映画デビューのジェニファー・ハドソンが圧倒的な歌唱力でエフィを熱演し、2007年・第79回アカデミー賞で助演女優賞を受賞した。</t>
  </si>
  <si>
    <t>００７　オクトパシー</t>
  </si>
  <si>
    <t>米軍基地爆破を企む悪人たちの謀略に挑む英国情報部員ジェームス・ボンド。62年の「ドクター・ノオ」以来、シリーズ化されたボンド活躍譚もこの作品で13本目になる。製作はシリーズ全作品を手掛けているアルバート・Ｒ・ブロッコリ。エグゼキュティヴ・プロデユーサーはマイケル・Ｇ・ウィルソン。監督は前作「007／ユア・アイズ・オンリー」（81）に引きつづきジョン・グレン。イアン・フレミングの短編小説とオリジナル・キャラクターに基づいて、作家で「三・四銃士」の脚本家であるジョージ・マクドナルド・フレーザーが脚色。その脚本をリチャード・メイバウムとマイケル・Ｇ・ウィルソンが全面的に書き直して映画台本にした。撮影はアラン・ヒューム。音楽のジョン・バリー、メイン・タイトル・デザイナーのモーリス・バインダー、プロダクション・デザイナーのピーター・ラモントの三人は、ボンド・シリーズの常連。主題歌の「オール・タイム・ハイ」をリタ・クーリッジが歌っている。特殊効果はジョン・リチャードソン、編集はジョン・グローヴァーが担当。出演は、この映画で六回目のボンド役になるロジャー・ムーア、「007／黄金銃を持つ男」（74）についで二度目のボンド映画出演になるモード・アダムス、ルイ・ジュールダン、クリスティーナ・ウェイボーン、スティーヴン・バーコフ、カビール・ベディ、ヴィジャイ・アムリトラジ、「007／ユア・アイズ・オンリー」のウォルター・ゴテル、ミス・マネーペニー役で唯ひとりシリーズ全作品に出ているロイス・マックスウェルなど。テクニカラー（プリントはメトロカラー）、パナビジョン。</t>
  </si>
  <si>
    <t>ライフ・オブ・パイ／トラと漂流した２２７日</t>
  </si>
  <si>
    <t>バットマン</t>
  </si>
  <si>
    <t>WB</t>
  </si>
  <si>
    <t>ボブ・ケイン原作のアメリカン･コミックスを、「シザーハンズ」のティム・バートンが映画化。架空の都市ゴッサムシティで、犯罪者を退治するヒーロー、バットマン。女性カメラマンが彼の正体を突き止めようと奔走する一方で、彼は犯罪組織と対決する。バットマンを演じるのは、「ビートルジュース」に続きバートンと組んだマイケル・キートン。「バットマン」シリーズ第1弾。</t>
  </si>
  <si>
    <t>ヴェノム：レット・ゼア・ビー・カーネイジ</t>
  </si>
  <si>
    <t>氷の微笑</t>
  </si>
  <si>
    <t>スリラー, 刑事</t>
  </si>
  <si>
    <t>「ロボコップ」のポール・バーホーベン監督が、殺人事件を捜査する刑事が容疑者の妖艶な作家に翻弄される姿を描き、世界的ヒットを記録したエロティックスリラー。サンフランシスコ。ナイトクラブを経営する元ロックスターの男が自宅の寝室で惨殺された。刑事ニックは被害者の恋人で事件当時のアリバイが不確かな作家キャサリンを尋問するが、ミステリアスな彼女に翻弄され、捜査は難航する。キャサリンの抗えない魅力と刑事としての使命との間で、深みにはまっていくニック。そんな中、さらなる殺人事件が起こる。シャロン・ストーンが魅惑的で狡猾な悪女キャサリンを熱演して一躍脚光を浴びた。刑事ニック役に「危険な情事」のマイケル・ダグラス。後に監督として「スピード」シリーズなどを手がけるヤン・デ・ボンが撮影を担当。2023年6月、4Kレストア版（無修正R18＋指定）でリバイバル公開。</t>
  </si>
  <si>
    <t>ゴジラｖｓコング</t>
  </si>
  <si>
    <t>スリーピー・ホロウ</t>
  </si>
  <si>
    <r>
      <rPr>
        <sz val="9.5"/>
        <rFont val="MS PGothic"/>
        <family val="2"/>
      </rPr>
      <t>ヘラルド</t>
    </r>
  </si>
  <si>
    <t>1799年、ニューヨーク。市警の捜査官イカボッドは身の毛もよだつ事件の捜査に向かう馬車に揺られていた。行き先は郊外の村“スリーピー・ホロウ”。異様な雰囲気が漂うこの村で、人々を恐怖に陥れている“首なし”連続殺人事件が起きていたのだ。イカボッドは村に着くなり長老たちに呼び出され、この殺人事件が“首なし騎士”――かつて独立戦争の最中この村で殺されたドイツ人騎士の幽霊――によるものだと聞かされる。</t>
  </si>
  <si>
    <t>102</t>
  </si>
  <si>
    <t>キュートな小犬たちの脱出劇。名作アニメーション「101匹わんちゃん」を実写で 映像化した「101」の続編。監督は「ターザン」のケヴィン・リマ。製作は「トゥルーマン・ショー」のエドワード・Ｓ・フェルドマン。脚本・原案はクリスティン・バックリーとブライアン・レーガン。撮影は「ワールド・イズ・ノット・イナフ」のエイドリアン・ビドル。音楽は「悪いことしましョ！」のデイヴィッド・ニューマン。衣裳は「フック」のアンソニー・パウエル。出演は「エアフォース・ワン」のグレン・クローズ、「仮面の男」のジェラール・ドパルデュー、「タイタニック」のヨアン・グリフィス、「ノッティングヒルの恋人」のティム・マキナニー、「キャスパー」のエリック・アイドル（声）ほか。</t>
  </si>
  <si>
    <t>シャークテイル</t>
  </si>
  <si>
    <t>アドベンチャー, アニメ</t>
  </si>
  <si>
    <t>オッペンハイマー</t>
  </si>
  <si>
    <r>
      <rPr>
        <sz val="8.5"/>
        <rFont val="MS PGothic"/>
        <family val="2"/>
      </rPr>
      <t>ビターズ・エンド</t>
    </r>
  </si>
  <si>
    <t>「ダークナイト」「TENET テネット」などの大作を送り出してきたクリストファー・ノーラン監督が、原子爆弾の開発に成功したことで「原爆の父」と呼ばれたアメリカの物理学者ロバート・オッペンハイマーを題材に描いた歴史映画。2006年ピュリッツァー賞を受賞した、カイ・バードとマーティン・J・シャーウィンによるノンフィクション「『原爆の父』と呼ばれた男の栄光と悲劇」を下敷きに、オッペンハイマーの栄光と挫折、苦悩と葛藤を描く。第2次世界大戦中、才能にあふれた物理学者のロバート・オッペンハイマーは、核開発を急ぐ米政府のマンハッタン計画において、原爆開発プロジェクトの委員長に任命される。しかし、実験で原爆の威力を目の当たりにし、さらにはそれが実戦で投下され、恐るべき大量破壊兵器を生み出したことに衝撃を受けたオッペンハイマーは、戦後、さらなる威力をもった水素爆弾の開発に反対するようになるが……。オッペンハイマー役はノーラン作品常連の俳優キリアン・マーフィ。妻キティをエミリー・ブラント、原子力委員会議長のルイス・ストロースをロバート・ダウニー・Jr.が演じたほか、マット・デイモン、フローレンス・ピュー、ジョシュ・ハートネット、ラミ・マレック、ケネス・ブラナーら豪華キャストが共演。撮影は「インターステラー」以降のノーラン作品を手がけているホイテ・バン・ホイテマ、音楽は「TENET テネット」のルドウィグ・ゴランソン。第96回アカデミー賞では同年度最多となる13部門にノミネートされ、作品賞、監督賞、主演男優賞（キリアン・マーフィ）、助演男優賞（ロバート・ダウニー・Jr.）、編集賞、撮影賞、作曲賞の7部門で受賞を果たした。</t>
  </si>
  <si>
    <t>ドクター・ストレンジ</t>
  </si>
  <si>
    <t>ドラマ, アクション, 神秘</t>
  </si>
  <si>
    <t>「アベンジャーズ」シリーズをはじめとするマーベル・シネマティック・ユニバースに連なる一作で、テレビドラマ「SHERLOCK シャーロック」などでおなじみのイギリスの人気俳優ベネディクト・カンバーバッチが、魔術を操る異色のヒーロー、ドクター・ストレンジに扮したアクション。天才的な技術を誇るが傲慢な性格だけが欠点の神経外科医スティーブン・ストレンジは、不慮の事故で両手の機能を失い、築いてきたキャリアの全てが崩壊する。手の治療と失われた人生を取り戻すため、あらゆる手段を模索するストレンジは、やがて神秘に満ちた魔術の力へとたどり着く。魔術の修行に励むストレンジは、強大な敵との戦いに巻き込まれていき、医師として相手を傷つけることに苦悩し、外科医に戻るか最強の魔術師として戦う道に進むかの選択を迫られる。</t>
  </si>
  <si>
    <t>ツーリスト</t>
  </si>
  <si>
    <r>
      <rPr>
        <sz val="9"/>
        <rFont val="MS PGothic"/>
        <family val="2"/>
      </rPr>
      <t>ＳＰＥ</t>
    </r>
  </si>
  <si>
    <t>ドラマ, ミステリー</t>
  </si>
  <si>
    <t>アンジェリーナ・ジョリーとジョニー・デップが初共演を果たしたミステリードラマ。「善き人のためのソナタ」のドイツ人監督フロリアン・ヘンケル・フォン・ドナースマルクが、フランス映画「アントニー・ジマー」（2005）をリメイクする。イタリアへ傷心旅行にやって来たアメリカ人のフランクは、ナゾの美女エリーズと運命的な出会いを果たす。しかし、彼女と恋に落ちたフランクは、いつしか巨大な陰謀に巻き込まれていく。</t>
  </si>
  <si>
    <t>エラゴン  遺志を継ぐ者</t>
  </si>
  <si>
    <t>邪悪な王が支配する帝国アラゲイジアに住む少年エラゴンは、ある日、森の中で光り輝く青い石を見つける。それは、世界の運命を握るドラゴンの卵だった。卵からかえったドラゴン“サフィラ”を密かに育て始めたエラゴンは、かつて国を守っていた伝説の種族、ドラゴンライダーとして選ばれた自らの使命を知る。原作はクリストファー・パオリーニが15歳の時に執筆したファンタジー小説。主演は18万人の中から選ばれた新鋭、エド・スペリーアス。</t>
  </si>
  <si>
    <t>バットマン ｖｓ スーパーマン ジャスティスの誕生</t>
  </si>
  <si>
    <t>ブレア・ウィッチ・プロジェクト</t>
  </si>
  <si>
    <r>
      <rPr>
        <sz val="5"/>
        <rFont val="MS PGothic"/>
        <family val="2"/>
      </rPr>
      <t>松竹／アスミック／クロックワークス</t>
    </r>
  </si>
  <si>
    <t>モンゴメリー・カレッジの生徒、ヘザー、ジョシュ、マイク。3人は大学の課題のため、バーキッツヴィルに残る伝説“ブレア・ウィッチ（ブレアの魔女）”についてのドキュメンタリー・フィルムの撮影を始める。共同墓地で最初のシーンを撮り終えた3人は、地元の人々にインタビューを開始。彼らは、程度の差こそあれブレア・ウィッチについて聞いたことがあった。翌日、インタビューを終えた3人はブラック・ヒルズの森に入っていく。</t>
  </si>
  <si>
    <t>シュリ</t>
  </si>
  <si>
    <r>
      <rPr>
        <sz val="8"/>
        <rFont val="MS PGothic"/>
        <family val="2"/>
      </rPr>
      <t>シネカノン／アミューズ</t>
    </r>
  </si>
  <si>
    <t>アクション, ミステリー, ラブストーリー, 家族, スパイ</t>
  </si>
  <si>
    <t>1999年に韓国で製作・公開されて大ヒットとなったスパイアクション大作。南北の分断による対立や悲劇を韓国の情報局員と北朝鮮の女性スナイパーの悲恋にのせて描く。ミステリーやアクション、ラブストーリーなどさまざまな要素が巧みに絡み合い、公開当時の韓国で「タイタニック」を超える観客動員621万人となる大ヒットを記録。2000年に公開された日本でも大きな話題となり、以降に広まった韓流ブームの礎を築いた作品としても知られる。1998年、結婚を間近に控える韓国情報部のユ・ジュンウォンは、相棒のイ・ジョンギルとともに、多発する暗殺事件の捜査を進めていた。犯人と目される北朝鮮の女性工作員を追うなかで、驚異的な破壊力をもった液体爆弾を用いたテロ計画の存在を突き止めるジュンウォン。同じころ、ソウルのスタジアムでは韓国と北朝鮮の両国首脳が列席するサッカー南北交流試合の準備が進んでいた。タイトルの「シュリ」は朝鮮半島に生息する淡水魚の名前で、劇中では北朝鮮スパイのコードネームとして使用されている。「八月のクリスマス」のハン・ソッキュ、これが本格スクリーンデビューとなったキム・ユンジンに加え、本作の後に「オールド・ボーイ」などで活躍するチェ・ミンシク、「パラサイト　半地下の家族」のソン・ガンホと、韓国映画界を代表する実力派キャストが共演。2024年9月、デジタルリマスター版でリバイバル公開。</t>
  </si>
  <si>
    <t>X-メン</t>
  </si>
  <si>
    <t>タイムマシン</t>
  </si>
  <si>
    <t>1899年のニューヨーク。事故死した恋人を救うためタイムマシンを開発した数学者アレックスは、80万年後の未来に不時着。そこには人類が異種族に進化した世界があった。監督は原作者H・G・ウェルズの曾孫、サイモン・ウェルズ。「プリンス・オブ・エジプト」などドリームワークス製アニメの助監督を経て、本作で監督デビュー。特殊視覚効果はデジタル・ドメイン他が担当。未来人の特殊メイクはスタン・ウィンストン・スタジオ。</t>
  </si>
  <si>
    <t>IT／イット  THE  END  “それ”が見えたら、終わり。</t>
  </si>
  <si>
    <t>ホラー, 児童</t>
  </si>
  <si>
    <t>６０セカンズ</t>
  </si>
  <si>
    <t>英国王のスピーチ</t>
  </si>
  <si>
    <t>ドラマ, 歴史, 伝記</t>
  </si>
  <si>
    <t>現イギリス女王エリザベス2世の父ジョージ6世の伝記をコリン・ファース主演で映画化した歴史ドラマ。きつ音障害を抱えた内気なジョージ6世（ファース）が、言語療法士の助けを借りて障害を克服し、第2次世界大戦開戦にあたって国民を勇気づける見事なスピーチを披露して人心を得るまでを描く。共演にジェフリー・ラッシュ、ヘレナ・ボナム・カーター。監督は「くたばれ！ユナイテッド」のトム・フーパー。第83回米アカデミー賞で作品、監督、主演男優、脚本賞を受賞した。</t>
  </si>
  <si>
    <t>TIME タイム</t>
  </si>
  <si>
    <r>
      <rPr>
        <sz val="8"/>
        <rFont val="MS PGothic"/>
        <family val="2"/>
      </rPr>
      <t>ＦＯＸ</t>
    </r>
  </si>
  <si>
    <t>マッドマックス 怒りのデス･ロード</t>
  </si>
  <si>
    <t>プロメテウス</t>
  </si>
  <si>
    <t>「エイリアン」のリドリー・スコット監督が、同作の前日譚として描いたSF大作。地球上の古代遺跡で人類の起源にかかわる重大な手がかりを発見した科学者チームが、その謎を解明するため宇宙船プロメテウス号に乗り、未知の惑星を訪れる。しかし、そこには人類が決して触れてはならない、驚きの真実が眠っていた……。出演はノオミ・ラパス、マイケル・ファスベンダー、シャーリーズ・セロン、ガイ・ピアースら。脚本を「LOST」のデイモン・リンデロフが手がけた。</t>
  </si>
  <si>
    <t>デッドプール２</t>
  </si>
  <si>
    <t>プラトーン</t>
  </si>
  <si>
    <t>オリバー・ストーン監督が自身の従軍体験を基にベトナム戦争の実態をリアルに描き、1987年・第59回アカデミー賞で作品賞・監督賞など4部門に輝いた戦争ドラマ。1967年。アメリカ人の青年クリスは、徴兵される若者たちの多くがマイノリティや貧困層であることに憤りを感じ、大学を中退して自らベトナム行きを志願する。しかし、最前線の小隊「プラトーン」に配属された彼を待ち受けていたのは、想像を遥かに超える悲惨な現実だった。小隊では冷酷非情な隊長バーンズと無益な殺人を嫌う班長エリアスが対立していた。それぞれ出自の異なる仲間たちとともに過酷な戦場を生き延びるうちに、戦争になじんでいくクリス。ある日、ベトコン基地と思われる村を襲撃したことをきっかけに、バーンズとエリアスの対立は決定的なものとなる。クリスをチャーリー・シーン、バーンズをトム・ベレンジャー、エリアスをウィレム・デフォーがそれぞれ演じた。</t>
  </si>
  <si>
    <t>マスク</t>
  </si>
  <si>
    <t>コメディ, アクション, 音楽, カルト</t>
  </si>
  <si>
    <t>人間の潜在的欲望を引き出す古代の仮面をつけた青年が、謎の怪人マスクとなって大活躍する姿を描いた、ファンタスティックなアクション・コメディ。ダークホース・コミックス社のマイケル・ファーロンとマーク・ヴァーヘイデンによる同名のカルトコミックを、発想とキャラクターを借りてマイク・ワーブが脚色。監督には「ブロブ　宇宙からの不明物体」で50年代ＳＦ映画の味わいを再現したチャールズ・ラッセルがあたった。製作は「ショッカー」のボブ・エンゲルマン、エグゼクティヴ・プロデューサーはマイク・リチャードソン、チャールズ・ラッセル、マイケル・デ・ルカ、撮影はジョン・Ｒ・レオネッティ、音楽は「ベートーベン」のランディ・エデルマン。特殊メイクは「ミセス・ダウト」のグレッグ・キャノン、ＳＦＸは「ジュラシック・パーク」などのＩＬＭがそれぞれ担当。主演は初主演作「エース・ベンチュラ」でスターダムにのし上がったジム・キャリーで、得意の顔面七変化をはじめ、その爆笑パフォーマンスの数々が見もの。共演は、セクシーなヒロイン役にモデル出身で、本作が映画初出演のキャメロン・ディアス、「ローカルヒーロー　夢に生きた男」のピーター・リーガート、「ロビン・フッド　キング・オブ・タイツ」のエイミー・ヤスベックほか。</t>
  </si>
  <si>
    <t>セックス・アンド・ザ・シティ</t>
  </si>
  <si>
    <t>ニューヨークで暮らす4人の30代独身女性の日常をスキャンダラスに描き、日本でも大ブームを巻き起こしたTVシリーズ「セックス・アンド・ザ・シティ」がスクリーンに登場。サラ・ジェシカ・パーカーらおなじみのキャストが再結集し、TV版でそれぞれの“ハッピーエンド”を迎えた4人のその後を描き出す。人気スタイリスト、パトリシア・フィールドによる最新ファッションも注目。</t>
  </si>
  <si>
    <t>U-571</t>
  </si>
  <si>
    <t>ハムナプトラ　失われた砂漠の都</t>
  </si>
  <si>
    <t>アクション, 冒険, 音楽</t>
  </si>
  <si>
    <t>砂漠の奥地に眠る“死者の都”に財宝探しに赴いた一行と生きながら葬られてこの世に再び甦った魔道士の戦いを描いた冒険アクション。監督・脚本は「ジャングル・ブック」のスティーヴン・ソマーズ。原案はソマーズ、ロイド・フォンビール、ケヴィン・ジャール（製作総指揮も兼任）。製作は「マイケル」のジェームズ・ジャックスと『アメリカン・ミー』（Ｖ）のショーン・ダニエル。撮影は「エイリアン2」のエイドリアン・ビドル。音楽は「ムーラン」のジェリー・ゴールドスミス。美術はアラン・キャメロン。編集は「ジャングル・ブック」などソマーズとコンビを組むボブ・ダグセイ。衣裳は「ロビン・フッド」のジョン・ブルームフィールド。ＳＦＸは「スター・ウォーズ」シリーズのＩＬＭ。出演は「ジャングル・ジョージ」のブレンダン・フレイザー、「アイ　ウォント　ユー」のレイチェル・ワイズ、「スライディング・ドア」のジョン・ハナ、「ハード・ターゲット」のアーノルド・ボスルー、「アミスタッド」のケヴィン・Ｊ・オコナー、「アナコンダ」のジョナサン・ハイドほか。</t>
  </si>
  <si>
    <t>カーズ／クロスロード</t>
  </si>
  <si>
    <t>X-MEN2</t>
  </si>
  <si>
    <t>コブラ</t>
  </si>
  <si>
    <t>ナイトスラッシャーと呼ばれる狂信的な虐殺集団による殺人事件が続発。その凶行を偶然目撃したモデルのイングリッドは命を狙われるハメに。そんな彼女の警護任務に、ロス市警の刑事コブレッティが就く。サブマシンガンを携行し、カスタムメイドされた改造車を乗り回すその男はコブラとあだ名される凄腕刑事だった。迫り来る敵の群れに、コブラの銃弾が炸裂する！　スタローンが人気絶頂期に放った痛快刑事アクション。彼と当時の夫人ブリジット・ニールセンが共演。</t>
  </si>
  <si>
    <t>オズ  はじまりの戦い</t>
  </si>
  <si>
    <t>ファンタジー, アドベンチャー, 冒険, 児童, 魔法, スパイ</t>
  </si>
  <si>
    <t>ライマン・フランク・ボームの名作児童文学「オズの魔法使い」に登場する魔法使いのオズがいかにして誕生したのかを、「スパイダーマン」のサム・ライミ監督が3Dで描くファンタジーアドベンチャー大作。米カンザスのサーカス一座の若きマジシャン、オズは、いつか「偉大な男」になることを夢見ていた。しかしある日、竜巻に飛ばされて自分と同じ名前の魔法の国オズに迷い込んでしまう。その名前のために、伝説の偉大な魔法使いと勘違いされたオズは、東の魔女エヴァノラから国を支配する邪悪な魔女を倒してほしいと頼まれる。救世主として崇められてしまったオズは、財宝と名声を得ることを引き換えに魔女退治の冒険に出る。主人公オズ役はジェームズ・フランコ。オズの国の3人の魔女を、ミシェル・ウィリアムズ、レイチェル・ワイズ、ミラ・クニスが演じる。</t>
  </si>
  <si>
    <t>スーサイド・スクワッド</t>
  </si>
  <si>
    <t>「バットマン」や「スーパーマン」などと同じDCコミックスに登場する悪役たちがチームを組んで戦う姿を描くアクション作品。バットマンをはじめとするヒーローたちによって投獄され、死刑や終身刑となった悪党たちが、減刑と引き換えに「スーサイド・スクワッド（自殺部隊）」の結成を強制され、危険なミッションに挑む。ウィル・スミスや「ウルフ・オブ・ウォールストリート」のマーゴット・ロビー、「ロボコップ」のジョエル・キナマンら豪華キャストが共演。バットマン最大の宿敵として知られ、これまでにジャック・ニコルソン、ヒース・レジャーが演じてきたジョーカーを、「ダラス・バイヤーズクラブ」でアカデミー賞を受賞したジャレッド・レトが新たに演じる。監督は「フューリー」のデビッド・エアー。</t>
  </si>
  <si>
    <t>マイ・インターン</t>
  </si>
  <si>
    <t>ドラマ, 恋愛</t>
  </si>
  <si>
    <t>「プラダを着た悪魔」のアン・ハサウェイと名優ロバート・デ・ニーロが共演したハートフルドラマ。ファッションサイトのCEOとして活躍する女性が40歳年上の男性アシスタントとの交流を通して成長していく姿を描いた。ニューヨークに拠点を置く人気ファッションサイトのCEOを務めるジュールスは、仕事と家庭を両立させながら誰もが羨むような人生を歩んでいた。ところがある日、彼女に人生最大の試練が訪れる。そんな折、会社の福祉事業で雇われたシニアインターンのベンが、ジュールスのアシスタントに就く。ジュールスは人生の大先輩であるベンから様々な助言をもらい、次第に心を通わせていく。監督・脚本は「ホリデイ」「恋愛適齢期」のナンシー・マイヤーズ。「セックス・アンド・サ・シティ2」の衣装を手がけたスタッフによる洗練されたファッションも見どころ。</t>
  </si>
  <si>
    <t>アンタッチャブル</t>
  </si>
  <si>
    <t>1930年、禁酒法下のシカゴ。財務省から派遣された特別捜査官エリオット・ネスは街を牛耳るギャングのボス、アル・カポネに敢然と戦いを挑む。ベテラン警官のマローンを始め、射撃の名手ストーン、税理士のウォレスといったメンバーに支えられ、ネスの捜査が始まる。しかし巨悪カポネの差し向けた殺し屋によって、ひとり、またひとりと犠牲者が……。かつてテレビドラマでも人気を博したアクション・ロマンを映画化。ケビン・コスナーはこの作品で一躍トップスターに。そしてデ・ニーロがまたも肉体改造に挑戦。</t>
  </si>
  <si>
    <t>アイズ・ワイド・シャット</t>
  </si>
  <si>
    <t>トランスフォーマー／最後の騎士王</t>
  </si>
  <si>
    <t>ザ･リング</t>
  </si>
  <si>
    <t>ホラー</t>
  </si>
  <si>
    <t>ゴーストバスターズ2</t>
  </si>
  <si>
    <t>「ゴーストバスターズ」の続編。前作の破壊活動の修理費が払えず、営業停止処分を受けたゴーストバスターズだが、300年の眠りから覚めた霊界の大魔王ビーゴと対決するために再結集。今回のクライマックスには自由の女神が登場。</t>
  </si>
  <si>
    <t>華氏911</t>
  </si>
  <si>
    <r>
      <rPr>
        <sz val="10"/>
        <rFont val="MS PGothic"/>
        <family val="2"/>
      </rPr>
      <t>ヘラルド／GAGA</t>
    </r>
  </si>
  <si>
    <t>危険な情事</t>
  </si>
  <si>
    <t>一夜の情事を楽しんだ既婚男性が、その相手から常軌を逸したストーカー行為を受ける姿を描き、第60回アカデミー賞で6部門にノミネートされたサスペンススリラー。ニューヨークで妻子と暮らす弁護士ダンは、自身が顧問を務める出版社のパーティで新人編集者のアレックスと出会う。翌日、出版社の会議でアレックスと再会したダンは、出来心から彼女と一夜を共にする。ダンは一度きりの関係のつもりだったが、運命の出会いと信じるアレックスは異常なほどの執着心を抱き、ダンと彼の妻子に執拗につきまとい始める。マイケル・ダグラスが主演を務め、グレン・クローズが狂気のストーカーを熱演。監督は「フラッシュダンス」のエイドリアン・ライン。</t>
  </si>
  <si>
    <t>ゴジラ×コング　新たなる帝国</t>
  </si>
  <si>
    <t>セックス・アンド・ザ・シティ２</t>
  </si>
  <si>
    <t>ロマンス, 恋愛</t>
  </si>
  <si>
    <t>ジャンパー</t>
  </si>
  <si>
    <t>SF, アクション</t>
  </si>
  <si>
    <t>母が家を出て、父親と2人暮らしの少年デビッドは、ある日、自分が空間をジャンプするテレポート能力を持つ“ジャンパー”であることを知る。その能力を活かし、世界中を飛び回って気ままな生活を送っていたデビッドだったが、やがてジャンパー抹殺を使命とする組織バラディンにマークされるようになり、また、彼と同じ能力を持つ青年と出会う。「Mr.＆Mrs.スミス」のダグ・リーマン監督が、スティーブン・グールドのSF小説を映画化したアクション大作。</t>
  </si>
  <si>
    <t>SUPER 8 スーパーエイト</t>
  </si>
  <si>
    <t>キングスマン：ゴールデン・サークル</t>
  </si>
  <si>
    <t>スノーホワイト</t>
  </si>
  <si>
    <t>グリム童話の名作「白雪姫」を題材に、悪の女王と戦うヒロインの姿を描いたアクションアドベンチャー。己の権力と美貌を脅かす若き継娘スノーホワイトを抹殺するため、邪悪な女王は狩人を刺客として送り込む。しかし、スノーホワイトはその裏をかいて狩人から戦いの術を学び、悪の女王に対抗する。主人公スノーホワイト役に「トワイライト」シリーズのクリステン・スチュワート、悪の女王役にシャーリーズ・セロン。そのほか「マイティ・ソー」のクリス・ヘムズワース、「パイレーツ・オブ・カリビアン　生命の泉」のサム・クラフリンら若手俳優が共演。監督はCMディレクター出身の新鋭ルパート・サンダースが務め、衣装を「アリス・イン・ワンダーランド」のコリーン・アトウッドが担当。</t>
  </si>
  <si>
    <t>パーフェクトワールド</t>
  </si>
  <si>
    <t>ドラマ, 犯罪, 音楽, 犯罪ドラマ</t>
  </si>
  <si>
    <t>脱獄犯と人質の少年との交流、そして男を追う警察署長の苦悩を描いた犯罪ドラマ。「ボディガード(1992)」のケヴィン・コスナーが主演し、「ザ・シークレット・サービス」のクリント・イーストウッドが監督・出演と、二大スターの初顔合わせが話題を呼んだ。イーストウッドの主宰するマルパソ・プロ作品で、製作のデイヴィッド・ヴァルデス、撮影のジャック・Ｎ・グリーン、音楽のエニー・ニーハウス、美術のヘンリー・バムステッド、編集のジョエル・コックス、スタント・コーディネーターのバディ・ヴァン・ホーンなど主要スタッフは、「許されざる者(1992)」をはじめとするイーストウッド作品の常連で占められている。そのほかのスタッフは、共同製作に「トイズ」マーク・ジョンソン。脚本にジョン・リー・ハンコック。共同編集にロン・スパング。衣装にエリカ・エルデ・フィリップスら。2人の主演者の脇を固めるのは本作が映画出演2本目のＴ・Ｊ・ロウサー、「ジュラシック・パーク」のローラ・ダーンなど。</t>
  </si>
  <si>
    <t>JFK</t>
  </si>
  <si>
    <t>プラダを着た悪魔</t>
  </si>
  <si>
    <t>一流ファッション誌の編集部で働くことになった女性が悪魔のような上司に振り回されながらも奮闘し、成長していく姿を、アン・ハサウェイ＆メリル・ストリープ共演で描いた。ローレン・ワイズバーガーのベストセラー小説をもとに、テレビシリーズ「セックス・アンド・ザ・シティ」のデビッド・フランケルが監督を務めた。ジャーナリストを目指してニューヨークにやって来たアンディは、一流ファッション誌「ランウェイ」編集部の面接を受ける。ファッションには疎いアンディだったが、編集長ミランダのアシスタントとして採用されることに。しかしそれは、地獄のような日々の始まりだった。業界のカリスマとして恐れられるミランダは、朝から晩まで理不尽な命令を次々と突きつけてくる。服装もファッショナブルなものに変え、徐々にミランダの信頼を得ていくアンディだったが、自身の私生活はボロボロになっていき……。</t>
  </si>
  <si>
    <t>エクソシスト（ディレクターズ・カット版）</t>
  </si>
  <si>
    <t>ホラー, カルト</t>
  </si>
  <si>
    <t>ホビット 思いがけない冒険</t>
  </si>
  <si>
    <t>「ロード・オブ・ザ・リング」の前章となるJ・R・R・トールキン著「ホビットの冒険」を映画化した3部作の第1部。「ロード・オブ・ザ・リング」より60年前の中つ国（ミドル・アース）を舞台に、指輪の前所有者であるホビット族のビルボ・バギンズが繰り広げる冒険を描く。ドラゴンに支配されたエレボールのドワーフ王国の再建をかけ、旅へ出ることになったビルボは、戦士トーリン・オーケンシールドら13人のドワーフとともに、ゴブリン、オーク、巨大なクモなど危険が待ち受ける荒野を進む。やがて旅の途中でゴラムと出会ったビルボは、中つ国の運命と深く結びついた指輪を手に入れ……。若きビルボを演じるのは、英国の新鋭マーティン・フリーマン。ガンダルフ役のイアン・マッケラン、ゴラム役のアンディ・サーキスら「ロード・オブ・ザ・リング」でもおなじみのキャストが再登場。監督も「ロード・オブ・ザ・リング」3部作のピーター・ジャクソンが務める。</t>
  </si>
  <si>
    <t>シャッター  アイランド</t>
  </si>
  <si>
    <t>「ミスティック・リバー」のデニス・ルヘイン原作の同名小説をマーティン・スコセッシ監督＆レオナルド・ディカプリオ主演で映画化。1954年、失踪した女性患者の謎を探るためにボストン沖の孤島に建つ犯罪者用精神病院を訪れた米連邦保安官テディ・ダニエルズ（ディカプリオ）に次々と不可解な出来事が起こる。脚色は「アレキサンダー」「ナイト・ウォッチ／NOCHINOI DOZOR」のレータ・カログリディス。</t>
  </si>
  <si>
    <t>アーロと少年</t>
  </si>
  <si>
    <t>巨大隕石の墜落による恐竜絶滅が起こらなかったらという仮説に基づき、恐竜が地上で唯一言葉を話す種族として存在している世界を舞台に、弱虫の恐竜アーロが、孤独な人間の少年スポットとの冒険を通して成長していく姿を描いたピクサー・アニメーション。兄や姉に比べて体も小さく、甘えん坊の末っ子アーロは、何をするにも父親がいてくれないと始まらない。そんなある日、アーロは川に落ちて激流に飲み込まれ、家族から遠く離れた見知らぬ土地へと流されてしまう。ひとりぼっちの寂しさと不安にさいなまれるアーロは、そこで自分と同じ孤独な少年スポットと出会い、一緒にアーロの故郷を目指す冒険に出る。</t>
  </si>
  <si>
    <t>父親たちの星条旗</t>
  </si>
  <si>
    <t>「許されざる者」「ミリオンダラー・ベイビー」のクリント・イーストウッド監督が、太平洋戦争最大の激戦だったといわれる硫黄島の戦いを日米双方の視点から描く映画史上初の2部作。本作はその第1弾で、アメリカ側の視点による作品。硫黄島の擂鉢山に星条旗を打ち立てた6人の兵士の写真の真実と、戦場から生き残り米本土に帰還した3人のその後の人生を描く。</t>
  </si>
  <si>
    <t>フィフス・エレメント</t>
  </si>
  <si>
    <t>「グラン・ブルー」「レオン」のリュック・ベッソン監督による、制作費100億円のSFアクション大作。2214年、地球に5千年に1度の危機が迫っていた。タクシードライバーコーベンと、地球を救うというモンドシャワン星人の細胞から生まれた美女リールーは宇宙へと旅立つ。主演はブルース・ウィリス 、共演はスーパーモデルとして活躍していたミラ・ジョボビッチほかゲイリー・オールドマン、イアン・ホルムなど。</t>
  </si>
  <si>
    <t>ヴィレッジ</t>
  </si>
  <si>
    <t>サスペンス, 家族, 神秘</t>
  </si>
  <si>
    <t>「新聞記者」「余命10年」の藤井道人監督のオリジナル脚本を、横浜流星主演で映画化したヒューマンサスペンス。「新聞記者」「ヤクザと家族 The Family」「空白」などを手がけ、2022年6月に他界した河村光庸プロデューサーのプロデュース作品。美しい集落・霞門村（かもんむら）に暮らす片山優は、村の伝統として受け継がれてきた神秘的な薪能に魅せられ、能教室に通うほどになっていた。しかし、村にゴミの最終処分場が建設されることになり、その建設をめぐるある事件によって、優の人生は大きく狂っていく。母親が抱えた借金の返済のため処理施設で働くことになった優は、仲間内からいじめの標的となり、孤独に耐えながら希望のない毎日を送る。そんな片山の日常が、幼なじみの美咲が東京から戻ったことをきっかけに大きく動き出す。優役を横浜、美咲役を黒木華が演じるほか、古田新太、中村獅童 、一ノ瀬ワタル、奥平大兼、作間龍斗、杉本哲太らが顔をそろえる。</t>
  </si>
  <si>
    <t>カンフー・ハッスル</t>
  </si>
  <si>
    <t>コメディ, アクション, 犯罪</t>
  </si>
  <si>
    <t>イレイザー</t>
  </si>
  <si>
    <t>アクション, サスペンス, ロマンス, 音楽</t>
  </si>
  <si>
    <t>重大事件の証人の安全を守るため、彼らの過去を消し去る特殊任務を請け負う政府特別情報局員の活躍を描くサスペンス・アクション。監督は「マスク」のチャールズ・ラッセル。本作がデビューとなるトニー・パーイヤーと、「ワイルドバンチ」「ロボコップ2」など男性活劇の名手ワロン・グリーン、ＴＶ界で活躍するマイケル・Ｓ・チャヌーチンの原案を、パーイヤーとグリーンが脚色。製作は「セブン」のアーノルド・コペルソンと妻のアン・コペルソン。エグゼクティヴ・プロデューサーはラッセルと「ダイ・ハード3」のマイケル・タッドロス。撮影は「ターミネーター2」「勇気あるもの」のアダム・グリーンバーグ、音楽は「花嫁のパパ2」のアラン・シルヴェストリ、美術は「激流」のビル・ケニー、編集は「トゥルー・ロマンス」のマイケル・トロニックがそれぞれ担当。主演は「トゥルーライズ」のアーノルド・シュワルツェネッガー。ヒロイン役と主題歌は、ポップシンガーのヴァネッサ・ウィリアムズ。共演は「ハネムーン・イン・ベガス」のジェームズ・カーン、「マーヴェリック」のジェームズ・コバーン、「天使にラブソングを2」のロバート・パストレリほか。</t>
  </si>
  <si>
    <t>カクテル</t>
  </si>
  <si>
    <t>野心を抱く青年が体験する喪失と再生、そして真実の愛にめぐりあうまでを描く。製作はテッド・フィールドとロバート・Ｗ・コート、監督は「追いつめられて(1987)」のロジャー・ドナルドソン、原作・脚本はヘイウッド・グールド、撮影はディーン・セムラー、音楽はピーター・ロビンソンが担当。出演は「ハスラー2」のトム・クルーズ、「普通の女」のブライアン・ブラウン、エリザベス・シューほか。日本版字幕は戸田奈津子。ドルビーステレオ。カラー、ビスタサイズ。1988年作品。</t>
  </si>
  <si>
    <t>トリプルＸ</t>
  </si>
  <si>
    <t>ホラー, アクション, スポーツ</t>
  </si>
  <si>
    <t>ラッシュアワー２</t>
  </si>
  <si>
    <r>
      <rPr>
        <sz val="10"/>
        <rFont val="MS PGothic"/>
        <family val="2"/>
      </rPr>
      <t>松竹／GAGA／HUMAX</t>
    </r>
  </si>
  <si>
    <t>シティ・オブ・エンジェル</t>
  </si>
  <si>
    <t>地上の女性と恋に落ち、人間になることを決めた天使の姿を描いたラヴ・ストーリー。ヴィム・ヴェンダース監督の「ベルリン・天使の詩」のハリウッド版リメイクで、舞台をベルリンからロサンジェルスに移し、監督には「キャスパー」のブラッド・シルバーリングがあたった。脚本は同作をベースに「ブリンク　瞳が忘れない」のデイナ・スティーヴンスが執筆。製作は「悪魔を憐れむ歌」「どんな時も」のドーン・スティールとチャールズ・ローヴェン。製作総指揮は「Ｌ.Ａ.コンフィデンシャル」のアーノン・ミルチャン、「フェノミナン」のチャールズ・ニューワース、「悪魔を憐れむ歌」のロバート・カヴァロ。撮影は「イングリッシュ・ペイシェント」「ジャック」のジョン・シール。音楽は「イングリッシュ・ペイシェント」のガブリエル・ヤレド。美術は「クルーシブル」のリリー・キルヴァート。編集は「マチルダ」のリンジー・クリングマン。衣裳は「クローンズ」のシェイ・カンリフ。主演は「フェイス／オフ」のニコラス・ケイジと「恋におぼれて」のメグ・ライアン。共演は「ダイ・ハード2」『ＮＹＰＤブルー』のデニス・フランツ、『ホミサイド　殺人捜査課』のアンドレ・ブラウアー、「デンジャラス・マインド　卒業の日まで」のロビン・バートレットほか。</t>
  </si>
  <si>
    <t>シックス・デイ</t>
  </si>
  <si>
    <t>クローン社会の恐怖を描く近未来アクション。監督は「トゥモロー・ネバー・ダイ」のロジャー・スポティスウッド。脚本はコーマック＆マリアンヌ・ウィバリー夫妻。撮影は「プレタポルテ」のピエール・ミニョ。製作・主演は「エンド・オブ・デイズ」のアーノルド・シュワルツェネッガー。共演は「コレクター」のトニー・ゴールドウィン、「60セカンズ」のロバート・デュヴァル、「ディープ・ブルー」のマイケル・ラパポート、「ボーン・コレクター」のマイケル・ルーカー、「スピーシーズ2」のサラ・ウインターほか。</t>
  </si>
  <si>
    <t>オーシャンズ８</t>
  </si>
  <si>
    <t>エイリアンVS.プレデター</t>
  </si>
  <si>
    <t>ロッキー３</t>
  </si>
  <si>
    <t>しがない4回戦ボーイからヘビー級チャンピオンの座を獲得したボクサーを描く「ロッキー」シリーズ最終編。製作は「レイジング・ブル」のロバート・チャートフとアーウィン・ウィンクラー、製作総指揮はハーブ・ナナス、監督・脚本・主演は、前作に引き続いてシルベスター・スタローン、撮影はビル・バトラー、音楽はビル・コンティが各々担当。出演はスタローンの他にタリア・シャイア、バート・ヤング、カール・ウェザーズ、バージェス・メレディス、ミスター・Ｔ、そしてプロレスラーのハルク・ホーガンがゲスト出演している。</t>
  </si>
  <si>
    <t>最強のふたり</t>
  </si>
  <si>
    <r>
      <rPr>
        <sz val="8"/>
        <rFont val="MS PGothic"/>
        <family val="2"/>
      </rPr>
      <t>ＧＡＧＡ</t>
    </r>
  </si>
  <si>
    <t>パラグライダーの事故で首から下が麻痺してしまった富豪の男と、介護役として男に雇われた刑務所を出たばかりの黒人青年の交流を、笑いと涙を交えて描く実話がもとのドラマ。まったく共通点のない2人は衝突しあいながらも、やがて互いを受け入れ、友情を育んでいく。2011年・第24回東京国際映画祭で東京サクラグランプリ（最優秀作品賞）と最優秀男優賞をダブル受賞した。</t>
  </si>
  <si>
    <t>ボーン・アルティメイタム</t>
  </si>
  <si>
    <t>マット・デイモンが記憶を失った暗殺者ジェイソン・ボーンに扮する大ヒット・アクションのシリーズ3作目。イギリスの鬼才ポール・グリーングラス監督が前作に続いてメガホンを取り、ボーンの孤独な戦いをスリリングに描き出す。自らの失われた過去を取り戻すべく奔走するボーンは、CIAの“トレッドストーン計画”についての記事を書いた新聞記者に接触するためロンドンへと向かう。だが、そこにはCIAの現地要員が待ち受けており……。</t>
  </si>
  <si>
    <t>ボルト</t>
  </si>
  <si>
    <t>ハリウッドのスター犬の冒険を描いた3DCGアニメーション。人気子役のペニーに引き取られ、撮影スタジオで育ったボルトは、“スーパーパワーでペニーを守る”というTVの設定を現実だと信じ込み、毎日必死でペニーを守る日々を過ごしていた。ある日、TVの中でペニーが悪役にさらわれ、ボルトはペニーを救出するためスタジオを飛び出すが……。ボルトの声をジョン・トラボルタ、ペニーの声をマイリー・サイラスが務める。</t>
  </si>
  <si>
    <t>ホビット 決戦のゆくえ</t>
  </si>
  <si>
    <t>J・R・R・トールキンの名作小説を映画化した「ロード・オブ・ザ・リング」へと続く「ホビット」シリーズ3部作の最終章。ビルボ・バギンズ、トーリン・オーケンシールドら旅の一行は、邪龍スマウグからドワーフの故郷を奪還することに成功するが、怒りに燃えるスマウグは町を襲う。スマウグから取り戻した財宝に執着するトーリンは、友情や名誉も犠牲にしても財宝を守ろうとし、その行為をいさめようとするビルボは危険な選択をせねばならなくなる。そうした中、魔法使いのガンダルフは、さらに恐るべき存在である冥王サウロンの復活に気付いていた。サウロンはオークの大群を放ち、その危機にドワーフやエルフ、人間といった中つ国に生きる各種族は、わだかまりを捨てて団結するか、さもなくば滅びるか、究極の決断を迫られる。</t>
  </si>
  <si>
    <t>少林寺</t>
  </si>
  <si>
    <t>「ワンス・アポン・ア・タイム・イン・チャイナ」シリーズや「エクスペンダブルス」シリーズなど、世界的に活躍するアクションスター、ジェット・リーが、本名のリー・リンチェイ名義で出演した映画デビュー主演作。中国隋朝末期の少林寺を舞台に、全中国武術大会5年連続チャンピオンのリーをはじめとする中国武術家のチャンピオンたちによるリアルなアクションが展開する。激しい動乱の最中、ショウホは圧政を強いるワン将軍に父を殺されてしまう。重傷を負ったショウホは、少林寺の門前で倒れたところを助けられ、やさしいタン師父や師父の娘・パイらの介抱を受け、元気を取り戻す。父の敵を討つことを誓ったショウホは少林寺の仏門に入り、厳しい修行の末、立派な少林拳士へと成長していく。そんな中、ワン将軍の魔の手は少林寺にまで迫っていた。1982年製作・公開。2022年4月、40周年を記念して4Kリマスター版を公開。</t>
  </si>
  <si>
    <t>スーパーマンII　冒険篇</t>
  </si>
  <si>
    <t>犯罪, 音楽</t>
  </si>
  <si>
    <t>私欲のためにミサイルを使って世界征服を企んだ悪の天才レックス・ルーサーを相手に大活躍を見せた「スーパーマン」（78）の続篇で、今回は、クリプトン星爆破直前に追放された極悪犯罪者3人と闘うスーパーマンの活躍と、ロイス・レーンとの恋を描く。製作総指揮はイリヤ・サルキンド、製作はピエール・スペングラー、監督は「さらばキューバ」のリチャード・レスター。マリオ・プーゾの原作を基にプーゾとデイヴィッド＆レスリー・ニューマンが脚色。撮影はジョフリー・アンスワース、音楽はケン・ソーン、編集はジョン・ビクター・スミス、製作デザインはジョン・バリー、ピーター・マートン、特殊効果はロイ・フィールド、ミニチュア効果監督はデレク・メディングスが各々担当。出演はジーン・ハックマン、クリストファー・リーブ、ネッド・ビーティ、ジャッキー・クーパー、サラ・ダグラス、マーゴット・キダー、ジャック・オハローラン、バレリー・ペリン、スザンナ・ヨーク、クリフトン・ジェームズ、Ｅ・Ｇ・マーシャル、マーク・マクルーア、テレンス・スタンプなど。元々は第1作目と同時にリチャード・ドナーによる製作が進められていたが、トラブルによりドナーが途中降板している。2006年には再編集によるリチャード・ドナー・カット版（116分）が製作された。</t>
  </si>
  <si>
    <t>ザ・ビーチ</t>
  </si>
  <si>
    <t>ドラマ, ホラー</t>
  </si>
  <si>
    <t>美しいビーチを襲う不気味な寄生生物の恐怖を描いたホラー。人里離れたビーチへ休暇を過ごしにやって来たカップルと夫婦。楽しい時間を満喫する彼らだったが、辺り一帯を深い霧が包み込む。海岸には気味の悪い生物が打ち上げられ、人々は正気を失って肉体も変容、無線からは謎のメッセージが聞こえてくる。不可解な出来事が相次ぐ中、彼らは自分たちが何かに寄生されていることに気づく。出演は「チャット　罠に堕ちた美少女」のリアナ・リベラト、ドラマ「ミディアム　霊能者アリソン・デュボア」のジェイク・ウェバー。ヒューマントラストシネマ渋谷＆シネ・リーブル梅田で開催の「未体験ゾーンの映画たち2022」上映作品。</t>
  </si>
  <si>
    <t>アクアマン</t>
  </si>
  <si>
    <t>DCコミックス原作のヒーローで、「ジャスティス・リーグ」にも参戦したアクアマンを主役に描くアクション大作。海底に広がる巨大な帝国アトランティスを築いた海底人たちの王女を母に持ち、人間の血も引くアクアマンは、アーサー・カリーという名の人間として地上で育てられた。やがて、アトランティスが人類を征服しようと地上に攻め入り、アクアマンは、アトランティスとの戦いに身を投じていく。人気テレビシリーズ「ゲーム・オブ・スローンズ」で知られるハワイ出身の俳優ジェイソン・モモアがタイトルロールのアクアマンを演じ、世界的大ヒットを記録した「ワイルド・スピード SKY MISSION」のジェームズ・ワン監督がメガホンをとった。共演にアンバー・ハード、ウィレム・デフォー、ニコール・キッドマンほか。</t>
  </si>
  <si>
    <t>ダンケルク</t>
  </si>
  <si>
    <t>戦争, 戦争映画, スパイ</t>
  </si>
  <si>
    <t>「ダークナイト」「インターステラー」のクリストファー・ノーラン監督が、初めて実話をもとに描く戦争映画。史上最大の救出作戦と言われる「ダイナモ作戦」が展開された、第2次世界大戦のダンケルクの戦いを描く。ポーランドを侵攻し、そこから北フランスまで勢力を広げたドイツ軍は、戦車や航空機といった新兵器を用いた電撃的な戦いで英仏連合軍をフランス北部のダンケルクへと追い詰めていく。この事態に危機感を抱いたイギリス首相のチャーチルは、ダンケルクに取り残された兵士40万人の救出を命じ、1940年5月26日、軍艦はもとより、民間の船舶も総動員したダイナモ作戦が発動。戦局は奇跡的な展開を迎えることとなる。出演は、今作が映画デビュー作となる新人のフィオン・ホワイトヘッドのほか、ノーラン作品常連のトム・ハーディやキリアン・マーフィ、「ブリッジ・オブ・スパイ」でアカデミー助演男優賞を受賞したマーク・ライランス、ケネス・ブラナー、「ワン・ダイレクション」のハリー・スタイルズらが顔をそろえた。第90回アカデミー賞では作品賞ほか8部門で候補にあがり、編集、音響編集、録音の3部門で受賞している。2020年7月、クリストファー・ノーラン監督の「TENET テネット」公開にあわせ、IMAX、4D、Dolby Cinemaで上映。</t>
  </si>
  <si>
    <t>プロジェクトＡ</t>
  </si>
  <si>
    <t>ジャッキー・チェンが監督・主演・脚本・武術指導を務め、彼の代表作のひとつとなった傑作アクションコメディ。20世紀初頭、イギリス統治下の香港。ドラゴンが所属する水上警察は海賊退治を命じられるが、逆に戦艦を爆破され、ライバルのジャガー率いる陸上警察に合併されてしまう。最初はいがみ合ってばかりの両者だったが、海賊退治を通して次第に友情が芽生えていく。ドラゴンとは旧知の仲で密かに海賊の財宝を狙う盗賊フェイも加わり、捨て身の征伐作戦「A計画」に乗り出す彼らだったが……。主人公ドラゴンのライバルであるジャガーをユン・ピョウ、盗賊フェイをサモ・ハン・キンポーがそれぞれ演じた。伝説となった時計台からの落下シーンなど、ジャッキー自ら体を張ったアクションシーンが満載。</t>
  </si>
  <si>
    <t>仮面の男</t>
  </si>
  <si>
    <t>バイオレンス</t>
  </si>
  <si>
    <t>オリエント急行殺人事件</t>
  </si>
  <si>
    <t>1974年にも映画化されたアガサ・クリスティの名作ミステリーをケネス・ブラナーの製作・監督・主演、ジョニー・デップ、ミシェル・ファイファーら豪華キャストの共演で新たに映画化。トルコ発フランス行きの寝台列車オリエント急行で、富豪ラチェットが刺殺された。教授、執事、伯爵、伯爵夫人、秘書、家庭教師、宣教師、未亡人、セールスマン、メイド、医者、公爵夫人という目的地以外は共通点のない乗客たちと車掌をあわせた13人が、殺人事件の容疑者となってしまう。そして、この列車に乗り合わせていた世界一の探偵エルキュール・ポアロは、列車内という動く密室で起こった事件の解決に挑む。主人公の名探偵ポアロ役をブラナー、事件の被害者ラチェット役をデップ、未亡人役をファイファーが演じるほか、教授役にウィレム・デフォー、家庭教師役にデイジー・リドリー、公爵夫人役にジュディ・デンチ、宣教師役にペネロペ・クルスが配されている。</t>
  </si>
  <si>
    <t>ダークナイト</t>
  </si>
  <si>
    <t>犯罪, 歴史</t>
  </si>
  <si>
    <t>DCコミックスの人気ヒーロー、バットマンの誕生を、クリストファー・ノーラン監督＆クリスチャン・ベール主演で描いた「バットマン ビギンズ」の続編。ゴッサム・シティに現れた史上最悪の犯罪者ジョーカー。バットマン＝ブルース・ウェインは、協力するゴードン警部補や新任地方検事ハービー・デントらとともにジョーカーに立ち向かうが……。2008年に製作・公開され、全米で当時歴代2位となる5億ドルを超える興行収入を記録し、全世界興収も10億ドルの大ヒットを記録。重厚かつ圧倒的なリアリティで支持を集め、第81回アカデミー賞にも8部門にノミネートされるなどコミック原作映画の歴史を塗り替えた一作。なかでも「悪のカリスマ」と呼ばれるジョーカーを演じたヒース・レジャーは撮影直後に急逝するが、本作が公開されるとその演技が絶賛され、アカデミー助演男優賞を受賞した。2020年7月、クリストファー・ノーラン監督の「TENET テネット」公開を記念してIMAX版と4D版で上映。</t>
  </si>
  <si>
    <t>美女と野獣（1991）</t>
  </si>
  <si>
    <t>海の上のピアニスト</t>
  </si>
  <si>
    <r>
      <rPr>
        <sz val="9.5"/>
        <rFont val="MS PGothic"/>
        <family val="2"/>
      </rPr>
      <t>アスミック・エース</t>
    </r>
  </si>
  <si>
    <t>ドラマ, 音楽</t>
  </si>
  <si>
    <t>「ニュー・シネマ・パラダイス」のジュゼッペ・トルナトーレ監督と映画音楽の巨匠エンニオ・モリコーネがタッグを組み、船上で生まれ育ち一度も船を降りることがなかったピアニストの生涯を描いたドラマ。1900年。豪華客船ヴァージニアン号の機関士ダニーは、ダンスホールのピアノの上に置き去りにされた赤ん坊を見つけ、その子に「ナインティーン・ハンドレッド」と名付けて育て始める。船という揺りかごですくすくと成長したナインティーン・ハンドレッド。ある晩、乗客たちは世にも美しいピアノの旋律を耳にする。ダンスホールのピアノに座って弾いていたのは、ナインティーン・ハンドレッドだった。日本では1999年に劇場初公開。約20年を経た2020年、トルナトーレ監督の監修による4Kデジタル修復版（121分）が公開。同時に、99年公開時には実現しなかった、170分の「イタリア完全版」も初公開される。</t>
  </si>
  <si>
    <t>ミセスダウト</t>
  </si>
  <si>
    <t>クレイマー、クレイマー</t>
  </si>
  <si>
    <t>ドラマ, ファミリー</t>
  </si>
  <si>
    <t>ダスティン・ホフマンとメリル・ストリープが夫婦役で共演し、79年度のアカデミー賞で作品賞、監督賞を含む5部門で受賞したファミリードラマ。毎晩深夜に帰宅する仕事人間の夫テッドに愛想を尽かし、自分自身を取り戻すために家出した妻のジョアンナ。その翌日からテッドは7歳の息子を抱え、仕事と家庭の両立に励むが、家出から1年後、ジョアンナが息子の養育権を主張し、テッドを提訴する……。監督・脚本はロバート・ベントン。</t>
  </si>
  <si>
    <t>アメリ</t>
  </si>
  <si>
    <r>
      <rPr>
        <sz val="10"/>
        <rFont val="MS PGothic"/>
        <family val="2"/>
      </rPr>
      <t>アルバトロス・フイルム</t>
    </r>
  </si>
  <si>
    <t>パリ・モンマルトルを舞台に空想好きな女性アメリの日常と不器用な恋の行方をポップな映像とブラックユーモアを交えて描き、フランスのみならず日本でも大ヒットを記録したロマンティックコメディ。幼い頃から空想の世界で過ごしてきたアメリは、そのまま大人になり、モンマルトルの古いアパートに1人で暮らしながらカフェで働いている。他人とのコミュニケーションは苦手だったが、偶然発見した宝箱を持ち主に返したことをきっかけに、誰かを少しだけ幸せにすることに喜びを見出すように。そんなある日、アメリは他人の証明写真を収集する不思議な青年ニノと出会い、恋心を抱く。オドレイ・トトゥが主人公アメリを魅力たっぷりに演じ、「クリムゾン・リバー」など監督としても活躍するマチュー・カソビッツがニノ役で共演。監督は「デリカテッセン」のジャン＝ピエール・ジュネ。2023年、ジュネ監督監修のデジタルリマスター版でリバイバル公開。</t>
  </si>
  <si>
    <t>ボーン・アイデンティティー</t>
  </si>
  <si>
    <t>アクション, サスペンス</t>
  </si>
  <si>
    <t>マット・デイモン主演によるサスペンスアクションシリーズ第1作。ロバート・ラドラムの小説「暗殺者」を原作にダグ・リーマン監督がメガホンをとり、記憶喪失の男が驚異的な戦闘能力で暗殺者たちと戦いながら自身の正体を探る姿をスリリングな展開とスピード感あふれるアクションで活写する。嵐の夜、イタリアの漁船がマルセイユ沖で瀕死の男を救助する。男は記憶を失っており、自分の名前も経歴も思い出せない。手がかりとなるのは皮膚に埋め込まれたマイクロチップのみで、彼はそこに記された銀行名を頼りにスイスを訪れる。銀行の貸金庫には多額の現金と拳銃、そして彼の写真が貼られているが名前も国籍もそれぞれ異なる複数のパスポートが預けられていた。やがて暗殺者たちに命を狙われた彼は、偶然出会ったマリーに協力を求め、彼女の車でパリへと向かうが……。マリー役に「ラン・ローラ・ラン」のフランカ・ポテンテ。</t>
  </si>
  <si>
    <t>Disney'sクリスマス・キャロル</t>
  </si>
  <si>
    <t>町の嫌われ者スクルージは、金が全てと考える天涯孤独の男。あるクリスマス・イブの夜、かつてのビジネス・パートナーの亡霊が現れ、その翌日から「過去の亡霊」「現在の亡霊」「未来の亡霊」が一夜ずつスクルージを時間の旅へと連れ出す。ジム・キャリー、ゲイリー・オールドマン、コリン・ファースらが声優＆パフォーマンス・キャプチャーを担当。監督はロバート・ゼメキス。</t>
  </si>
  <si>
    <t>アザーズ</t>
  </si>
  <si>
    <t>アメナーバル監督が、トム・クルーズからオファーがあった自作「オープン・ユア・アイズ」のリメイクを断って撮ったのが本作（ちなみにリメイクはキャメロン・クロウが監督して「バニラ・スカイ」になった）。撮影はビクトル・エリセ監督の「マルメロの陽光」のハビエル・アギーレサロベ。美術は「エイリアン」以来「グラディエーター」までリドリー・スコット監督との仕事が多いベンジャミン・フェルナンデスが担当。</t>
  </si>
  <si>
    <t>ブラザー・ベア</t>
  </si>
  <si>
    <t>大自然を舞台に、生命の素晴らしさと尊さを描いた感動のディズニー・アニメーション。ふとしたことからクマに姿を変えられてしまった青年と、母を探す子熊が出会い、様々な困難を力を合わせて乗り越えていく中で、青年と子熊の間にいつしか実の兄弟のような絆が芽生えていく。声の出演はホアキン・フェニックス。</t>
  </si>
  <si>
    <t>ペイ・フォワード  可能の王国</t>
  </si>
  <si>
    <t>社会科の先生が中学生たちに課題を与える。「もしきみたちが世界を変えたいと思ったら、何をするか？」。母親のアル中を気に病み、近所にたむろするホームレスを気遣うトレバー少年は、そんな、自分の周りの決して幸せとは言えない人々に思いを馳せ、ある考えを思いつく。それは、受けた好意を他人に贈る“ペイ・フォワード”という行動だった。</t>
  </si>
  <si>
    <t>オール・ユー・ニード・イズ・キル</t>
  </si>
  <si>
    <t>桜坂洋のSFライトノベル「All You Need Is Kill」（集英社スーパーダッシュ文庫刊）を、トム・クルーズ主演でハリウッド実写化。「ギタイ」と呼ばれる謎の侵略者と人類の戦いが続く近未来を舞台に、同じ時間を何度も繰り返すはめになった兵士が、幾度もの死を経験し、成長していく姿を描く。戦闘に対して逃げ腰な軍の広報担当官ウィリアム・ケイジ少佐は、戦闘経験が全くないにもかかわらず最前線に送り込まれてしまい、あえなく戦死。しかし、死んだはずのケイジが意識を取り戻すと、周囲の時間は戦闘が始まる前に戻っていた。再び戦死するとまた同じ時間に巻き戻り、不可解なタイムループから抜け出せなくなったケイジは、同様にタイムループの経験を持つ軍最強の女性兵士リタ・ヴラタスキに訓練を施され、次第に戦士として成長していく。戦いと死を何度も繰り返し、経験を積んで戦闘技術を磨きあげていくケイジは、やがてギタイを滅ぼす方法の糸口をつかみはじめる。リタ役でエミリー・ブラントが共演。監督は「ボーン・アイデンティティー」「Mr.＆Mrs.スミス」のダグ・リーマン。</t>
  </si>
  <si>
    <t>タイタンの戦い</t>
  </si>
  <si>
    <t>アクション, 神話</t>
  </si>
  <si>
    <t>「アバター」のサム・ワーシントンが主演する、ギリシャ神話に登場する神々の壮絶な戦いを描いた3Dアクション。監督は「トランスポーター」シリーズを手がけるルイ・レテリエ。神と人が共存していた時代、神々は己の欲望を満たすため、激しい権力争いに明け暮れていた。ある日、そんな神々に対し人間の王が反乱を起こす。人間の創造主でもある神々の王ゼウスはこれに激怒し、人類を滅ぼそうと冥界の王ハデスを解き放つが、人間の心を持つ神ペルセウスが人類救出のため立ち上がる。</t>
  </si>
  <si>
    <t>グラディエーター</t>
  </si>
  <si>
    <t>歴史</t>
  </si>
  <si>
    <t>「ブレードランナー」の巨匠リドリー・スコットが、古代ローマを舞台に復讐に燃える剣闘士の壮絶な闘いを描き、第73回アカデミー賞で作品賞・主演男優賞など5部門に輝いた歴史スペクタクル。古代ローマの皇帝アウレリウスは、信頼を寄せる将軍マキシマスに次期皇帝の座を譲ろうと考えていた。それを知った野心家の王子コモドゥスは父を殺して玉座を奪い、マキシマスに死刑を宣告。マキシマスは故郷へ逃れるが、コモドゥスの手下に妻子を殺されてしまう。絶望の中、奴隷に身を落としたマキシマスはやがて剣闘士として名を上げ、闘技場で死闘を繰り返しながらコモドゥスへの復讐の機会を狙う。主人公マキシマスをラッセル・クロウ、宿敵コモドゥスをホアキン・フェニックスがそれぞれ演じた。2024年、続編「グラディエーターII」の公開にあわせて、本作も4Kデジタルリマスター版でリバイバル公開される。</t>
  </si>
  <si>
    <t>ディパーテッド</t>
  </si>
  <si>
    <t>サスペンス, 犯罪</t>
  </si>
  <si>
    <t>巨匠マーティン・スコセッシが2002年製作の大ヒット香港映画「インファナル・アフェア」をリメイクしたクライムサスペンス。レオナルド・ディカプリオ、マット・デイモン、ジャック・ニコルソン、マーク・ウォールバーグら豪華キャストが集結し、犯罪組織に潜入した警察官と警察に潜入したギャングの戦いを描く。2007年・第79回アカデミー賞で作品賞・監督賞など4部門を受賞した。貧困と犯罪が渦巻く街ボストン。犯罪者の一族に生まれたビリーは、自らの生い立ちと決別するべく警察官を目指す。一方、マフィアのボス・コステロの腹心として育てられたコリンは、コステロの内通者となるため警察へ送り込まれる。警察学校を優秀な成績で卒業したビリーはマフィアへの潜入捜査を命じられ、コステロに接近。コリンはエリート警察官として最前線に立ちながら、警察の動きをコステロに知らせ続けるが……。</t>
  </si>
  <si>
    <t>ブラックパンサー</t>
  </si>
  <si>
    <t>2016年公開の「シビル・ウォー　キャプテン・アメリカ」でマーベル・シネマティック・ユニバース（MCU）に初登場した新たなヒーロー、ブラックパンサーを主役に描くアクション映画。アフリカの超文明国ワカンダの若き国王ティ・チャラが、漆黒のスーツと鋭い爪を武器に戦うブラックパンサーとして活躍する。絶大なパワーを秘めた鉱石「ヴィブラニウム」が産出するアフリカの国ワカンダは、その恩恵にあずかり目覚しい発展を遂げてきたが、ヴィブラニウムが悪用されることを防ぐため、代々の国王の下で世界各国にスパイを放ち、秘密を守り通してきた。父の死去に伴い、新たな王として即位したティ・チャラは、ワカンダの秘密を狙う元秘密工作員の男エリック・キルモンガーが、武器商人のユリシーズ・クロウと組んで暗躍していることを知り、国を守るために動き始めるが……。主人公ブラックパンサー＝ティ・チャラ役はチャドウィック・ボーズマン。監督を「クリード　チャンプを継ぐ男」のライアン・クーグラーが務め、同作で主人公クリードを演じたマイケル・B・ジョーダンが、ブラックパンサーを追い詰める強敵エリック役で出演。これまでに例のない黒人ヒーローの活躍するアクション大作として注目を集め、全米では歴代3位となる興行収入7億ドル突破のメガヒットとなった。第91回アカデミー賞でも、アメコミ原作のヒーロー映画としては快挙ともいえる作品賞を含めた7部門ノミネートという高い評価を受け、美術、衣装デザイン、作曲の3部門を制した。</t>
  </si>
  <si>
    <t>３００＜スリーハンドレッド＞</t>
  </si>
  <si>
    <t>ガリバー旅行記</t>
  </si>
  <si>
    <t>コメディ, 冒険</t>
  </si>
  <si>
    <t>ジョナサン・スウィフトによる同名古典小説を現代に置き換えて3D映画化したジャック・ブラック製作・主演の冒険コメディ。ニューヨークの新聞に寄稿する旅行ライターのレミュエル・ガリバー（ブラック）は取材でカリブ海のバミューダ諸島に行くことに。だが、その途上で巨大な竜巻に巻き込まれてしまう。気がつくとガリバーは浜辺に打ち上げられ、体長15cmほどの人間たちに縛り上げられていた。監督は「モンスターVSエイリアン」のロブ・レターマン。</t>
  </si>
  <si>
    <t>ラブ・アクチュアリー</t>
  </si>
  <si>
    <t>コメディ, 恋愛, ラブコメ</t>
  </si>
  <si>
    <t>「ブリジット・ジョーンズの日記」などの脚本家リチャード・カーティスが初メガホンをとり、クリスマス前のロンドンを舞台に様々な境遇の人々が織りなす恋愛模様をつづった群像ラブコメディ。クリスマスを前に浮き足立つロンドン。イギリス首相に就任したばかりのデビッドは、秘書ナタリーに一目ぼれしてしまう。一方、愛する妻を亡くしたダニエルは、妻の連れ子であるサムに近頃元気がないことを心配していた。マークは親友ピーターと結婚したジュリエットにひそかに恋心を抱いている。恋人に裏切られた作家ジェイミーは、言葉の通じないポルトガル人のメイドに惹かれていく。キャストにはヒュー・グラント、リーアム・ニーソン、コリン・ファース、ローラ・リニー、エマ・トンプソン、アラン・リックマン、キーラ・ナイトレイ、ビル・ナイ、ローワン・アトキンソンら豪華な顔ぶれが集結。2024年12月、日本公開20周年を記念して4Kデジタルリマスターでリバイバル公開。</t>
  </si>
  <si>
    <t>パシフィック・リム</t>
  </si>
  <si>
    <t>「ヘルボーイ」「パンズ・ラビリンス」のギレルモ・デル・トロ監督が、謎の巨大生命体と人類が開発した人型兵器との壮絶な戦いを描いたVFX超大作。2013年8月11日、太平洋の深海の裂け目から超高層ビル並の巨体をもった怪物が突如出現し、サンフランシスコ湾を襲撃。「KAIJU」と名付けられたその怪物によって、わずか6日間で3つの都市が壊滅する。人類は存亡をかけて団結し、環太平洋沿岸（パシフィック・リム）諸国は英知を結集して人型巨大兵器「イェーガー」を開発。KAIJUとの戦いに乗り出す。それから10年が過ぎ、人類とKAIJUの戦いは続いていたが、かつてKAIJUにより兄を亡くし、失意のどん底にいたイェーガーのパイロット、ローリーは再び立ち上がることを決意。日本人研究者のマコ・モリとコンビを組み、旧型イェーガーのジプシー・デンジャーを修復する。菊地凛子が演じる日本人女性マコの幼少期役で芦田愛菜がハリウッドデビュー。</t>
  </si>
  <si>
    <t>セブン・イヤーズ・イン・チベット</t>
  </si>
  <si>
    <t>ヘラルド/松竹富士</t>
  </si>
  <si>
    <t>ドラマ, 音楽, 神秘</t>
  </si>
  <si>
    <t>神秘的な禁断の地チベットを舞台に、若き日のダライ・ラマと伝説の登山家の魂の交流を描いた、ロマン溢れるヒューマン・ドラマ。オーストリアに実在した世界的な登山家ハインリヒ・ハラーの実体験に基づく同名著書を、「愛人／ラマン」「愛と勇気の翼」のジャン＝ジャック・アノーの監督で映画化。脚本は「プリンス　アンダー・ザ・チェリー・ムーン」のベッキー・ジョンストン、撮影はロバート・フレイズ、音楽は「スリーパーズ」のジョン・ウィリアムズで、チェロ演奏は世界的なチェリストであるヨーヨー・マ。主演は「スリーパーズ」「デビル」のブラッド・ピット。共演は「恋の闇　愛の光」のデイヴィッド・シューリス、「エグゼクティブ　デシジョン」のＢ・Ｄ・ウォン、「ライジング・サン」のマコ、本物のダライ・ラマの5歳年下の妹であるジェツン・ペマほか。第10回東京国際映画祭に出品された際、中国政府が抗議のため、出品作品を上映中止にした事件も話題に。</t>
  </si>
  <si>
    <t>フットルース</t>
  </si>
  <si>
    <t>保守的な社会に反発する若者たちの恋と友情を描き、主演を務めたケビン・ベーコンの出世作となった青春ドラマ。ユタ州の田舎町ボーモント。シカゴから引っ越してきた高校生レンは、この町では公序良俗の名のもとにロックもダンスも禁止されていることを知り困惑する。そんな中、牧師の娘エリエルに恋心を抱いたレンは、彼女のボーイフレンドである不良グループのリーダー、チャックから目をつけられてしまう。やがて保守的な大人たちに立ち向かうことを決意したレンは、仲間たちとダンスパーティを企画するが……。監督は「愛と喝采の日々」のハーバート・ロス。ケニー・ロギンスによる主題歌「フットルース」も世界的ヒットを記録した。</t>
  </si>
  <si>
    <t>シュレック３</t>
  </si>
  <si>
    <r>
      <rPr>
        <sz val="10"/>
        <rFont val="MS PGothic"/>
        <family val="2"/>
      </rPr>
      <t>ｱｽﾐｯｸｴｰｽ</t>
    </r>
  </si>
  <si>
    <t>SAYURI</t>
  </si>
  <si>
    <r>
      <rPr>
        <sz val="10"/>
        <rFont val="MS PGothic"/>
        <family val="2"/>
      </rPr>
      <t>松竹/BV</t>
    </r>
  </si>
  <si>
    <t>ナイトミュージアム／エジプト王の秘密</t>
  </si>
  <si>
    <t>インフェルノ</t>
  </si>
  <si>
    <t>ダン・ブラウン原作の世界的ヒット作「ダ・ヴィンチ・コード」「天使と悪魔」に続き、トム・ハンクスが三度、ハーバード大学教授の ロバート・ラングドンに扮したシリーズ第3弾。ハーバード大学の宗教象徴学者ラングドン教授は、数日分の記憶を失った状態で、フィレンツェの病院で目を覚ます。謎の襲撃者に狙われたラングドンは、美しい女医シエナ・ブルックスに助けられて病院を脱出。何者かから追われる身となったラングドンとシエナは、生物学者ゾブリストが人類増加問題の解決策として恐ろしい伝染病を世界に広めようとしていることを知る。そしてゾブリストが詩人ダンテの叙事詩「神曲」の「地獄篇」になぞらえて計画を実行していることに気づき、阻止するべく奔走するが……。ロン・ハワード監督と主演のハンクスが続投するほか、ラングドンと共に謎を追う女医シエナ役を「博士と彼女のセオリー」のフェリシティ・ジョーンズが演じる。</t>
  </si>
  <si>
    <t>Ｘ－ＭＥＮ：ファイナル  ディシジョン</t>
  </si>
  <si>
    <t>ＭＥＧ ザ・モンスター</t>
  </si>
  <si>
    <t>アクション, サバイバル, パニック</t>
  </si>
  <si>
    <t>ザ・マミー／呪われた砂漠の王女</t>
  </si>
  <si>
    <t>ベスト・キッド</t>
  </si>
  <si>
    <t>1984年の同名映画をウィル・スミス＆ジェイダ・ピンケット・スミス製作、ジェイデン・スミス＆ジャッキー・チェン主演でリメイクしたアクションドラマ。父親を亡くし、母と2人でアメリカから北京に引っ越してきた少年ドレ（スミス）。言葉にも文化にも馴染めず、地元の子供たちにいじめられる毎日を過ごすドレだったが、ある日、マンションの管理人ハン（チェン）に助けられたことをきっかけにハンからカンフーを習うことになる。監督は「ピンクパンサー2」のハラルド・ズワルト。</t>
  </si>
  <si>
    <t>8 Mile</t>
  </si>
  <si>
    <t>１３デイズ</t>
  </si>
  <si>
    <r>
      <rPr>
        <sz val="10"/>
        <rFont val="MS PGothic"/>
        <family val="2"/>
      </rPr>
      <t>ヘラルド</t>
    </r>
  </si>
  <si>
    <t>アリー　スター誕生</t>
  </si>
  <si>
    <t>ジェイソン・ボーン</t>
  </si>
  <si>
    <t>マット・デイモンが、記憶を失った最強の暗殺者ジェイソン・ボーンに扮する人気アクションサスペンスのシリーズ第5作。「ボーン・アイデンティティー」「ボーン・スプレマシー」「ボーン・アルティメイタム」の3部作を手がけたポール・グリーングラス監督とデイモンが、9年ぶりにシリーズ復帰を果たし、ジェイソン・ボーンの新たな戦いを描いた。世間から姿を消して静かに生活していたジェイソン・ボーンのもとに、CIAの元同僚のニッキーが現れる。ニッキーは、CIAが世界を監視・操作するために極秘プログラムを始動させたこと、そしてボーンにまつわる、ある驚きの真実を告げる。これをきっかけにボーンは再び動き始めることとなり、追跡を任されたCIAエージェントのリーは、ボーンを組織に取り込むことを画策するが……。ボーンの追跡を指揮するCIA長官デューイ役で名優トミー・リー・ジョーンズ、その部下となるリー役で「リリーのすべて」のアリシア・ビカンダーがシリーズ初参加。</t>
  </si>
  <si>
    <t>ヴェノム：ザ・ラストダンス</t>
  </si>
  <si>
    <t>きみに読む物語</t>
  </si>
  <si>
    <t>ラブストーリー, 家族</t>
  </si>
  <si>
    <t>アメリカの人気小説家ニコラス・スパークスが1996年に発表した長編デビュー作を「シーズ・ソー・ラヴリー」のニック・カサベテス監督が映画化し、全米で大ヒットを記録したラブストーリー。とある療養施設で暮らす年老いた女性。認知症である彼女は、若き日の思い出をすべて失ってしまっている。そんな彼女のもとにひとりの老人が通い、物語を少しずつ読み聞かせていく。1940年、アメリカ南部の小さな町。家族と夏を過ごすため都会からやって来た17歳の令嬢アリーは、材木工場で働く青年ノアと出会い、恋に落ちる。しかしアリーの両親は交際を認めず、夏の終わりとともに2人は離ればなれになってしまう。ノアはアリーに毎日手紙を送り続けるが返事がかえってくることはなく、やがて第2次世界大戦が始まる。ライアン・ゴズリングがノア、レイチェル・マクアダムスがアリーを演じ、カサベテス監督の実母ジーナ・ローランズが認知症の女性役で出演。</t>
  </si>
  <si>
    <t>ダンス・ウィズ・ウルブズ</t>
  </si>
  <si>
    <t>ブラザーフッド</t>
  </si>
  <si>
    <t>「シュリ」のカン・ジェギュ監督が4年ぶりにメガホンを取った野心作。公開59日目にして「シルミド」を破り1200万人の動員新記録を樹立した大ヒット映画。1950年に勃発した朝鮮戦争。強制的に徴兵されたと弟ジンソク（ウォンビン）を守るため兄ジンテ（チャン・ドンゴン）もまた兵役を志願する。凄まじい戦闘の中、危険な任務に身を投じていく兄と、その姿に戸惑うジンソク。2人の溝が決定的になった時、さらなる悲劇が彼らを待ちかまえるのだった。</t>
  </si>
  <si>
    <t>スリーパーズ</t>
  </si>
  <si>
    <t>ドラマ, 社会派</t>
  </si>
  <si>
    <t>少年院で虐待を受けた若者たちによる復讐劇を、ロバート・デ・ニーロ、ブラッド・ピット等豪華キャストで描く社会派ドラマ。ちょっとした悪ふざけが大事故を引き起こしていまい、少年院に送られることとなった4人の少年。彼らを待ち受けていたのは、看守たちから暴力と性的虐待を受け続ける地獄のような毎日だった。心に傷を負ったまま大人になり、それぞれの道へ進んだ彼らは、ある事件をきっかけに看守たちへの復讐に乗り出す。</t>
  </si>
  <si>
    <t>クリムゾン・リバー</t>
  </si>
  <si>
    <t>アクション, ミステリー, 刑事, 音楽</t>
  </si>
  <si>
    <t>猟奇事件を追う2人の刑事の活躍を描いたミステリー・アクション。監督・脚本は「アサシンズ」のマチュー・カソヴィッツ。原作・脚本はジャン・クリストフ・グランジェ。撮影は「ウーマン・オン・トップ」のティエリー・アルボガスト。音楽は「ミクロコスモス」のブルーノ・クレ。出演は「RONIN」のジャン・レノ、「ジャンヌ・ダルク」のヴァンサン・カッセル、「世界でいちばん好きな人」のナディア・ファレスほか。</t>
  </si>
  <si>
    <t>ザ・ コア</t>
  </si>
  <si>
    <t>アクション, パニック</t>
  </si>
  <si>
    <t>25万年に一度訪れる中心核の回転停止により、磁場が狂った地球では、スペースシャトルが制御不能になるなどの異常現象が相次ぐ。このままでは、有害な宇宙放射線を防いでいる地球の電磁界が失われ、人類は1年以内に滅亡してしまう……。未曾有の危機に見舞われた人類の存亡を賭けた戦いを描くパニック・アクション大作。</t>
  </si>
  <si>
    <t>ウィロー</t>
  </si>
  <si>
    <t>悪の女王が支配する暗黒の時代に、その世界を救うという赤ん坊を拾った若者ウィローの冒険を描く。原作及び製作総指揮はジョージ・ルーカス、製作はナイジェル・ウール。監督は「コクーン」のロン・ハワード、脚本はボブ・ドルマン、撮影は「プリンセス・ブライド・ストーリー」のエイドリアン・ビドル、音楽は「薔薇の名前」のジェームズ・ホーナー、プロダクション・デザイナーはアラン・キャメロン、特殊効果は「007／リビング・デイライツ」のジョン・リチャードソン、編集はダニエル・ハンリー、マイケル・ヒル、衣装はバーバラ・レインが担当。出演は「トップガン」のヴァル・キルマー、「ダンス・ウィズ・ア・ストレンジャー」のジョアンヌ・ワーリー、「ラビリンス　魔王の迷宮」のワーウィック・デイヴィスほか。</t>
  </si>
  <si>
    <t>ステイン・アライブ</t>
  </si>
  <si>
    <t>青春, 音楽</t>
  </si>
  <si>
    <t>土曜日の夜の“ディスコ・キング”だった一人の男が、現状に飽き足らず、ブロードウェイのスターを目ざしてトレーニングを積み舞台に立つまでの姿を描いた青春映画で、「サタデー・ナイト・フィーバー」（78）の続篇。製作はロバート・スティグウッドと「ロッキー3」のシルヴェスター・スタローン、監督もスタローンが担当し、エグゼクティヴ・プロデューサーをビル・オークスがつとめている。脚本をスタローンとノーマン・ウェクスラーが執筆し、撮影を「ディア・ハンター」のカメラ・オペレーターから昇格した新鋭ニック・マクリーン、音楽をシルヴェスターの実弟フランク・スタローンとビー・ジーズ、衣裳をトム・ブロンンン、ダンス振付をデノン・ロールズとセイユバー・ロールズが担当。出演はジョン・トラヴォルタ、シンシア・ローズ、フィノラ・ヒューズ、スティーヴ・インウツド、ジュリー・ボヴァッソなど。ニューヨークのマンハッタン、ブルツクリン、ロサンジェルスでロケ撮影された。</t>
  </si>
  <si>
    <t>チャーリーズ・エンジェル</t>
  </si>
  <si>
    <t>1976～81年にテレビドラマとして人気を博し、2000年にはキャメロン・ディアス、ドリュー・バリモア、ルーシー・リューという人気女優が集結した映画版も大ヒットを記録した「チャーリーズ・エンジェル」をスタッフ＆キャストを一新して再映画化。「トワイライト」シリーズなどで人気のクリステン・スチュワート、「アラジン」のジャスミン役でブレイクしたナオミ・スコット、イギリスの新星エラ・バリンスカが新たなエンジェルたちを演じる。国際機密企業チャーリー・タウンゼント社の女性エージェント組織＝通称「チャーリーズ・エンジェル」のサビーナ、エレーナ、ジェーンのもとに、「新開発のエネルギーが兵器化される」という情報がもたらされ、それを阻止すべく3人は命を懸けた戦いに挑む。「ピッチ・パーフェクト」のエリザベス・バンクスが監督を務め、自らも出演。姿を見せないチャーリーに代わり、エンジェルたちに指令を出すボスレー役を務める。</t>
  </si>
  <si>
    <t>７月４日に生まれて</t>
  </si>
  <si>
    <t>リアル・スティール</t>
  </si>
  <si>
    <t>ヒュー・ジャックマン主演、「ナイトミュージアム」のショーン・レビ監督で、ロボット格闘技を通じて父子が絆を取り戻していく姿を描く。2020年、リモコンで遠隔操作されたロボット同士が戦う“ロボット格闘技”が大流行。プロボクサーからロボット格闘技の世界に身を転じたチャーリーは、スクラップ寸前のロボットを闇試合に出場させて一攫千金を夢見ていた。そんなある日、離婚のため離れて暮らしていた11歳の息子マックスを預かることになり、慣れない父子の共同生活が始まるが、廃工場で旧式ロボット「ATOM」を発見したことから2人の運命が大きく変わっていく。共演に「ハート・ロッカー」のエバンジェリン・リリー、アンソニー・マッキー。</t>
  </si>
  <si>
    <t>バトルシップ</t>
  </si>
  <si>
    <t>「キングダム　見えざる敵」「ハンコック」のピーター・バーグ監督が手がけ、エイリアンの侵略部隊と各国の連合艦隊が洋上で激闘を繰り広げる姿を描くアクション大作。ハワイ沖の太平洋上で大規模な軍事演習を行っていた、アメリカを中心とした世界各国の護衛艦隊の前に、突如として正体不明のエイリアンの母船が出現。地球側の呼びかけ応じることなく、侵略を始める。演習に参加していた米海軍の新人将校アレックスや、アレックスがライバル心を抱いている海上自衛隊の指揮官ナガタらは、弱点もわからない謎の侵略者と相対することになる。主演は「ウルヴァリン：X-MEN ZERO」の新鋭テイラー・キッチュ。ナガタを演じる浅野忠信は、「マイティ・ソー」に続くハリウッド映画出演。</t>
  </si>
  <si>
    <t>ＭＥＧ ザ・モンスターズ２</t>
  </si>
  <si>
    <t>トゥモローランド</t>
  </si>
  <si>
    <t>「Mr.インクレディブル」「ミッション：インポッシブル　ゴースト・プロトコル」のブラッド・バード監督が、ウォルト・ディズニーが残していた夢のプランに着想を得て手がけたオリジナル作品。「LOST」のデイモン・リンデロフが、バード監督とともにストーリー、脚本を担当。謎めいた「トゥモローランド」を知る男フランク役で、ジョージ・クルーニーがディズニー映画に初出演を果たした。宇宙飛行士を夢見る17歳の少女ケイシーは、ある日、自分の荷物の中に見慣れないピンバッジが紛れ込んでいるのを見つける。ピンバッジに触れたケイシーは、テクノロジーの発達した未知の世界「トゥモローランド」に迷い込むが、ほどなくして元の世界に戻ってきてしまう。そんな彼女の前にアテナと名乗る謎の少女が現れ、「再びトゥモローランドに行きたければ、フランクという男を訪ねろ」と言う。このことをきっかけに、ケイシーは人類の未来をかけた冒険に出ることになる。</t>
  </si>
  <si>
    <t>ロード・トゥ・パーディション</t>
  </si>
  <si>
    <t>ドラマ, ミステリー, 家族</t>
  </si>
  <si>
    <t>「アメリカン・ビューティー」のサム・メンデス監督がトム・ハンクスを主演に迎え、大恐慌時代のアメリカを舞台に描いたクライムドラマ。ミステリー作家マックス・アラン・コリンズのグラフィックノベルを原作に、殺し屋に追われるマフィアとその息子の逃避行の旅を描く。1931年、イリノイ州。妻や2人の息子と暮らすサリバンには、マフィアの殺し屋という裏の顔があった。組織の首領ルーニーはサリバン一家を本当の家族のように愛しており、ルーニーの実の息子コナーはそれを妬ましく思っていた。サリバンへの憎悪を募らせたコナーは彼の命を狙い、妻と次男を殺害。生き残ったサリバンと長男はコナーへの復讐を誓い、ルーニーはサリバンのもとへ凄腕の殺し屋マグワイアを差し向ける。マフィアの首領ルーニーをポール・ニューマン、ルーニーの息子コナーをダニエル・クレイグ、殺し屋マグワイアをジュード・ロウが演じた。2003年・第75回アカデミー賞で撮影賞を受賞。</t>
  </si>
  <si>
    <t>キッド</t>
  </si>
  <si>
    <t>ある日突然、“8歳の頃の自分”に出会ってしまった男が、成功一辺倒に生きる自分の姿に疑問を持ち、人生を見つめ直すファンタジックなヒューマン・ドラマ。監督は「フェノミナン」のジョン・タートルトーブ。出演は「シックス・センス」のブルース・ウィリス、「スクリーム3」のエミリー・モーティマー、映画初出演の子役、スペンサー・ブレスリン。</t>
  </si>
  <si>
    <t>スーパーマン  リターンズ</t>
  </si>
  <si>
    <t>87年の「スーパーマン4／最強の敵」以来約20年ぶりとなるシリーズ最新作だが、本作は前シリーズ2作目の「スーパーマンII／冒険篇」の続編。クリプトン星の3悪人を倒し、忽然と姿を消したスーパーマンが再び地球に戻ってきた。だが、宿敵レックス・ルーサーは刑務所から出所し、かつての恋人ロイス・レインは他の男と暮らしていた……。監督は「X-MEN3」を蹴って本作に臨んだブライアン・シンガー。</t>
  </si>
  <si>
    <t>K-19</t>
  </si>
  <si>
    <t>ドリヴン</t>
  </si>
  <si>
    <t>引退していた元トップ・レーサーのジョー（スタローン）は、旧友のチームオーナーの依頼で、次期チャンピオンの座を狙う新進ドライバー、ジミーのコーチを引き受ける。ジミーは、周囲からのプレッシャーとマネージャーである兄との関係に悩みながら、現チャンピオン、ボーの別れた恋人に惹かれていく。スタローンが事故死したアイルトン・セナに捧げて脚本を執筆。ジミー役は「タイタンズを忘れない」のキップ・パルデュー。</t>
  </si>
  <si>
    <t>ハッピーフィート</t>
  </si>
  <si>
    <t>アニメ, ミュージカル</t>
  </si>
  <si>
    <t>南極を舞台にペンギンたちが歌って踊るミュージカルCGアニメ。歌でハートを伝えるペンギンの国に生まれたマンブルは、歌うことが大の苦手。その代わり、彼には天才的なダンスの才能があった。そんなマンブルを快く思わない長老たちは、彼の行為が国に災いを及ぼしたと決めつけ、彼を追放処分にしてしまう。主人公マンブルの声をイライジャ・ウッドが演じるほか、ニコール・キッドマン、ヒュー・ジャックマンら豪華声優陣が美声を披露。</t>
  </si>
  <si>
    <t>スパイキッズ ３-Ｄ：ゲームオーバー</t>
  </si>
  <si>
    <t>ワイルド・スピード ＭＥＧＡ ＭＡＸ</t>
  </si>
  <si>
    <r>
      <rPr>
        <sz val="9"/>
        <rFont val="MS PGothic"/>
        <family val="2"/>
      </rPr>
      <t>東宝東和</t>
    </r>
  </si>
  <si>
    <t>ロジャーラビット</t>
  </si>
  <si>
    <t>猿の惑星：新世紀（ライジング）</t>
  </si>
  <si>
    <t>「猿の惑星」の前日譚（プリクエル）として往年の人気SFシリーズをリブートしたシリーズ第1作「猿の惑星：創世記（ジェネシス）」の続編で、知性を獲得した猿たちが地球の新たな支配者として君臨する過程を描いた。猿のシーザーが天性のリーダーシップを用いて仲間を率い、人類への反乱を起こしてから10年。勢力を拡大し、手話や言語を操るようになった猿たちは、森の奥深くに文明的なコロニーを築いていた。一方の人類は、わずかな生存者たちが荒廃した都市の一角で息をひそめて日々を過ごしていた。そんなある日、資源を求めた人間たちが猿たちのテリトリーを侵食したことから、一触即発の事態が発生。シーザーと、人間たちの中でも穏健派のグループを率いるマルコムは、和解の道を模索するが、彼らの思惑をよそに、猿たちと人間たちとの対立と憎悪は日に日に増大し、やがてシーザーは生き残るための重大な決断を迫られる。シーザーには、前作に続いてアンディ・サーキスがモーションキャプチャーで息吹を吹き込んだ。監督は前作のルパート・ワイアットから、「クローバーフィールド HAKAISHA」のマット・リーブスへバトンタッチ。</t>
  </si>
  <si>
    <t>ソーシャル・ネットワーク</t>
  </si>
  <si>
    <t>世界最大のソーシャルネットワーキングサイト「Facebook」創設者マーク・ザッカーバーグの半生を、鬼才デビッド・フィンチャーが映画化。2003年、ハーバード大学に通う19歳のマークは、親友のエドゥアルドとともに学内の友人を増やすためのネットワーキング・サービスを開発する。そのサービスは瞬く間に他校でも評判となり、ファイル共有サイト「ナップスター」創設者のショーン・パーカーとの出会いを経て、社会現象を巻き起こすほどの巨大サイトへと急成長を遂げるが……。主演は「イカとクジラ」のジェシー・アイゼンバーグ。共演にジャスティン・ティンバーレイク、新スパイダーマンに抜擢されたアンドリュー・ガーフィルドら。</t>
  </si>
  <si>
    <t>ビバリーヒルズ・コップ２</t>
  </si>
  <si>
    <t>コメディ, アクション, 刑事</t>
  </si>
  <si>
    <t>パーシー・ジャクソンとオリンポスの神々</t>
  </si>
  <si>
    <t>ファンタジー, 児童, 神話</t>
  </si>
  <si>
    <t>「ホーム・アローン」のクリス・コロンバス監督が、ベストセラー児童書を映画化したファンタジー。主演は「3時10分、決断のとき」の新星ローガン・ラーマン。ピアース・ブロスナン、ユマ・サーマンらが脇を固める。寄宿学校に通う17歳の少年・パーシーは、ある日突然、予言の神に自分がギリシャ神話の神々の息子であると告げられる。パーシーは盗まれたゼウスの雷撃を探すため、仲間のアナベスとグローバーとともにアメリカ横断の旅に出る。</t>
  </si>
  <si>
    <t>ホビット 竜に奪われた王国</t>
  </si>
  <si>
    <t>冒険, 魔法</t>
  </si>
  <si>
    <t>J・R・R・トールキンの不朽の名作を映画化した「ロード・オブ・ザ・リング」3部作の前章となる「ホビット」3部作の第2部。魔法使いガンダルフやトーリン・オーケンシールド率いる13人のドワーフとともに、かつてのドワーフの王国エレボールを取り戻すため冒険を続けるホビット族の青年ビルボ・バギンズは、姿を変えることができる獣人ビヨルンや、巨大な蜘蛛の群れにも遭遇しながらも、やがて目指す「はぐれ山」へとたどり着くが……。「ロード・オブ・ザ・リング」3部作にも登場した人気キャラクターで、オーランド・ブルーム演じるエルフのレゴラスも再登場。エルフ族の新キャラクター、タウリエル役には「LOST」のエバンジェリン・リリー。物語の鍵となる邪竜スマウグの声を、英人気俳優ベネディクト・カンバーバッチが担当する。</t>
  </si>
  <si>
    <t>バットマン  ビギンズ</t>
  </si>
  <si>
    <t>クリストファー・ノーラン監督がクリスチャン・ベールを主演に迎え、DCコミックの人気ヒーロー「バットマン」を新たに映画化した「ダークナイト・トリロジー」3部作の第1作。ノーラン監督と「ブレイド」シリーズのデビッド・S・ゴイヤーが共同で脚本を手がけ、大富豪ブルース・ウェインがバットマンになるまでの物語を描き出す。ゴッサム・シティで暮らす大富豪の御曹司ブルースは、幼い頃に両親を目の前で強盗に殺され、復讐心を抱えたまま成長する。やがて自分の無力さを思い知った彼は世界中を放浪した末に、ヒマラヤ奥地の秘密組織「影の同盟」で過酷な修行を積む。数年ぶりにゴッサム・シティに戻ったブルースは、犯罪と不正がはびこる街の現状を目の当たりにし、漆黒のスーツに身を包んだ闇の騎士・バットマンとなって巨悪と闘うことを決意する。共演にはマイケル・ケイン、リーアム・ニーソン、ゲイリー・オールドマン、渡辺謙といった名優たちが顔をそろえた。</t>
  </si>
  <si>
    <t>アンナと王様</t>
  </si>
  <si>
    <t>1862年。未亡人のアンナは、10歳の息子をつれてシャム(現在のタイ)へやってきた。モンクット王に依頼され、王子たちに世界への視野を広める教育を施すためだ。シャムや王室について知識のないままやってきたアンナは、王を神のように崇めひれ伏す謁見の儀を拒否するが、王は「無礼だが勇気がある」と心にとめる。そしてアンナは、自国イギリスとあまりに違う環境のギャップに戸惑いながらも新しい生活を始める。</t>
  </si>
  <si>
    <t>デイズ・オブ・サンダー</t>
  </si>
  <si>
    <t>青春</t>
  </si>
  <si>
    <t>「トップガン」の製作者、監督、そして主演が再集結。ストックカー・レースに賭ける青年の姿を、迫力のレースシーンを盛り込んで描く青春ロマン。天性の才能を持つ青年コールはレースカーのビルダーとして名を博したハリーの教えを受け、そのドライブテクニックを磨いていく。悪童ぶりも徐々にエスカレートする一方、クラッシュ事故に巻き込まれてしまうコール。やがて彼は女医クレアとの出会い、そしてライバルとの争いを経て、デイトナ・レース挑戦の決意を固める……。</t>
  </si>
  <si>
    <t>コーラスライン</t>
  </si>
  <si>
    <t>ブロードウェイのスターを夢見る若きダンサーたちの熾烈なオーディション風景を描くミュージカル映画。1975年4月15日からスタートし今も続演中のマイケル・ベネット原案・振付・演出の同名舞台劇の映画化。製作はサイ・フュアー、アーネスト・Ｈ・マーティン、監督は「ガンジー」のリチャード・アッテンボロー。エグゼクティヴ・プロデューサーはゴードン・スタルバーク、脚本はアーノルド・シュルマン、撮影はロニー・テイラー、編集はジーン・ブルーム、振付はジェフリー・ホーナディ、衣裳はフェイ・ポリアキン、指揮・編曲はラルフ・バーンズ、作詞はエドワード・クレバン、作曲はマーヴィン・ハムリッシュが担当。出演はマイケル・ダグラス、アリソン・リードなど。70ミリと35ミリ・シネスコサイズ、ドルビー・ステレオでの上映。</t>
  </si>
  <si>
    <t>ザ・ロック</t>
  </si>
  <si>
    <t>猛毒の神経ガス・ロケット弾を奪ってアルカトラズ島を占拠したテロリスト集団と、密命を帯びて島に潜入した2人の男の戦いを描いたアクション大作。スリリングなストーリー、大がかりなアクション、主演の3人の男優の好演など見どころは多い。「ホーリー・ウェディング」のデイヴィッド・ウェイスバーグとダグラス・Ｓ・クックの原案を基に、彼らとこれがデビューとなるマーク・ロスナーが共同で脚本を執筆。監督に前作「バッドボーイズ(1995)」でデビューし、注目されたマイケル・ベイが抜擢された。製作は「クリムゾン・タイド」「バッドボーイズ」などのヒットメーカー・コンビ、ドン・シンプソンとジェリー・ブラックハイマーで、95年に他界したシンプソンの遺作となった。エグゼクティヴ・プロデューサーはウィリアム・スチュアート、ルイス・Ａ・ストローサー、主演のショーン・コネリーの共同。撮影は「ハードロック・ハイジャック」のジョン・シュワルツマン、音楽は「9か月」のニック・グレニー・スミスと「デンジャラス・マインド　卒業の日まで」のハンス・ジマー、美術は「クリムゾン・タイド」のマイケル・ホワイト、編集は「セブン」のリチャード・フランシス・ブルース、衣裳は「バッドボーイズ」のボビー・リード。特殊効果コーディネーターは「ツイスター」のマイケル・メイナーダス、特殊視覚効果はドリーム・クエスト・イメージスが担当。主演は「理由」のショーン・コネリー、「リービング・ラスベガス」のニコラス・ケイジ、「ニクソン」のエド・ハリス。共演は「トゥームストーン」のマイケル・ビーン、「12モンキーズ」のデイヴィッド・モース、「デンバーに死す時」のウィリアム・フォーサイス、「彼と彼女の第2章」のジョン・スペンサー、共に舞台で活躍し、これが映画デビューとなったクレア・フォーラーニとヴァネッサ・マーシルほか。</t>
  </si>
  <si>
    <t>ANNIE アニー</t>
  </si>
  <si>
    <t>ジョーブラックをよろしく</t>
  </si>
  <si>
    <t>身代金</t>
  </si>
  <si>
    <t>サスペンス, 音楽</t>
  </si>
  <si>
    <t>一人息子を誘拐した犯人と戦う父親の行動を描いたサスペンス。身代金を巡るアイディア、巧みなストーリー・テリングでサスペンスを醸し出す演出の手腕が見どころ。グレン・フォード主演、アレックス・シーガル監督の「誘拐」（56）を、「アポロ13」のロン・ハワードの監督でリメイク。アレクザンダー・イグノンの原案を基に、「クロッカーズ」のリチャード・プライスが脚本を執筆。製作は「マイ・ルーム」のスコット・ルーディンと「ナッティ・プロフェッサー　クランプ教授の場合」のほかハワード作品のほとんどを手掛けているブライアン・グレイザー、「恋の闇　愛の光」のＢ・キプリング・ハゴピアンの共同。製作総指揮のトッド・ハロウェル、音楽のジェームズ・ホーナー、美術のマイケル・コレンブリス、編集のダン・ハンリーとマイク・ヒルは「アポロ13」に続いての参加。撮影は「トリコロール　赤の愛」のピョートル・ソボシンスキ。衣裳は「ザ・ファン」「カジノ」のリタ・ライアック。主演は「リーサル・ウェポン3」以来の共演となる、「ブレイブハート」のメル・ギブソンと「ゲット・ショーティ」のレネ・ルッソ。共演は「アポロ13」のゲイリー・シニーズ、「ブロークン・アロー」のデルロイ・リンド、「I SHOT ANDY WARHOL」のリリ・テイラー、「マッド・ラブ」のリーヴ・シュライバー、ポップス・グループ〈ニュー・キッズ・オン・ザ・ブロック〉のメンバーだったドニー・ウォルバーグ、「ナチュラル・ボーン・キラーズ」のエヴァン・ハンドラー、俳優ニック・ノルティの実子である子役のブローリー・ノルティ、「クルーレス」のダン・ヘダヤほか。</t>
  </si>
  <si>
    <t>ロボッツ</t>
  </si>
  <si>
    <t>ファンタジー, 冒険, アニメ, ファンタジー冒険, ロボット</t>
  </si>
  <si>
    <t>「アイス・エイジ」をヒットさせたクリス・ウェッジ監督とブルースカイ・スタジオが送り出すファンタジー冒険アニメーション。中古のパーツをつなぎあわせて生まれたロドニーは、発明家を夢見て大都会ロボット・シティにやってくるが、そこでは、大企業の経営者ビッグウェルドが、中古品で出来たロボットを排除しようと企んでいた……。ユアン･マクレガー、ハル・ベリーら豪華キャストが声優を務める。日本語吹替え版は草なぎ剛、矢田亜希子ほか。</t>
  </si>
  <si>
    <t>マレフィセント2</t>
  </si>
  <si>
    <t>アニメ, 恋愛</t>
  </si>
  <si>
    <t>名作ディズニーアニメ「眠れる森の美女」でオーロラ姫に永遠の眠りの呪いをかけたマレフィセントを主人公に、アンジェリーナ・ジョリー主演で実写化した「マレフィセント」の続編。前作に続き、マレフィセントをジョリー、オーロラ姫をエル・ファニングが演じる。マレフィセントがオーロラ姫との間に、恋愛でも血の繋がりでもない“真実の愛”を見つけてから数年後。オーロラ姫とフィリップ王子は、めでたく結婚することに。しかし婚礼の日、フィリップ王子の母イングリス王妃が仕かけた罠によってマレフィセントとオーロラ姫の絆は引き裂かれ、究極の愛が試されることになる。イングリス役に「アントマン＆ワスプ」のミシェル・ファイファー。「パイレーツ・オブ・カリビアン　最後の海賊」のヨアヒム・ローニングが監督を務める。</t>
  </si>
  <si>
    <t>メジャーリーグ２</t>
  </si>
  <si>
    <t>マトリックス レザレクションズ</t>
  </si>
  <si>
    <t>SF, ドラマ, アクション, SFアクション</t>
  </si>
  <si>
    <t>1999年に公開され、革新的な映像技術とストーリーで社会現象を巻き起こしたSFアクションの金字塔「マトリックス」。2003年に公開された続編「マトリックス リローデッド」「マトリックス レボリューションズ」で3部作完結となった同シリーズの新たな物語を描く、18年ぶりとなるシリーズ新章。主人公ネオを演じるキアヌ・リーブスが過去作と変わらず同役を担当するほか、トリニティー役のキャリー＝アン・モス、ナイオビ役のジェイダ・ピンケット・スミスらが続投。ネオを救世主と信じ、世界の真実を伝え、彼を導くモーフィアス役を「アクアマン」のブラックマンタ役で知られるヤーヤ・アブドゥル＝マティーン2世、ネオの宿敵スミス役をドラマ「マインドハンター」のジョナサン・グロフが新たに演じ、ニール・パトリック・ハリス、クリスティーナ・リッチらが扮する新キャラクターも登場する。シリーズの生みの親であり、過去の3作品を監督しているラナ・ウォシャウスキーがメガホンをとった。</t>
  </si>
  <si>
    <t>マスク２</t>
  </si>
  <si>
    <t>レイダース　失われたアーク《聖櫃》</t>
  </si>
  <si>
    <t>「インディ・ジョーンズ」シリーズの記念すべき第1作で、「スター・ウォーズ」のジョージ・ルーカスと「ジョーズ」「未知との遭遇」のスティーブン・スピルバーグが初タッグを組み、1981年に製作した冒険活劇。主演ハリソン・フォードの代表作のひとつとして広く知られ、以降もシリーズ作品が大ヒットを重ねた映画史に残る名作アクションアドベンチャー。第2次世界大戦前夜の1936年を舞台に、旧約聖書に記されている十戒が刻まれた石板が収められ、神秘の力を宿しているという契約の箱（＝聖櫃）を巡って、ナチスドイツとアメリカの考古学者インディ・ジョーンズ（ハリソン・フォード）が争奪戦を展開する。原案はルーカスとフィリップ・カウフマン。脚本は「スター・ウォーズ　帝国の逆襲」のローレンス・カスダン。1981年の初公開から40周年を記念して2021年、体感型上映システム「4DX」で4Kリマスター版を上映。</t>
  </si>
  <si>
    <t>ノア 約束の舟</t>
  </si>
  <si>
    <t>ドラマ, 歴史, 家族</t>
  </si>
  <si>
    <t>「ブラック・スワン」のダーレン・アロノフスキー監督が、ラッセル・クロウを主演に「ノアの方舟伝説」を壮大なスケールで描くスペクタクル歴史ドラマ。ある夜に見た夢で、世界が大洪水に飲まれ滅びるということを知ったノアは、強い使命感に突き動かされ、家族とともに罪のない動物たちを救うため巨大な箱舟を作り始める。ノアの父を殺した宿敵ルバル・カインは、ノアから力づくで箱舟を奪おうとするが、争いの最中に大洪水が始まってしまう。箱舟はノアの家族と動物たちをのせて流され、閉ざされた舟の中でノアは神に託された驚くべき使命を打ち明ける。「ビューティフル・マインド」でもクロウと共演したジェニファー・コネリーがノアの妻役を務め、息子役にローガン・ラーマン、養女役にエマ・ワトソンがあたる。</t>
  </si>
  <si>
    <t>アイランド</t>
  </si>
  <si>
    <t>アクション, ゾンビ, パニック</t>
  </si>
  <si>
    <t>ポセイドン</t>
  </si>
  <si>
    <t>1972年製作の「ポセイドン・アドベンチャー」を、「パーフェクト・ストーム」「トロイ」のウォルフガング・ペーターゼン監督のメガホンでリメイク。登場人物はオリジナル作とは別物で、消防隊員経験のある元NY市長をカート・ラッセル、その娘を「オペラ座の怪人」のエミー・ロッサム、元海兵隊員のギャンブラーを「ステルス」のジョシュ・ルーカス、ゲイの建築家をリチャード・ドレイファスが演じる。ただしオリジナル同様に少年は登場し、「ファイヤー・ウォール」でハリソン・フォードの息子を演じたジミー・ベネットが扮する。</t>
  </si>
  <si>
    <t>シービスケット</t>
  </si>
  <si>
    <t>ドラマ, 音楽, スパイ</t>
  </si>
  <si>
    <t>大恐慌時代のアメリカで一頭の競走馬に人生の再起をかけた男たちの姿を描いたドラマ。実在の競走馬シービスケットを題材にしたローラ・ヒレンブランドのノンフィクション小説「シービスケット　あるアメリカ競走馬の伝説」を映画化し、第76回アカデミー賞で作品賞ほか7部門にノミネートされた。大恐慌に喘ぐ1930年代のアメリカ。厩舎に見放された競走馬シービスケットと、片目が不自由な騎手レッド、時代に取り残された元カウボーイの調教師スミス、息子を亡くした失意の馬主ハワードという3人の男たちが巡り合う。心の傷を負った彼らは、それぞれのやり方で自分の傷を癒やしていく。「ビッグ」「デーヴ」などの脚本家を経て「カラー・オブ・ハート」で監督デビューしたゲイリー・ロスが、監督・製作・脚本を務めた。レッド役に「スパイダーマン」「サイダーハウス・ルール」のトビー・マグワイア、ハワード役にこれまでに4度オスカー候補となっている名優ジェフ・ブリッジス、スミス役に「アダプテーション」で第75回アカデミー助演男優賞を受賞したクリス・クーパー。音楽を「ナチュラル」「モンスターズ・インク」のランディ・ニューマンが担当。</t>
  </si>
  <si>
    <t>スウィート・ノベンバー</t>
  </si>
  <si>
    <t>1ヵ月だけの切ない恋のゆくえを描いたラヴ・ストーリー。監督は「秘密の絆」のパット・オコナー。撮影は「エリン・ブロコビッチ」のエドワード・ラックマン。音楽は「ワンダーボーイズ」のクリストファー・ヤング。主題歌はエンヤの『オンリー・タイム』。美術は「アメリカン・ビューティ」のナオミ・ショーハン。編集は「薔薇の眠り」のアン・V・コーツ。出演は「リプレイスメント」のキアヌ・リーヴス、「ザ・ダイバー」のシャーリーズ・セロンほか。</t>
  </si>
  <si>
    <t>リディック</t>
  </si>
  <si>
    <r>
      <rPr>
        <sz val="10"/>
        <rFont val="MS PGothic"/>
        <family val="2"/>
      </rPr>
      <t>松竹/東芝</t>
    </r>
  </si>
  <si>
    <t>SF, アクション, 冒険, SFアクション</t>
  </si>
  <si>
    <t>本作のデビッド・トゥーヒーが監督・脚本を務めた「ピッチブラック」の登場人物リディックを主人公に、彼の新たな冒険を描くSFアクション大作。賞金稼ぎに追われて旧友の住む星に向かった宇宙最強の脱獄犯リディックは、軍事力で宇宙の支配を目論む集団ネクロモンガーと遭遇する。リディック役は前作と同じヴィン・ディーゼル。ネクロモンガーの副官役で「ロード・オブ・ザ・リング」のエオメル役、カール・アーバンが出演。</t>
  </si>
  <si>
    <t>ホワット・ライズ・ビニース</t>
  </si>
  <si>
    <t>バーモントの美しい湖のほとりに建つ瀟洒な家。娘を大学へと送り出したノーマン教授と妻のクレアは二人で幸せに暮らしていた。最近隣に引っ越してきたフューアー夫妻はケンカが絶えず、心配して隣家を訪ねたクレアはフューアーの妻メアリーから「夫が恐い」と打ち明けられる。数日後、隣家からメアリーは姿を消し、それと同時にクレアの周りでは奇妙な出来事が起こりはじめる。</t>
  </si>
  <si>
    <t>幸福の条件</t>
  </si>
  <si>
    <t>夫婦の間に1人の男が入って繰り広げる愛憎ドラマ。監督は「ジェイコブス・ラダー」のエイドリアン・ライン。製作は「ブラック・レイン」のシェリー・ランシング。エグゼクティヴ・プロデューサーはトム・シュルマンとアレックス・ガードナー。ジャック・エンゲルハードの原作を基にエイミー・ホールデン・ジョーンズが脚色。撮影は「危険な情事」のハワード・アサートンが担当。主演は「スニーカーズ」のロバート・レッドフォード、「ア・フュー・グッドメン」のデミ・ムーア、「ハードプレイ」のウディ・ハレルソン。</t>
  </si>
  <si>
    <t>ハドソン川の奇跡</t>
  </si>
  <si>
    <t>名匠クリント・イーストウッド監督がトム・ハンクスを主演に迎え、2009年のアメリカ・ニューヨークで起こり、奇跡的な生還劇として世界に広く報道された航空機事故を、当事者であるチェズレイ・サレンバーガー機長の手記「機長、究極の決断 『ハドソン川』の奇跡」をもとに映画化。09年1月15日、乗客乗員155人を乗せた航空機がマンハッタンの上空850メートルでコントロールを失う。機長のチェズレイ・“サリー”・サレンバーガーは必死に機体を制御し、ハドソン川に着水させることに成功。その後も浸水する機体から乗客の誘導を指揮し、全員が事故から生還する。サリー機長は一躍、国民的英雄として称賛されるが、その判断が正しかったのか、国家運輸安全委員会の厳しい追及が行われる。</t>
  </si>
  <si>
    <t>ブラック・レイン</t>
  </si>
  <si>
    <t>アクション, 刑事, 音楽</t>
  </si>
  <si>
    <t>「ブレードランナー」「エイリアン」のリドリー・スコット監督が、マイケル・ダグラス、アンディ・ガルシア、高倉健、松田優作ら日米の豪華俳優陣を迎え、大阪で本格ロケを敢行して撮りあげたクライムアクション。汚職の嫌疑をかけられたニューヨーク市警の刑事ニックは、同僚チャーリーと訪れたニューヨークのレストランで、日本のヤクザ・佐藤が別の日本人を刺殺する事件に遭遇する。激しい格闘の末に佐藤を逮捕したニックたちは、大阪府警に彼を引き渡すため日本へ向かうが、大阪の空港で逃げられてしまう。言葉も通じず捜査権限もない大阪で佐藤の行方を追うニックとチャーリーは、監視役の松本警部補とともに捜査を進めていく。しかしそんな彼らを挑発するかのように、佐藤が新たな事件を起こす。後に「スピード」シリーズの監督を務めるヤン・デ・ボンが撮影を手がけ、「レインマン」のハンス・ジマーが音楽を担当。松田優作のハリウッドデビュー作にして、彼が最後に出演した劇場映画作品となった。</t>
  </si>
  <si>
    <t>最高の人生の見つけ方</t>
  </si>
  <si>
    <t>ジャック・ニコルソンとモーガン・フリーマンが共演したロブ・ライナー監督による同名映画を原案に、吉永小百合と天海祐希が共演したハートフルドラマ。人生のほとんどを家庭のために捧げてきた主婦・幸枝と、仕事だけに生きてきた大金持ちの女社長・マ子。余命宣告を受けた2人は病院で偶然に出会う。初めて人生に空しさを感じていた彼女たちがたまたま手にしたのは、入院中の少女が書いた「死ぬまでにやりたいことリスト」だった。幸枝とマ子は、残された時間をこのリストに書かれたすべてを実行するために費やす決断をし、自らの殻を破っていく。これまでの人生で決してやらなかったことを体験していく中で、彼女たちは今まで気づくことのなかった生きる楽しさと幸せをかみしめていく。そして、そんな彼女たちに待っていたのは、ある奇跡だった。監督は「ジョゼと虎と魚たち」「眉山」「のぼうの城」などで知られる犬童一心。</t>
  </si>
  <si>
    <t>ソー：ラブ＆サンダー</t>
  </si>
  <si>
    <t>ブレット・トレイン</t>
  </si>
  <si>
    <t>アクション, 犯罪</t>
  </si>
  <si>
    <t>作家・伊坂幸太郎による「殺し屋シリーズ」の第2作「マリアビートル」を、「デッドプール2」のデビッド・リーチ監督がブラッド・ピット主演でハリウッド映画化したクライムアクション。いつも事件に巻き込まれてしまう世界一運の悪い殺し屋レディバグ。そんな彼が請けた新たなミッションは、東京発の超高速列車でブリーフケースを盗んで次の駅で降りるという簡単な仕事のはずだった。盗みは成功したものの、身に覚えのない9人の殺し屋たちに列車内で次々と命を狙われ、降りるタイミングを完全に見失ってしまう。列車はレディバグを乗せたまま、世界最大の犯罪組織のボス、ホワイト・デスが待ち受ける終着点・京都へ向かって加速していく。共演に「オーシャンズ8」のサンドラ・ブロック、「キック・アス」シリーズのアーロン・テイラー＝ジョンソン、「ラスト サムライ」の真田広之ら豪華キャストが集結。</t>
  </si>
  <si>
    <t>キャッツ</t>
  </si>
  <si>
    <r>
      <rPr>
        <sz val="11"/>
        <rFont val="MS PGothic"/>
        <family val="2"/>
      </rPr>
      <t>東宝東和</t>
    </r>
  </si>
  <si>
    <t>1981年にロンドンで初演されて以来、観客動員数は世界累計8100万人に達し、日本公演も通算1万回を記録するなど、世界中で愛され続けるミュージカルの金字塔「キャッツ」を映画化。「レ・ミゼラブル」「英国王のスピーチ」のトム・フーパーが監督、スティーブン・スピルバーグが製作総指揮を務め、英国ロイヤルバレエ団プリンシパルのフランチェスカ・ヘイワードのほか、ジェームズ・コーデン、ジェニファー・ハドソン、テイラー・スウィフト、ジュディ・デンチ、イアン・マッケランら豪華キャストが共演した。人間に飼いならされることを拒み、逆境の中でもしたたかに生きる個性豊かな「ジェリクルキャッツ」と呼ばれる猫たち。満月が輝くある夜、年に一度開かれる「ジェリクル舞踏会」に参加するため、街の片隅のゴミ捨て場にジェリクルキャッツたちが集まってくる。その日は、新しい人生を生きることを許される、たった一匹の猫が選ばれる特別な夜であり、猫たちは夜を徹して歌い踊るが……。</t>
  </si>
  <si>
    <t>グレムリン２　新種誕生</t>
  </si>
  <si>
    <t>コメディ, ホラー, 音楽</t>
  </si>
  <si>
    <t>オータム・イン・ニューヨーク</t>
  </si>
  <si>
    <t>ニューヨーカーに人気の高級レストランを経営するウィルは、次々と恋人を替え独身生活を謳歌する48歳。シャーロットは22歳になったばかりの学生。2人は秋のセントラル・パークで出会った。ウィルは娘のような彼女に翻弄される快感に身を任せ、シャーロットは初めての恋に酔っていた。だが、好奇心が本当の愛に変わった時、ウィルが知った悲しい事実──シャーロットは不治の病に冒され、残されたのは僅か一年という命だったのだ。</t>
  </si>
  <si>
    <t>ミリオンダラー・ベイビー</t>
  </si>
  <si>
    <r>
      <rPr>
        <sz val="10"/>
        <rFont val="MS PGothic"/>
        <family val="2"/>
      </rPr>
      <t>松竹／ムービーアイ</t>
    </r>
  </si>
  <si>
    <t>ドラマ, 家族, ヒューマンドラマ</t>
  </si>
  <si>
    <t>クリント・イーストウッド監督が、孤独な女性ボクサーと老トレーナーの深い絆を繊細かつ丁寧に描き、2005年・第77回アカデミー賞で作品賞、監督賞など主要4部門に輝いたヒューマンドラマ。ロサンゼルスでボクシングジムを営むフランキーは指導者としても有能だったが、選手を大切にするあまり慎重になり過ぎ、功を急ぐ選手たちは次々と彼のもとを去っていった。そんな彼に、31歳の女性マギーが弟子入りを志願する。最初は彼女への指導を拒むフランキーだったが、貧しい生活を送りながらも必死に練習に励む彼女の熱意に触れ、引き受けることに。家族に恵まれず不遇な人生を歩んできたマギーと、不器用なあまり実の娘から絶縁されてしまったフランキー。それぞれ深い傷を抱える2人は、トレーニングを通して絆を深めていく。イーストウッドが自らフランキー役を務め、マギー役のヒラリー・スワンクが「ボーイズ・ドント・クライ」に続いて2つ目となるオスカー像を手にし、さらに共演のモーガン・フリーマンも初のオスカーを受賞した。</t>
  </si>
  <si>
    <t>ワンダーウーマン</t>
  </si>
  <si>
    <t>DCコミックスが生んだ女性ヒーローで、「バットマン vs スーパーマン　ジャスティスの誕生」でスクリーンに初登場した、ガル・ギャドット演じるダイアナ・プリンス／ワンダーウーマンを主役に描くアクション大作。女性だけの島のプリンセスだったダイアナが、いかにして最強の女戦士＝ワンダーウーマンとなったのかが描かれる。女しかいない島で、プリンセスとして母親に大切に育てられてきたダイアナ。一族最強の者しか持てないと言われる剣に憧れ、強くなるための修行に励む彼女は、その中で自身の秘められた能力に気付く。そんなある日、島に不時着したパイロットのスティーブとの出会いで、初めて男という存在を目にしたダイアナの運命は一転。世界を救うため、スティーブとともに島を出てロンドンへと旅立つ。スティーブ役は「スター・トレック」シリーズのクリス・パイン。「モンスター」でシャーリーズ・セロンにアカデミー主演女優賞をもたらしたパディ・ジェンキンス監督がメガホンをとった。</t>
  </si>
  <si>
    <t>パッション</t>
  </si>
  <si>
    <t>フランスのアラン・コルノー監督、リュディビーヌ・サニエ＆クリスティン・スコット・トーマス主演で女同士の嫉妬や殺意を描いた「ラブ・クライム　偽りの愛に溺れて」（2010・日本劇場未公開）を、ブライアン・デ・パルマ監督、レイチェル・マクアダムス＆ノオミ・ラパス主演でリメイクしたミステリーサスペンス。野心家のクリスティーンは、狡猾さと大胆な行動力で広告会社の重役へとのぼりつめる。部下のイザベルは、最初はあこがれの存在だったクリスティーンに手柄を奪われ、同僚の前で恥をかかされた上に、恋人にも裏切られたことから、クリスティーンに対して殺意を抱くようになり……。</t>
  </si>
  <si>
    <t>ホリデイ</t>
  </si>
  <si>
    <t>コメディ, 恋愛</t>
  </si>
  <si>
    <t>キャメロン・ディアス、ジュード・ロウ、ケイト・ウィンスレット、ジャック・ブラックら豪華スターが競演するロマンティック・コメディ。ハリウッドで映画予告編製作会社を経営するアマンダと、ロンドンで新聞社に勤めるアイリス。それぞれ失恋したばかりの2人は、お互いの家や車を交換して休暇を過ごす“ホーム・エクスチェンジ”をすることによって、人生の新たな一歩を踏み出していく。監督は「恋愛適齢期」のナンシー・メイヤーズ。</t>
  </si>
  <si>
    <t>ガーディアンズ・オブ・ギャラクシー：ＶＯＬＵＭＥ３</t>
  </si>
  <si>
    <t>アントマン&amp;ワスプ</t>
  </si>
  <si>
    <t>グリンチ</t>
  </si>
  <si>
    <t>「怪盗グルー」シリーズや「ミニオンズ」など、数々の人気アニメを生み出すアニメーションスタジオのイルミネーション・エンターテインメントが、2000年にジム・キャリー主演で実写映画化もされたドクター・スースの名作絵本に登場するアメリカの国民的キャラクター「グリンチ」を、新たにアニメ映画化。幼い頃はつぶらな瞳が愛らしかったが、成長してすっかりひねくれてしまったグリンチ。洞窟の中で暮らす彼は、愛犬マックスの献身的な愛にもぶっきらぼうに対応し、山麓の村人たちに意地悪ばかりして楽しんでいた。いつも不機嫌で孤独なグリンチは、村人たちが大好きな「クリスマス」を盗んでしまおうと思いつくが……。オリジナル英語版ではベネディクト・カンバーバッチ、日本語吹替え版では大泉洋がグリンチの声を担当。</t>
  </si>
  <si>
    <t>オブリビオン</t>
  </si>
  <si>
    <t>トム・クルーズ主演、「トロン：レガシー」のジョセフ・コジンスキー監督によるSFアクション。スカヴと呼ばれるエイリアンの攻撃により地球が壊滅し、生き残った人類は遠い惑星へと移住を余儀なくされる。最後まで地球に残り監視任務に就いていたジャック・ハーパーは、ある日、墜落した謎の宇宙船の中で眠っている美女を発見。彼女を保護したジャックだったが、そこへ現れたビーチと名乗る男に捕らわれてしまう。ビーチはジャックに驚くべき真実を告げ、そのことからジャックと地球の運命が大きく動き始める。脚本に「ディパーテッド」のウィリアム・モナハンや、新「スター・ウォーズ」も手がけるマイケル・アーントらが参加。共演にオルガ・キュリレンコ、モーガン・フリーマン。</t>
  </si>
  <si>
    <t>スラムドッグ＄ミリオネア</t>
  </si>
  <si>
    <t>「トレインスポッティング」のダニー・ボイル監督が、スラム育ちの青年の運命と過酷な半生を疾走感あふれる演出で描いた人間ドラマ。インド・ムンバイのスラム街出身で無学の青年ジャマールは、TV番組「クイズ＄ミリオネア」で最終問題までたどり着き、一夜にして億万長者となるチャンスをつかむが、不正を疑われてしまう……。インドの外交官ビカス・スワラップによる原作小説を、「フル・モンティ」のサイモン・ボーフォイが脚色。第81回アカデミー賞では作品賞、監督賞ほか最多8部門を受賞した。</t>
  </si>
  <si>
    <t>ブラックホーク・ダウン</t>
  </si>
  <si>
    <t>「グラディエーター」の巨匠リドリー・スコットが実話に基づいて撮りあげた戦争アクション。マーク・ボウデンのノンフィクション小説を原作に、1993年にソマリアの市街地で発生した米軍主導による軍事作戦の顛末を生々しい戦場描写とともに描き出す。1993年10月、内戦が続くソマリアの首都モガディシュに、米軍特殊部隊の兵士約100人が降り立った。彼らの任務は和平に反対する独裁者アイディード将軍の副官2名を捕らえることで、作戦は1時間足らずで終了するはずだった。ところが、作戦中に米軍の最新鋭ヘリ「ブラックホーク」が被弾し、市街地に墜落してしまう。部隊は敵地の真っただ中に取り残された仲間を救出しに向かうが……。出演は「パール・ハーバー」のジョシュ・ハートネット、「トレインスポッティング」のユアン・マクレガー。</t>
  </si>
  <si>
    <t>アウトブレイク</t>
  </si>
  <si>
    <t>サスペンス, 音楽, パニック</t>
  </si>
  <si>
    <t>すさまじい伝染力と死亡率を持つ未知の病原体の脅威と、それに立ち向かう人々の姿を描いたパニック・サスペンス。ベストセラー・ノンフィクション『ホット・ゾーン』（飛鳥新社刊）でも扱われたエボラ出血熱の事件をモチーフに、科学的根拠に基づくリアルでスリリングな恐怖が展開する。監督は「Ｕ・ボート」「ザ・シークレット・サービス」のウォルフガング・ペーターゼン。製作はペーターゼン、「逃亡者(1993)」「フォーリング・ダウン」のアーノルド・コペルソンとゲイル・カッツ。脚本はローレンス・ドゥウォレットとロバート・ロイ・プールの共同。撮影は「クイズ・ショウ」のミハエル・バルハウス、音楽は「ジュニア」のジェームズ・ニュートン・ハワード、美術はウィリアム・サンデル、編集はニール・トラヴィス、リンジー・クリングマン、ウィリアム・ホイ、ＳＦＸはボス・フィルム・スタジオ、衣装はエリカ・フィリップスがそれぞれ担当。。主演は「靴をなくした天使」のダスティン・ホフマンと「ザ・シークレット・サービス」のレネ・ルッソ。共演は「許されざる者(1992)」のモーガン・フリーマン、「ジャッジメント・ナイト」のキューバ・グッディング・ジュニア、「ディスクロージャー」のドナルド・サザーランド、「摩天楼を夢みて」のケヴィン・スペイシーほか。</t>
  </si>
  <si>
    <t>めぐり逢えたら</t>
  </si>
  <si>
    <t>トム・ハンクスとメグ・ライアンが2度目の共演を果たしたハートフル・ストーリー。シアトルに住むサムは、妻に先立たれ孤独な日々を過ごしていた。父を励まそうと、8歳の息子がラジオ番組で「パパに新しい奥さんを……」とリクエストする。切ないメッセージに心を動かされたのは、ボルチモアの新聞記者アニーだった。劇中、アニーがケイリー・グラント主演の「めぐり逢い」を観て感動したり、2人がエンパイア・ステート・ビルで出会ったりと名作の引用を使ったニクい演出も。</t>
  </si>
  <si>
    <t>ブリジット・ジョーンズの日記  きれそうなわたしの12カ月</t>
  </si>
  <si>
    <t>００７　美しき獲物たち</t>
  </si>
  <si>
    <t>アクション, 音楽, スパイ</t>
  </si>
  <si>
    <t>地球破壊を狙う実業家ゾリンとイギリスの諜報部員ジェームズ・ボンドの対決を描くスパイ・アクション。“007”シリーズ第14作目。製作はアルバート・Ｒ・ブロッコリ。エグゼキュティヴ・プロデューサーはマイケル・Ｇ・ウィルソン。監督は「オクトパシー」のジョン・グレン。イアン・フレミングの原作を基にリチャード・メイバウムとマイケル・Ｇ・ウィルソンが脚色。撮影はアラン・ヒューム、音楽はジョン・バリー、主題歌はデュラン・デュランが担当。出演はロジャー・ムーアなど。</t>
  </si>
  <si>
    <t>タイムライン</t>
  </si>
  <si>
    <t>佐賀県でもロケ撮影が行われ、「唐津くんち」といった同県の伝統行事や風景も盛り込んで描いたハートフルラブストーリー。タイの記録的ヒット作で日本でも公開された「ナンナーク」の監督や、「レイン」「怪盗ブラック・タイガー」のプロデューサーとして知られるノンスィー・ニミブットの監督作。タイ北部のイチゴ農園で、夫亡き後ひとりで農園を切り盛りし、息子ティーンを育ててきたマット。いずれはティーンが農園を継いでくれることを願っていたが、新しい世界に興味を抱くティーンは都会バンコクの大学に進学。そこで出会った活発で魅力的なジューンに恋をする。2014年・第27回東京国際映画祭「CROSSCUT ASIA」部門で上映された。15年には「島ぜんぶでおーきな祭　第7回沖縄国際映画祭」でも特別招待作品として上映。</t>
  </si>
  <si>
    <t>デビル</t>
  </si>
  <si>
    <t>ホラー, スリラー, 超自然</t>
  </si>
  <si>
    <t>M・ナイト・シャマラン製作・原案による超自然スリラー3部作「The Night Chronicles project」の第1作。アメリカの大都市にある高層ビル内のエレベーターに5人の男女が閉じ込められる。一見、普通の事故かと思われたが、エレベーター内では不可解なことが連続して発生。やがて、乗客5人のうちのひとりが人間ではなく悪魔だということがわかり……。監督はスペイン製ホラー「REC レック」のハリウッドリメイク版「REC レック　ザ・クアランティン」を手がけたジョン・エリック・ドゥードル。</t>
  </si>
  <si>
    <t>TAXi（2）</t>
  </si>
  <si>
    <t>デイライト</t>
  </si>
  <si>
    <t>アクション, 音楽, サバイバル, パニック</t>
  </si>
  <si>
    <t>海底トンネルの大事故に遭遇した人々と、彼らの救出に向かった元救助隊員の決死のサバイバルを描いたパニック・アクション超大作。監督は「ドラゴンハート」のロブ・コーエンで、エグゼクティヴ・プロデューサーのラファエラ・デ・ラウレンティス、撮影のデイヴィッド・エグビー、音楽のランディ・エデルマン、美術のベンジャミン・フェルナンデス、編集のピーター・アマンドソン、衣裳のトーマス・キャスターライン、特殊効果・メカニカル効果のキット・ウェストはコーエンの前作に続いて参加。脚本は「エルム街の悪夢5　ザ・ドリーム・チャイルド」のレスリー・ボーム。製作は「戦火の勇気」のジョン・デイヴィスとジョゼフ・Ｍ・シンガー、デイヴィッド・Ｔ・フレンドリーの共同。視覚効果監修は「キャスパー」のスコット・ファーラーとジョー・レッテリがつとめ、彼らの所属するＩＬＭが担当。主題歌はブルース・ロバーツとドナ・サマーのデュエットによる『Whenever There is Love』。主演は「暗殺者」のシルヴェスター・スタローン。共演は「ヒート」のエイミー・ブレネマン、「ライジング・サン」のスタン・ショウ、「カリートの道」のヴィーゴ・モーテンセン、「ウッディ・アレンの重罪と軽罪」のクレア・ブルーム、「クルーレス」のダン・ヘダヤ、そして「ロッキー5」にも出演したスタローンの実子、セイジ・スタローンほか。</t>
  </si>
  <si>
    <t>トランスフォーマー／ビースト覚醒</t>
  </si>
  <si>
    <t>チェンジリング</t>
  </si>
  <si>
    <t>ドラマ, サスペンス</t>
  </si>
  <si>
    <t>1928年のロサンゼルスを舞台に、誘拐された息子の生還を祈る母親（アンジェリーナ・ジョリー）の闘いを描くクリント・イーストウッド監督によるサスペンスドラマ。息子は無事に警察に保護されるが、実の子でないと疑念を抱いた母親が、腐敗した警察に頼らずに自ら息子の行方を捜して行動を起こし、同時に市長や警察機構を告発する。共演にジョン・マルコビッチ。</t>
  </si>
  <si>
    <t>アトランティス 失われた帝国</t>
  </si>
  <si>
    <t>アドベンチャー, 冒険, アニメ</t>
  </si>
  <si>
    <t>ウォルト・ディズニー生誕100周年を記念して製作された長編アニメーション。一人の青年が伝説の大陸“アトランティス”を求めて壮大な冒険の旅に出て、その隠された秘密に迫り、さらには背後に蠢く巨大な陰謀に立ち向かうアドベンチャー・ロマン。</t>
  </si>
  <si>
    <t>ゴッドファーザー　PARTIII</t>
  </si>
  <si>
    <t>音楽, ファミリー</t>
  </si>
  <si>
    <t>暗黒街に君臨するマフィアのファミリーの半世紀に及ぶ年代記を綴るシリーズ完結篇。エグゼクティヴ・プロデューサーはフレッド・フックスとニコラス・ゲイジ、製作・監督は前2作に続き「ニューヨーク・ストーリー」のフランシス・フォード・コッポラ、脚本はマリオ・プーゾとコッポラの共同、撮影はゴードン・ウィリス、音楽はカーマイン・コッポラが担当。出演はアル・パチーノ、ダイアン・キートンほか。ビデオ化の際7分の追加シーンを加えた再編集版が製作されている。</t>
  </si>
  <si>
    <t>シンデレラマン</t>
  </si>
  <si>
    <t>「ビューティフル・マインド」のロン・ハワード監督とラッセル・クロウが再び組んで実在したボクサーを描く感動ドラマ。1930年代の大不況下のアメリカ。負傷のためプロボクシングの世界から引退して肉体労働者となっていたジムは、愛する妻と子供のため、勝ち目のない新進ボクサーとの試合を引き受ける。ジムを見守る妻役でレニー・ゼルウィガー、マネージャー役で「サイドウェイ」に主演したポール・ジアマッティが共演。</t>
  </si>
  <si>
    <t>ミッション・トゥ・マーズ</t>
  </si>
  <si>
    <t>「アンタッチャブル」「ミッション：インポッシブル」のブライアン・デ・パルマ監督によるSFスペクタクル。2020年、史上初の有人火星探査機マーズ1号が火星に降り立つが、調査を行なっていた乗組員たちが巨大な砂嵐に巻き込まれてほぼ全滅。生き残った1人も消息を絶ってしまう。当初マーズ1号に乗る予定だったジムは、マーズ2号に乗り込んで救出へと向かうが……。キャストにはティム・ロビンス、ゲイリー・シニーズら実力派がそろう。</t>
  </si>
  <si>
    <t>インターステラー</t>
  </si>
  <si>
    <t>SF, 家族</t>
  </si>
  <si>
    <t>「ダークナイト」「インセプション」のクリストファー・ノーラン監督によるオリジナルSF大作。地球環境の変化によって人類の滅亡が迫る近未来を舞台に、家族や人類の未来を守るため、未知の宇宙へと旅立っていく男の姿を描く。近未来、地球規模の異常気象と飢饉によって人類滅亡の危機が迫っていた。元宇宙飛行士のエンジニアで現在はトウモロコシ農場を営んでいるクーパーは、NASAの要請に応じて人類の未来を懸けた前代未聞のミッション「ラザロ計画」に参加することになる。計画の内容は、土星付近に突然発生したワームホールを通り抜け、新しい惑星へと人類を移住させるというものだった。家族と人類の未来を守るため、クーパーは少数精鋭のクルーとともに前人未到の地へと旅立つが……。主演は「ダラス・バイヤーズクラブ」でアカデミー主演男優賞を受賞したマシュー・マコノヒー。共演にアン・ハサウェイ、ジェシカ・チャステイン、マイケル・ケインほか。「ダークナイト」や「インセプション」同様に、ノーラン監督の実弟ジョナサン・ノーランが脚本に参加。撮影は「裏切りのサーカス」「her 世界でひとつの彼女」のホイテ・バン・ホイテマ。第87回アカデミー賞で5部門にノミネートされ、視覚効果賞を受賞。2020年9月には、クリストファー・ノーラン監督の「TENET テネット」公開にあわせたノーラン監督作のリバイバル上映企画「ノーラン夏祭り」の第4弾としてIMAX版で上映。2024年11月にも公開10周年を記念してIMAXでリバイバル上映。</t>
  </si>
  <si>
    <t>ボーン・スプレマシー</t>
  </si>
  <si>
    <t>マット・デイモンが記憶喪失の元CIA諜報員を演じた2002年製作の大ヒットサスペンスアクション「ボーン・アイデンティティー」の続編。ロバート・ラドラムの小説「殺戮のオデッセイ」を原作に、「ブラディ・サンデー」「ユナイテッド93」のポール・グリーングラス監督がメガホンをとった。元CIA諜報員のジェイソン・ボーンはいまだに記憶を取り戻せないまま、恋人マリーとインドでひっそりと暮らしていた。ところが、突然現れた殺し屋に命を狙われ、マリーが犠牲となってしまう。ボーンは自分を始末しようとするCIAの仕業だと考え、復讐に立ちあがる。一方、ベルリンでCIA内部の不正に関する調査を行なっていた諜報員が何者かに暗殺される事件が発生。犯行現場にはボーンの指紋が残されていたことから、CIAは彼を容疑者として追い始める。</t>
  </si>
  <si>
    <t>ドラゴン・タトゥーの女</t>
  </si>
  <si>
    <t>スティーグ・ラーソンの世界的ベストセラーを映画化したスウェーデン映画「ミレニアム　ドラゴン・タトゥーの女」（2009）を、「セブン」「ソーシャル・ネットワーク」のデビッド・フィンチャー監督がハリウッドリメイクしたミステリーサスペンス。経済誌「ミレニアム」の発行責任者で経済ジャーナリストのミカエルは、資産家のヘンリック・バンゲルから40年前に起こった少女ハリエットの失踪事件の真相追究を依頼される。ミカエルは、背中にドラゴンのタトゥをした天才ハッカーのリスベットとともに捜査を進めていくが、その中でバンゲル家に隠された闇に迫っていく。主演はダニエル・クレイグと「ソーシャル・ネットワーク」のルーニー・マーラ。</t>
  </si>
  <si>
    <t>ベイブ</t>
  </si>
  <si>
    <t>コメディ, 音楽, ロボット</t>
  </si>
  <si>
    <t>立派な牧羊犬ならぬ牧羊豚になることを夢見る無垢な子ブタの奮闘を描く感動作。500匹にも上る本物とＳＦＸを巧みに組み合わせた、動物たちの“演技”がみごと。イギリスの童話作家ディック・キング・スミスの『The Sheep-Pig』を、「マッドマックス」シリーズや「ロレンツォのオイル　命の詩」のジョージ・ミラーの製作・脚本で映画化。監督は本作が初の劇場用映画となるオーストラリアの監督、クリス・ヌーナンがあたった。脚本はミラーとヌーナン、製作はミラー、ダグ・ミッチェル、ビル・ミラー。撮影はアンドリュー・レズニー、音楽はナイジェル・ウェストレイク、美術はロジャー・フォード、編集はマーカス・ダルシーとジェイ・フリードキン。アニマトロニクス（ロボット）製作はジム・ヘンソンズ・クリーチャー・ショップ、動物演技指導は「ベートーベン」シリーズのカール・ルイス・ミラーが担当。出演は「名探偵登場」「ピンク・キャデラック」のジェームズ・クロムウェル、オーストラリアのトップ・コメディエンヌのマグダ・ズバンスキーほか。第68回アカデミー視覚効果賞、全米批評家協会最優秀作品賞受賞。</t>
  </si>
  <si>
    <t>ライフ －いのちをつなぐ物語－</t>
  </si>
  <si>
    <r>
      <rPr>
        <sz val="9"/>
        <rFont val="MS PGothic"/>
        <family val="2"/>
      </rPr>
      <t>エイベックス</t>
    </r>
  </si>
  <si>
    <t>ブラックパンサー／ワカンダ・フォーエバー</t>
  </si>
  <si>
    <t>ワルキューレ</t>
  </si>
  <si>
    <t>サスペンス, 歴史</t>
  </si>
  <si>
    <t>国家に忠誠を誓った軍人シュタウフェンベルクだったが、ヒトラーの独裁政権に絶望し、祖国のために総統暗殺を企てる。第2次大戦中の1944年7月20日、ナチスのクラウス・フォン・シュタウフェンベルク大佐を首謀者として決行されたヒトラー暗殺計画を、ブライアン・シンガー監督、トム・クルーズ主演で描く歴史サスペンス。共演にケネス・ブラナー、テレンス・スタンプ、ビル・ナイ、カリス・ファン・ハウテンら豪華キャストが集結。</t>
  </si>
  <si>
    <t>キングダム・オブ・ヘブン</t>
  </si>
  <si>
    <t>妻子を亡くし、失意の中にいた若き鍛冶屋バリアンは、父ゴッドフリーの意志を継ぎ、十字軍の騎士としての道を歩みはじめる……。「グラディエーター」のリドリー・スコット監督が、オーランド・ブルームを主演に迎えて描く歴史超大作。バリアンの運命の女性となるシビラは、ベルトルッチ監督の「ドリーマーズ」でデビューした、フランス人女優エバ・グリーン。その他、リーアム・ニーソン、ジェレミー・アイアンズ、デビッド・シューリスなど演技派が多数出演。</t>
  </si>
  <si>
    <t>モンスターハンター</t>
  </si>
  <si>
    <r>
      <rPr>
        <sz val="6.5"/>
        <rFont val="MS PGothic"/>
        <family val="2"/>
      </rPr>
      <t>東宝/東和ピクチャーズ</t>
    </r>
  </si>
  <si>
    <t>ワイルド・ワイルド・ウエスト</t>
  </si>
  <si>
    <t>時は西部開拓時代。連邦特別捜査官ジェイムズ・ウェストは、“流血将軍”の異名を取るマグラス将軍を追いかけていた。もう少しで逮捕できるところを、やけに厚化粧でグラマラスな女のせいで取り逃がしてしまう。女の正体は、同じく連邦特別 捜査官のアーティマス・ゴードン。なんと、女装して潜入捜査をしていたのだ。2人は合衆国の命を受け、マグラス将軍の背後にいるラブレス博士を逮捕するためコンビを組むことになる。</t>
  </si>
  <si>
    <t>ステルス</t>
  </si>
  <si>
    <t>人工知能を搭載した最新鋭の無人ステルス戦闘機が暴走し、米海軍エースパイロットのベン、カーラ、ヘンリーの3人が、阻止するために飛び立つ。「ワイルド・スピード」「トリプルX」のロブ・コーエン監督による航空機アクション・エンタテインメント。VFXをデジタル・ドメインが担当し、迫力のエア・バトルを再現。ジョシュ・ルーカス、ジェシカ・ビールに加え、「Ray／レイ」でオスカーを受賞したジェイミー・フォックスが主演する。</t>
  </si>
  <si>
    <t>ジュマンジ／ウェルカム・トゥ・ジャングル</t>
  </si>
  <si>
    <t>アクション, アドベンチャー, 冒険</t>
  </si>
  <si>
    <t>ツインズ</t>
  </si>
  <si>
    <t>35年間別々に暮らしてきた似ても似つかぬ双子の兄弟の再会によって巻き起こる騒動を描くコメディ。エグゼクティヴ・プロデューサーはジョー・メジャックとマイケル・Ｃ・グロス、製作・監督は「夜霧のマンハッタン」のアイヴァン・ライトマン、脚本はウィリアム・ディヴィーズとウィリアム・オズボーン、ティモシー・ハリス、ハーシェル・ワイングロッドの共同、撮影はアンジェイ・バートコウィアク、音楽はジョルジュ・ドルリューが担当。出演はアーノルド・シュワルツェネッガー、ダニー・デヴィートほか。</t>
  </si>
  <si>
    <t>ジオストーム</t>
  </si>
  <si>
    <t>地球の気候をコントロールすることを可能にした人工衛星が暴走し、世界中が異常気象や大災害に見舞われるなかで、未曾有の危機に立ち向かう人々の姿を描いたディザスターパニックアクション大作。「インデペンデンス・デイ」の製作・脚本を手がけたディーン・デブリンが監督として初メガホンをとり、「エンド・オブ・キングダム」のジェラルド・バトラー、「クラウド アトラス」のジム・スタージェスをはじめ、アビー・コーニッシュ、エド・ハリス、アンディ・ガルシアといった豪華キャストが出演している。世界各国の最新テクノロジーを集結し、天候を完璧に制御することを可能にした気候コントロール衛星の運営開始から3年。突如として衛星が暴走を始め、世界中で異常気象を発生させる。衛星の生みの親でもある科学者のジェイクは、衛星の暴走原因を突き止めるため宇宙へ向かうが……。</t>
  </si>
  <si>
    <t>ゴーストバスターズ</t>
  </si>
  <si>
    <t>アレキサンダー</t>
  </si>
  <si>
    <r>
      <rPr>
        <sz val="10"/>
        <rFont val="MS PGothic"/>
        <family val="2"/>
      </rPr>
      <t>角川ヘラルド/松竹</t>
    </r>
  </si>
  <si>
    <t>紀元前4世紀、古代マケドニアの英雄アレキサンダー大王の生涯を、製作費200億円を投じてオリバー・ストーン監督が映画化。マケドニアの王子アレキサンダーは、20歳で即位して以来、ギリシャ、ペルシャをはじめ遠くアジアまでも遠征の旅を続けて壮大な帝国を築いていくが、その心境はどのようなものだったのか。語り手役でアンソニー・ホプキンス、主人公の友人役でジャレッド・レト、ジョナサン・リース・マイヤーズらが共演。</t>
  </si>
  <si>
    <t>ネバーセイ・ネバーアゲイン</t>
  </si>
  <si>
    <t>スペクターによって奪われた核ミサイルを、英国情報部員ジェームズ・ボンドが取りもどすまでを描くアクション映画。イアン・フレミング著「サンダーボール」（早川ポケットミ・ステリ）の映画化権を持つケヴィン・マクローリーが、その権利をジャック・シュワーツマンに売り、シュワーツマンが製作に当った。マクローリーはエグゼクティヴ・プロデューサーとクレジットされているが、名前だけで製作にはタッチしていない。監督は「スター・ウォーズ　帝国の逆襲」（80）のアーヴィン・カーシュナー。脚本はロレンゾ・センプル・ジュニア、撮影はダグラス・スローカム、音楽はミシェル・ルグランが担当した。主題歌をラニ・ホールが歌っている。第2班監督はミッキー・ムーア、水中場面監督はリコウ・ブラウニングがつとめている。出演は「007／ダイヤモンドは永遠に」（71）以来12年振りにボンド役を演じるショーン・コネリーの他に、クラウス・マリア・ブランダウアー、バーバラ・カレラ、マックス・フィン・シドー、キム・べイシンガー、バーニー・ケーシーなど。パナビジョンで撮影。日本版字幕は戸田奈津子。テクニカラー、シネスコサイズ。1983年作品。</t>
  </si>
  <si>
    <t>ハプニング</t>
  </si>
  <si>
    <t>サスペンス, パニック</t>
  </si>
  <si>
    <t>「シックス・センス」「サイン」のM・ナイト・シャマラン監督が、何の前触れもなく突然起こった人類滅亡の危機をサスペンスフルに描いたパニック大作。ある日突然全米全土からミツバチの姿が消えたのを皮切りに人々が次々と倒れていく異常現象が発生。フィラデルフィアの高校教師エリオットは妻や友人の娘を守るために見えない脅威からの逃避行を続けるが……。出演はマーク・ウォールバーグ、ズーイー・デシャネル、ジョン・レグイザモら。</t>
  </si>
  <si>
    <t>RED レッド</t>
  </si>
  <si>
    <t>バズ・ライトイヤー</t>
  </si>
  <si>
    <t>ピクサー・アニメーション・スタジオの代表作「トイ・ストーリー」シリーズに登場した、おもちゃのバズのルーツが明らかにされる長編アニメーション。「トイ・ストーリー」シリーズを通して活躍したおもちゃのバズは、持ち主アンディの大好きな映画の主人公であるスペース・レンジャーのバズ・ライトイヤーがモデルになっており、本作ではそのアンディが大好きだったいう映画の物語が描かれる。バズ・ライトイヤーは有能なスペース・レンジャーだが、自分の力を過信したことで、1200人の乗組員とともに危険な惑星に不時着してしまう。相棒でもある猫型ロボットのソックとともに、全員を地球に帰還させるためのミッションに挑むバズは、個性豊かな新米のジュニアパトロールたちとの出会いを通して、自らの運命を大きく変えていく。主人公バズ・ライトイヤーの声は「アベンジャーズ」「キャプテン・アメリカ」のクリス・エバンスが担当。監督は「トイ・ストーリー」シリーズの短編「トイ・ストーリー・オブ・テラー！」「ニセものバズがやって来た」を手がけたアンガス・マクレーン。</t>
  </si>
  <si>
    <t>イーグル・アイ</t>
  </si>
  <si>
    <r>
      <rPr>
        <sz val="10"/>
        <rFont val="MS PGothic"/>
        <family val="2"/>
      </rPr>
      <t>角川／角川エンタ</t>
    </r>
  </si>
  <si>
    <t>スティーブン・スピルバーグ製作総指揮の下、「ディスタービア」の主演シャイア・ラブーフ＆D・J・カルーソ監督が再タッグを組んだサスペンス・アクション大作。コピーショップで働く青年ジェリーと法律事務所に勤めるレイチェルの元に、謎の女アリアから突然電話が入る。次々と下される指令に訳もわからず従うハメになったジェリーとレイチェルは、やがて引き合わされ行動を共にするように。そんな彼らをFBIが執拗に追い……。</t>
  </si>
  <si>
    <t>ミュータント・タートルズ</t>
  </si>
  <si>
    <t>アクション, 犯罪, アニメ</t>
  </si>
  <si>
    <t>ニューヨークの街を守るため戦うカメの忍者4人組を描き、これまでにもアニメや実写で描かれてきた人気作品を、「トランスフォーマー」シリーズのマイケル・ベイ製作で新たによみがえらせたアクション。悪の組織フット軍団による犯罪と暴力が日増しに激しくなるニューヨーク。フット軍団を追いかけていたテレビリポーターのエイプリルは、ある夜、闇夜に紛れてフット軍団を倒す謎のヒーローを目撃する。その姿を映像に収めることができず、誰にも信じてもらえなかったエイプリルだが、今度は地下鉄の駅でフット軍団が人々を襲撃。そこで再び謎のヒーローを目撃したエイプリルは、後を追いかけ、カメの姿をした4人組の忍者タートルズと出会う。ヒロインのエイプリル役は「トランスフォーマー」シリーズのミーガン・フォックス。「タイタンの逆襲」「世界侵略：ロサンゼルス決戦」のジョナサン・リーベスマン監督がメガホンをとった。</t>
  </si>
  <si>
    <t>アントマン</t>
  </si>
  <si>
    <t>「アベンジャーズ」シリーズや、それに連なる「アイアンマン」「キャプテン・アメリカ」など数々のヒーロー映画を成功させているマーベルスタジオが送り出す、体長1.5センチのヒーロー「アントマン」の活躍を描いたアクション作品。仕事もクビになり、養育費が払えないため最愛の娘にも会えないスコット・ラング。そんな崖っぷちのスコットに、謎の男ハンク・ピムから意外な仕事のオファーが届く。それは、体長わずか1.5センチになることができる特殊スーツを着用し、「アントマン」になるというものだった。選択の余地がないスコットは渋々ながらもアントマンとなり、人生をやり直すための戦いに乗り出す。スコット・ラング役で「40歳の童貞男」「ウォールフラワー」のポール・ラッドが主演し、ハンク・ピム役で名優マイケル・ダグラスが共演。監督を「イエスマン　“YES”は人生のパスワード」のペイトン・リードが務め、当初はメガホンも取る予定だった「ショーン・オブ・ザ・デッド」のエドガー・ライトが脚本を手がけた。</t>
  </si>
  <si>
    <t>ミス・ペレグリンと奇妙なこどもたち</t>
  </si>
  <si>
    <t>「チャーリーとチョコレート工場」「アリス・イン・ワンダーランド」のティム・バートン監督が、ランサム・リグズによる全米ベストセラー小説「ハヤブサが守る家」を映画化し、人とは異なる奇妙な能力を持った子どもたちが織りなす物語を描いたミステリアスファンタジー。周囲になじめない孤独な少年ジェイクは、唯一の理解者だった祖父の遺言に従い、森の奥にある古めかしい屋敷を見つける。そこには、美しくも厳格な女性ミス・ペレグリンの保護のもと、空中浮遊能力を持つ少女や透明人間の男の子、常に無口な双子といった、奇妙な子どもたちが暮らしていた。主人公ジェイク役は「ヒューゴの不思議な発明」で知られるエイサ・バターフィールド、ミス・ペレグリン役は「007 カジノ・ロワイヤル」「ダーク・シャドウ」のエバ・グリーンが務めている。</t>
  </si>
  <si>
    <t>星の王子ニューヨークへ行く</t>
  </si>
  <si>
    <t>リーグ・オブ・レジェンド  時空を超えた戦い</t>
  </si>
  <si>
    <t>エイリアン２</t>
  </si>
  <si>
    <t>SF, スリラー</t>
  </si>
  <si>
    <t>ランボー</t>
  </si>
  <si>
    <t>シルベスター・スタローン主演でベトナム帰還兵ランボーの孤独な闘いを描き、「ロッキー」シリーズと並んでスタローンの代表作となった名作アクション映画。1981年、ワシントン州。ベトナム戦争の帰還兵ジョン・ランボーはかつての戦友のもとを訪ねるが、彼は戦場で使用された化学兵器の後遺症によって既に他界していた。その後、ランボーは食事を摂ろうと訪れた町で警官から難癖をつけられて理不尽にも逮捕され、警察署で屈辱的な仕打ちを受ける。ついに怒りを爆発させたランボーは、署内の警官たちを打ち倒して山奥へ逃亡。帰還兵に冷たく当たる国に対してたった1人で立ち向かうことを決意し、数百人もの警官隊を相手に壮絶な戦いを繰り広げる。スタローンがスタントなしで激しいアクションシーンを自ら演じ、「暗くなるまで待って」のリチャード・クレンナが共演。作家デビッド・マレルのベストセラー小説「一人だけの軍隊」を原作に、「荒野の千鳥足」のテッド・コッチェフ監督がメガホンをとった。</t>
  </si>
  <si>
    <t>恋におちたシェイクスピア</t>
  </si>
  <si>
    <t>ブレードランナー ２０４９</t>
  </si>
  <si>
    <t>怪盗グルーの月泥棒 ３Ｄ</t>
  </si>
  <si>
    <t>ノートルダムの鐘</t>
  </si>
  <si>
    <t>フランスの文豪ビクトル・ユーゴーの名作小説を原作としたディズニーのミュージカルアニメ。醜い容姿のせいでノートルダム大聖堂の鐘楼に閉じ込められた心優しい青年カジモドと、美しい踊り子エスメラルダの触れ合いを、「美女と野獣」のスタッフが再結集して描いた。15世紀末のパリ。ノートルダム大聖堂の鐘楼では、鐘つき男カジモドが孤独に暮らしていた。町の権力者で判事のフロローに育てられたカジモドは、鐘楼の外へ出ることを許されず、いつも塔の上から街を眺め、自由を夢見ていた。しかしある年の「道化の祭り」の日、カジモドは仲良しのガーゴイルの石像たちの応援を得て、生まれて初めて塔を抜け出す。そこで、美しい踊り子のエスメラルダと運命的な出会いを果たしたカジモドだったが、その醜い容姿のために人々から虐げられてしまう。エスメラルダはカジモドをかばうが、その様子を見たフロローがエスメラルダを逮捕するよう仕向ける。大聖堂に逃げ込んだエスメラルダに初めての愛を感じたカジモドは彼女を逃がすが……。監督はディズニーアニメ屈指の名作「美女と野獣」を手がけたゲイリー・トゥルースデイルとカーク・ワイズ、製作も同じく「美女と野獣」のドン・ハーン。音楽も「美女と野獣」のほか「リトル・マーメイド」「アラジン」などを手がけているアラン・メンケンが担当した。</t>
  </si>
  <si>
    <t>エリザベス</t>
  </si>
  <si>
    <t>イングランドの女王エリザベス1世の数奇な半生を、ケイト・ブランシェット主演で描いた歴史ドラマ。16世紀イングランド。カトリック派の女王メアリーはプロテスタントを激しく弾圧し、王位継承者であるプロテスタント派の異母妹エリザベスをロンドン塔に幽閉する。しかしメアリーが病で崩御すると、エリザベスは新女王として即位。陰謀と裏切り渦巻く宮廷内で、重臣からは他国との政略結婚を勧められながらも、恋人ロバート・ダドリーとの愛を育んでいくエリザベスだったが……。共演に「恋におちたシェイクスピア」のジョセフ・ファインズ、「シャイン」のジェフリー・ラッシュ、「ジュラシック・パーク」のリチャード・アッテンボロー。第71回アカデミー賞で作品賞など7部門にノミネートされ、メイクアップ賞を受賞した。</t>
  </si>
  <si>
    <t>オーバー・ザ・トップ</t>
  </si>
  <si>
    <t>愛する息子のために腕相撲（アーム・レスリング）大会のチャンピオンを目ざすトラッカーを描く。製作・監督は「デルタ・フォース」のメナヘム・ゴーラン、エグゼクティヴ・プロデューサーはジェームズ・Ｄ・ブルベイカー、脚本は主演のシルヴェスター・スタローンとスターリング・シリファントの共同執筆、撮影はニック・マクリーンが担当。出演はスタローン、デイヴィッド・メンデンホール、ロバート・ロッジア、スーザン・ブレイクリーほか。</t>
  </si>
  <si>
    <t>アイアンマン２</t>
  </si>
  <si>
    <t>サヨナライツカ</t>
  </si>
  <si>
    <r>
      <rPr>
        <sz val="10"/>
        <rFont val="MS PGothic"/>
        <family val="2"/>
      </rPr>
      <t>ｱｽﾐｯｸ</t>
    </r>
  </si>
  <si>
    <t>恋愛</t>
  </si>
  <si>
    <t>辻仁成のベストセラー恋愛小説を、辻の妻・中山美穂を主演に映画化。中山の主演は「東京日和」（97）以来12年ぶりとなる。監督は「私の頭の中の消しゴム」のイ・ジェハン。1975年のバンコク、ひとり自由気ままに暮らす沓子（中山）は、日本から赴任してきたエリートビジネスマンの豊（西島秀俊）に出会う。激しく惹かれ合う2人だったが、豊には日本で彼の帰りを待つ婚約者がいた。</t>
  </si>
  <si>
    <t>終戦のエンペラー</t>
  </si>
  <si>
    <r>
      <rPr>
        <sz val="8.5"/>
        <rFont val="MS PGothic"/>
        <family val="2"/>
      </rPr>
      <t>松竹</t>
    </r>
  </si>
  <si>
    <t>サスペンス, 戦争, 歴史</t>
  </si>
  <si>
    <t>「真珠の耳飾りの少女」「ハンニバル・ライジング」のピーター・ウェーバー監督が、太平洋戦争直後の日本とアメリカの史実をもとに描く歴史サスペンス。1945年8月、日本が連合国に降伏し、第2次世界大戦が終結。ダグラス・マッカーサー元帥率いるGHQが日本に置かれ、米軍統治が始まる。そんな時、日本文化を研究し、日本に対して格別な思いを抱くボナー・フェラーズ准将は、太平洋戦争の真の意味での責任者は一体誰なのかを調査するようマッカーサーから極秘に命じられ、独自に調べを開始するが……。主人公フェラーズに「LOST」のマシュー・フォックス、マッカーサーにトミー・リー・ジョーンズが扮するほか、初音映莉子、西田敏行、中村雅俊、夏八木勲、桃井かおりら日本人キャストも多数出演。</t>
  </si>
  <si>
    <t>ラストアクション　ヒーロー</t>
  </si>
  <si>
    <t>アクション, ファンタジー, 冒険, 青春, 音楽</t>
  </si>
  <si>
    <t>キャッツ＆ドッグス</t>
  </si>
  <si>
    <t>ソードフィッシュ</t>
  </si>
  <si>
    <t>ヒュー・ジャックマン、ジョン・トラボルタ、ハル・ベリー、ドン・チードルら豪華キャストが共演したクライムサスペンス。かつて世界一のハッカーと呼ばれたスタンリーは現在は保護観察中で、別れた妻のもとで暮らす愛娘に会うことができず悩んでいた。そんな彼の前に謎の美女ジンジャーが現れ、巨額の報酬と引き替えにある仕事を持ちかける。冷徹な男ガブリエルが企てたその計画は、麻薬取締局の極秘作戦「ソードフィッシュ」によって生じた裏金95億ドルをハッキングで奪おうというものだった。かつてスタンリーを逮捕したFBI捜査官ロバーツが捜査に乗り出す中、スタンリーは愛娘の親権を取り戻す費用を稼ぐため計画に加わることに。しかし、計画には思わぬ罠が張り巡らされていた。監督は「60セカンズ」のドミニク・セナ。</t>
  </si>
  <si>
    <t>エターナルズ</t>
  </si>
  <si>
    <t>「アベンジャーズ」シリーズをはじめとしたマーベル・シネマティック・ユニバース（MCU）で知られるマーベル・スタジオが送り出すヒーローアクション大作。太古から人類を見守ってきた「エターナルズ」と呼ばれる者たちの活躍を、「ノマドランド」でアカデミー賞を受賞したクロエ・ジャオ監督が描く。「アベンジャーズ　エンドゲーム」後の世界を舞台に、これまで人知れず人類を守ってきたエターナルズが姿を現し、未曽有の危機に立ち向かう。遙かな昔から地球に存在し、7000年もの間、陰から人類を見守ってきたエターナルズ。最凶最悪の敵サノスによって半分が消滅させられた全宇宙の生命は、アベンジャーズの戦いによって復活したが、その時の強大なエネルギーによって新たな脅威が誕生し、地球に迫っていた。その脅威に立ち向かうべく、これまで身を潜めていたエターナルズが再び集結する。10年ぶりのアクション作品への出演となるアンジェリーナ・ジョリーをはじめ、「クレイジー・リッチ！」のジェンマ・チェン、「ゲーム・オブ・スローンズ」のリチャード・マッデン、キット・ハリントン、これがハリウッドデビューとなる「新感染　ファイナル・エクスプレス」のマ・ドンソクらが出演。</t>
  </si>
  <si>
    <t>クローバーフィールド HAKAISHA</t>
  </si>
  <si>
    <t>ラッシュ・アワー</t>
  </si>
  <si>
    <t>GAGA/HUMAX</t>
  </si>
  <si>
    <t>コメディ, アクション, 刑事, 音楽</t>
  </si>
  <si>
    <t>パトリオット・ゲーム</t>
  </si>
  <si>
    <t>テロ事件に居合わせた元CIAアナリストがテロリストと激しい闘いを繰り広げるアクション。「レッド・オクトーバーを追え！」に続くジャック・ライアン・シリーズ第2弾。監督は「ブラインド・フューリー」のフィリップ・ノイス、製作はメイス・ニューフェルドとロバート・レーメ、エグゼクティヴ・プロデューサーはチャールズ・Ｈ・マグワイアー、トム・クランシーの同名小説を「ハートブルー」のＷ・ピーター・イリフと「ミッシング」のドナルド・スチュワートが脚色、撮影は「フィールド・オブ・ドリームス」のドナルド・Ｍ・マッカルパイン、音楽は「ロケッティア」のジェームズ・ホーナーが担当。</t>
  </si>
  <si>
    <t>リーサル・ウェポン４</t>
  </si>
  <si>
    <t>ロマンス, 刑事, 音楽</t>
  </si>
  <si>
    <t>ウインドトーカーズ</t>
  </si>
  <si>
    <t>第2次世界大戦のアメリカ海兵隊は、ナバホ族の言語を暗号として使用。ナバホの通信兵ヤージーは、ガダルカナルで負傷したベテラン兵エンダーズとペアを組みサイパンに派遣される。が、エンダーズの任務は暗号が日本軍の手に渡るのを防ぐこと。通信兵ヤージーが日本軍の捕虜となる場合には、彼を抹殺することを命じられていた。ジョン・ウー監督が戦争実話を元に「ブローン・アウェイ／復讐の序曲」の脚本コンビで映画化。</t>
  </si>
  <si>
    <t>THE BATMAN－ザ・バットマン－</t>
  </si>
  <si>
    <t>アクション, サスペンス, 犯罪</t>
  </si>
  <si>
    <t>ダイ・ハード</t>
  </si>
  <si>
    <t>テロリストによる高層ビル占拠事件に運悪く巻き込まれた刑事の奮闘を描き、ブルース・ウィリスを一躍スターの座に押し上げた大ヒットアクション。クリスマスイブのロサンゼルス。ニューヨーク市警の刑事ジョン・マクレーンは別居中の妻に会うため、彼女が働く日系企業ナカトミ社の超高層ビルを訪れる。その直後、テロリストの集団がビルに侵入し、1フロアを占拠してしまう。リーダーのハンスは社員たちを人質に取り、金庫室にある6億4000万ドルの無記名債券を要求。マクレーンは孤立無援の中、たった1人でテロリストに立ち向かうが……。テロの首謀者ハンスを演じたアラン・リックマンは、これが映画デビュー作。ロデリック・ソープの同名小説を原作に、「プレデター」のジョン・マクティアナン監督がメガホンをとった。</t>
  </si>
  <si>
    <t>スターリングラード</t>
  </si>
  <si>
    <t>1942年9月。1カ月にわたり、ナチス・ドイツの猛攻にさらされてきたスターリングラードに、新兵として赴任してきたバシリ・ザイツェフ。彼はウラルの羊飼いの家に育ち、祖父に射撃を仕込まれた天才スナイパーだった。やがて彼の射撃の腕はソビエト軍の志気を高めるために利用され、バシリは英雄へとまつりあげられていった。</t>
  </si>
  <si>
    <t>メリー・ポピンズ  リターンズ</t>
  </si>
  <si>
    <t>アカデミー賞5部門に輝いた1964年公開の名作ディズニー映画「メリー・ポピンズ」の20年後を描いた続編。大恐慌時代のロンドン。バンクス家の長男マイケルは今では家庭を持つ父親となり、かつて父や祖父が働いていたロンドンのフィデリティ銀行で臨時の仕事に就いていた。しかし現在のバンクス家に金銭的な余裕はなく、さらにマイケルは妻を亡くしたばかりで家の中も荒れ放題。そこへ追い打ちをかけるように、融資の返済期限切れで家まで失う大ピンチに陥ってしまう。そんな彼らの前に、あの「ほぼ完璧な魔法使い」メリー・ポピンズが風に乗って舞い降りてくる。主人公メリー・ポピンズを「プラダを着た悪魔」のエミリー・ブラントが演じるほか、共演にも「キングスマン」のコリン・ファース、「マンマ・ミーア！」のメリル・ストリープ、「007 スペクター」のベン・ウィショーら豪華キャストが集結。前作でメリーの親友バートを演じたディック・バン・ダイクも出演する。監督は「シカゴ」「パイレーツ・オブ・カリビアン　生命の泉」といった大ヒット映画のほか、舞台演出家・振付師としても活躍するロブ・マーシャル。</t>
  </si>
  <si>
    <t>ワンス・アポン・ア・タイム・イン・ハリウッド</t>
  </si>
  <si>
    <t>クエンティン・タランティーノの9作目となる長編監督作。レオナルド・ディカプリオとブラッド・ピットという2大スターを初共演させ、落ち目の俳優とそのスタントマンの2人の友情と絆を軸に、1969年ハリウッド黄金時代の光と闇を描いた。第92回アカデミー賞では作品賞や監督賞、脚本賞、ディカプリオの主演男優賞、ピットの助演男優賞など計10部門でノミネートされ、助演男優賞と美術賞を受賞した。テレビ俳優として人気のピークを過ぎ、映画スターへの転身を目指すリック・ダルトンと、リックを支える付き人でスタントマンのクリフ・ブース。目まぐるしく変化するエンタテインメント業界で生き抜くことに神経をすり減らすリックと、いつも自分らしさを失わないクリフは対照的だったが、2人は固い友情で結ばれていた。最近、リックの暮らす家の隣には、「ローズマリーの赤ちゃん」などを手がけて一躍時代の寵児となった気鋭の映画監督ロマン・ポランスキーと、その妻で新進女優のシャロン・テートが引っ越してきていた。今まさに光り輝いているポランスキー夫妻を目の当たりにしたリックは、自分も俳優として再び輝くため、イタリアでマカロニ・ウエスタン映画に出演することを決意する。そして1969年8月9日、彼らの人生を巻き込み、ある事件が発生する。</t>
  </si>
  <si>
    <t>ゴーン・ガール</t>
  </si>
  <si>
    <t>「セブン」「ソーシャル・ネットワーク」の鬼才デビッド・フィンチャー監督が、ギリアン・フリンの全米ベストセラー小説を映画化。「アルゴ」のベン・アフレックを主演に、ロザムンド・パイク、ニール・パトリック・ハリスらが共演。幸福な夫婦生活を送っていたニックとエイミー。しかし、結婚5周年の記念日にエイミーが失踪し、自宅のキッチンから大量の血痕が発見される。警察はアリバイが不自然なニックに疑いをかけ捜査を進めるが、メディアが事件を取り上げたことで、ニックは全米から疑いの目を向けられることとなる。音楽を、「ソーシャル・ネットワーク」「ドラゴン・タトゥーの女」でもタッグを組んだインダストリアルバンド「ナイン・インチ・ネイルズ」のトレント・レズナーと、同バンドのプロデューサーでもあるアティカス・ロスが共同で担当。</t>
  </si>
  <si>
    <t>長ぐつをはいたネコ</t>
  </si>
  <si>
    <t>ドリームワークスアニメーションの大ヒットシリーズ「シュレック」に登場する人気キャラクター「長ぐつをはいたネコ」を主人公にしたスピンオフ。シュレックに出会う以前の長ぐつをはいたネコこと主人公のプスが、幼なじみのハンプティ・ダンプティとメスネコのキティとともに繰り広げる冒険を描き、捨てネコだったプスの生い立ちやお尋ね者になった過去、長ぐつに隠されたエピソードなどが明かされる。プスの声は「シュレック」シリーズに引き続きアントニオ・バンデラスが担当。そのほかサルマ・ハエック、「ハングオーバー」のザック・ガリフィアナキスらが声優を務める。</t>
  </si>
  <si>
    <t>JSA</t>
  </si>
  <si>
    <r>
      <rPr>
        <sz val="10"/>
        <rFont val="MS PGothic"/>
        <family val="2"/>
      </rPr>
      <t>シネカノン／アミューズ</t>
    </r>
  </si>
  <si>
    <t>ジョーカー：フォリ・ア・ドゥ</t>
  </si>
  <si>
    <t>マイティ・ソー バトルロイヤル</t>
  </si>
  <si>
    <t>マーベルコミックのヒーローが集う「アベンジャーズ」シリーズにも参戦している、クリス・ヘムズワース扮する雷神ソーの活躍を描いた「マイティ・ソー」シリーズ第3作。人工知能ウルトロンとアベンジャーズとの戦いから2年、アスガルドを追放された父オーディンを捜しにニューヨークへやってきたソーだったが、突如として現れた強大な敵ヘラによって宇宙の果ての惑星に飛ばされてしまう。その星で行われていた格闘大会に出場させられたソーは、対戦相手として盟友ハルクと再会。危機を乗り切った2人はヘラを倒すためアスガルドへ向かい、わけありの女戦士ヴァルキリー、そして宿敵であるロキも仲間に加え、チームを組んでヘラに挑むが……。ソー役のヘムズワースのほか、義弟ロキ役のトム・ヒドルストン、父オーディン役のアンソニー・ホプキンスらが続投し、「ドクター・ストレンジ」のベネディクト・カンバーバッチも出演。ヘラ役は、オスカー女優のケイト・ブランシェットが演じている。ニュージーランド出身でコメディアン、俳優、映画監督と幅広く活躍し、「シェアハウス・ウィズ・ヴァンパイア」で注目されたタイカ・ワイティティがメガホンをとった。</t>
  </si>
  <si>
    <t>フィールド・オブ・ドリームス</t>
  </si>
  <si>
    <t>監督第2作目のF・A・ロビンソンが、6年の歳月をかけて製作にこぎつけた秀作。レイ役のケビン・コスナーにとっては「さよならゲーム」に続く野球作品への出演。広大なトウモロコシ畑を営むレイは、ささやかながら幸せな日々を送っていた。ある春の日の夕暮れ、彼の人生を一変させる“声”を聞く。「畑をつぶして野球場を作れば、彼が帰ってくる……」オスカー俳優バート・ランカスターが、実在の大リーガー役を演じる。</t>
  </si>
  <si>
    <t>フェイス／オフ</t>
  </si>
  <si>
    <t>バグズ・ライフ</t>
  </si>
  <si>
    <t>大ヒット作「トイ・ストーリー」のスタッフが再結集し、虫の世界を舞台に描いたピクサー製CGアニメ映画。アント・アイランドのアリたちは、凶暴なホッパー率いるバッタ軍団に貢物を納めるため重労働を強いられていた。ある日、発明好きな働きアリ、フリックの失敗が原因で、苦労して収穫した貢物が台無しになってしまう。責任を感じたフリックは、激怒するバッタたちから仲間を守るため用心棒を探しに出かけるが、街で出会ったサーカスの一団をヒーローと勘違いして連れ帰ってしまう。「トイ・ストーリー」のジョン・ラセター監督と脚本家アンドリュー・スタントンが共同監督を務めた。</t>
  </si>
  <si>
    <t>ユー・ガット・メール</t>
  </si>
  <si>
    <t>恋愛, 音楽</t>
  </si>
  <si>
    <t>インターネットで知り合った男女の運命的な恋を描いたラブ・ストーリー。「めぐり逢えたら」のノーラ・エフロン監督、主演のトム・ハンクスとメグ・ライアンが再び顔を合わせた作品。監督は「マイケル」のノーラ・エフロンで、脚本は同作に続いて姉デリア・エフロンとの共同。製作はノーラ、「ボルケーノ」のローレン・シュラー・ドナー。製作総指揮はデリア、「陰謀のセオリー」のジュリー・ダーク、「マイケル」のＧ・マクブラウン。撮影も同作のジョン・リンドレイ、音楽は「カルラの歌」のジョージ・フェントン、美術は「マイケル」のダン・デイヴィス、編集は「恋愛小説家」のリチャード・マクス、衣裳は「ジャッカル」のアルバート・ウォルスキー。主演は「プライベート・ライアン」のトム・ハンクスと「シティ・オブ・エンジェル」のメグ・ライアン。共演は「フラート」のパーカー・ポージー、「マイケル」のジーン・ステイプルトン、「恋愛小説家」のグレッグ・キニアほか。</t>
  </si>
  <si>
    <t>愛と哀しみの果て</t>
  </si>
  <si>
    <t>ロマンス, 冒険</t>
  </si>
  <si>
    <t>デンマークの資産家の娘カレンはスウェーデンの貴族と結婚し、ケニアへ渡る。コーヒー農園を経営することになったカレンは様々な困難にみまわれる。彼女はいつしか英国の冒険家と愛し合うようになり……。アイザック・ディネーセンの自伝を映画化した一大ロマンス。</t>
  </si>
  <si>
    <t>プレーンズ</t>
  </si>
  <si>
    <t>ピクサーアニメ「カーズ」の世界観から生まれた、飛行機が主人公のディズニーアニメ。飛行機なのに高所恐怖症な主人公ダスティが、夢をかなえるため奮闘する姿を描く。田舎の農場で働く農薬散布機のダスティは、世界最速のレーサーになることを夢見ているが、そもそもレース用飛行機でもないうえ、高所恐怖症のため低空飛行しかできないが現実だった。それでも夢をあきらめきれないダスティは、元海軍の伝説の飛行教官スキッパーの指導を受け、世界を一周するレースへ出場を果たす。最新鋭の性能を誇る飛行機たちに混ざり、最下位ながらも空を駆けるダスティだったが、目の前に世界最高峰のヒマラヤ山脈が立ちはだかる。</t>
  </si>
  <si>
    <t>ブラザーズ・グリム</t>
  </si>
  <si>
    <r>
      <rPr>
        <sz val="10"/>
        <rFont val="MS PGothic"/>
        <family val="2"/>
      </rPr>
      <t>東芝Ｅ</t>
    </r>
  </si>
  <si>
    <t>「未来世紀ブラジル」「バロン」のテリー・ギリアム監督が、グリム兄弟をモデルに、グリム童話に登場する赤ずきん、ヘンゼルとグレーテル、シンデレラ、ラプンツェルなど童話のモチーフを散りばめて描くファンタジー。グリム兄弟ウィルとジェイコブは、民話の怪物を退治するふりをして謝礼をもらう詐欺稼業をしていたが、ある日、本当の魔女に出会ってしまう。現実家の兄をマット・デイモン、夢想家の弟をヒース・レジャーが好演。</t>
  </si>
  <si>
    <t>ビーン</t>
  </si>
  <si>
    <t>世界的人気を誇るイギリスのテレビコメディ「Mr.ビーン」の劇場版第1作。ローワン・アトキンソン扮する主人公ビーンが、アメリカで巻き起こす大騒動を描く。イギリス国立美術館で監視員として働くドジな中年男性ビーン。学芸員たちはトラブルばかり起こす彼を厄介払いするため、ビーンを美術の専門家に仕立て上げてロサンゼルスのグリアソン美術館に派遣する。到着早々、空港でトラブルを起こしたビーンは、グリアソン美術館の学芸員デヴィッドの家に泊まることになるが……。共演にテレビドラマ「アリー my Love」のピーター・マクニコル、「キンダガートン・コップ」のパメラ・リード。「彼女がステキな理由」のメル・スミスが監督を務め、「ブリジット・ジョーンズの日記」のリチャード・カーティスが脚本に参加。</t>
  </si>
  <si>
    <t>ガーディアンズ・オブ・ギャラクシー：リミックス</t>
  </si>
  <si>
    <t>バックドラフト</t>
  </si>
  <si>
    <t>ドラマ, サスペンス, 音楽</t>
  </si>
  <si>
    <t>消防士兄弟の葛藤と日夜火災と戦い続ける男たちの群像を描いた大作ドラマ。放火犯探しというサスペンス・ドラマがサブ・プロットになっている。監督に「バックマン家の人々」のロン・ハワード。製作はリチャード・ルイス、ペン・デンシャム、ジョン・ワトソン。エグゼクティブ・プロデューサーはブライアン・グレイザーと「砂の惑星」のラファエラ・デ・ラウレンティス、脚本は「ハイランダー　悪の戦士」のグレゴリー・ワイデン。撮影は「オールウェイズ」のミカエル・サロモン、音楽は「パシフィック・ハイツ」など近年売れっ子のハンス・ジマー。特殊効果及びハイロテクニック（爆発と発火効果）はアレン・ホールが担当。</t>
  </si>
  <si>
    <t>華麗なるギャツビー</t>
  </si>
  <si>
    <t>1974年にロバート・レッドフォード主演で映画化もされた、米作家F・スコット・フィッツジェラルドの小説「グレート・ギャツビー」を、「ロミオ＋ジュリエット」のバズ・ラーマン監督＆レオナルド・ディカプリオ主演コンビで再映画化。1920年代の米ニューヨーク、ロングアイランド。宮殿のような豪邸に暮らし、素性も仕事も謎めいた大富豪のジェイ・ギャツビーは、毎夜のように豪華絢爛なパーティを開いていた。そんなある日、ギャツビーは、隣人の青年ニックに自らの生い立ちを語り始めるが、あまりにできすぎた物語に、ニックはギャツビーが何か隠し事をしていると直感する。やがてギャツビーは上流階級の令嬢デイジーに心ひかれていくが……。ニック役のトビー・マグワイア、デイジー役のキャリー・マリガンらが共演。第86回アカデミー賞で衣装デザイン賞と美術賞を受賞。</t>
  </si>
  <si>
    <t>アウトロー</t>
  </si>
  <si>
    <t>トム・クルーズが一匹狼の元軍人ジャック・リーチャーに扮し、難事件解決に挑む姿を描いたアクションサスペンス。英作家リー・チャイルドによるハードボイルド小説を、「ユージュアル・サスペクツ」のクリストファー・マッカリー監督・脚本で映画化した。米ペンシルバニア州ピッツバーグの郊外で、白昼に6発の銃弾が放たれ5人が射殺される事件が発生。元米軍スナイパーのジェームズ・バーが逮捕されるが、かつて米軍で秘密捜査官を務めていたリーチャーは事件の不審な点に気づき、真相をあぶりだしていく。ドイツの鬼才監督ベルナー・ヘルツォークが悪役で出演している。</t>
  </si>
  <si>
    <t>ピーターラビット</t>
  </si>
  <si>
    <t>ビアトリクス・ポターによるイギリスの名作絵本「ピーターラビット」をハリウッドで初めて実写映画化。たくさんの仲間に囲まれ、画家のビアという優しい親友もいるウサギのピーター。ある日、ビアのお隣さんとして大都会のロンドンから潔癖症のマグレガーが引っ越してくる。マグレガーの登場により、ピーターの幸せな生活は一変。動物たちを追い払いたいマグレガーとピーターの争いは日に日にエスカレートしていき、ビアをめぐる恋心も絡んで事態は大騒動に発展していく。ビア役は「ANNIE アニー」「X-MEN：アポカリプス」のローズ・バーン、マグレガー役は「スター・ウォーズ」シリーズのドーナル・グリーソン。CGで描かれるピーターの声を「ワン チャンス」「イントゥ・ザ・ウッズ」のジェームズ・コーデンが担当し、デイジー・リドリー、マーゴット・ロビーら人気俳優が声の出演で参加。「ANNIE アニー」「ステイ・フレンズ」のウィル・グラッグ監督がメガホンをとった。</t>
  </si>
  <si>
    <t>エリン・ブロコビッチ</t>
  </si>
  <si>
    <t>第73回アカデミー賞でジュリア・ロバーツが主演女優賞を受賞。作品賞、監督賞ほか5部門にノミネートされたスティーブン・ソダーバーグの監督作。カリフォルニアの小さな町に住むエリンは、幼い子供を3人も抱えているのに仕事もお金もなく、しまいには車の衝突事故に遭い怪我までする始末。雇った弁護士エドは和解金を取れず、借金はかさむ一方だ。窮地に追い込まれたエリンは、エドの弁護士事務所に押しかけて居座り、エドはしぶしぶ彼女を雇い入れる。不動産関係のファイル整理を任された彼女は、ある書類に不審を抱いて調査を始め、大企業が引き起こした周辺地域の水質汚染に気付く。</t>
  </si>
  <si>
    <t>スパイダーマン：アクロス・ザ・スパイダーバース</t>
  </si>
  <si>
    <t>スパルタンＸ</t>
  </si>
  <si>
    <t>謎の集団に誘拐された美女を救出しようとする三人組の活躍を描く。製作はレナード・ホウ、製作総指揮はレイモンド・チョウ、監督はサモ・ハン・キンポー、脚本はエドワード・タンが各々担当。出演はジャッキー・チェン、ユン・ピョウ、サモ・ハン・キン・ポーなど。</t>
  </si>
  <si>
    <t>グラン・トリノ</t>
  </si>
  <si>
    <t>アカデミー作品賞受賞作「ミリオンダラー・ベイビー」以来4年ぶりとなるクリント・イーストウッド監督・主演作。朝鮮戦争の従軍経験を持つ元自動車工ウォルト・コワルスキーは、妻に先立たれ、愛車“グラン・トリノ”や愛犬と孤独に暮らすだけの日々を送っていた。そんな彼の隣家にモン族の少年タオの一家が越してくる。ある事件をきっかけにして心を通わせ始めたウォルトとタオだったが、タオを仲間に引き入れようとする不良グループが2人の関係を脅かし始め……。</t>
  </si>
  <si>
    <t>スター・トレック</t>
  </si>
  <si>
    <t>「M:i:III」のJ・J・エイブラムス監督が、同名人気シリーズを新たに描き出したSFアドベンチャー。主人公のジェームズ・T・カークが、数々の苦難を乗り越えU.S.S.エンタープライズ号のキャプテンになるまでの成長が描かれる。伝説のキャプテンを父に持つカークは、宇宙艦隊アカデミーに入学し、訓練の日々を送る。そんなある時、かつて父の命を奪ったロミュラン人の巨大宇宙戦艦が出現し、惑星連邦の艦隊に大打撃を加える。新造戦艦U.S.S.エンタープライズに乗船したカークは、パイク船長の下、スポック、ウフーラ、スールーら仲間たちと危機を乗り越えていく。主人公カーク役に新星クリス・パイン、スポックに「HEROES／ヒーローズ」のザッカリー・クイント。共演にエリック・バナ、カール・アーバン、ゾーイ・サルダナほか。</t>
  </si>
  <si>
    <t>ジュマンジ</t>
  </si>
  <si>
    <t>アドベンチャー, 音楽</t>
  </si>
  <si>
    <t>プレイの内容が現実に起こる不思議なゲーム盤を巡って展開する、ファンタスティックなＳＦＸアドベンチャー。全てＣＧで描かれた象、ライオン、猿などの動物たちはじめ、アニマトロクス、特殊メイクなどの特殊技術のオン・パレード。監督はＩＬＭの特殊効果マン出身で「ミクロキッズ」「ロケッティア」のジョー・ジョンストン。童話作家クリス・ヴァン・オールズバーグの同名絵本（邦訳・ほるぷ出版刊）を基に、オールズバーグ、グレッグ・テイラー、ジム・ストレインが映画用ストーリーを作り、「ダイ・ハード3」のジョナサン・ヘンズリーが脚色。製作は「ターミナル・ベロシティ」のスコット・クループと、ウィリアム・タイトラー、エグゼクティヴ・プロデューサーはテッド・フィールド、ラリー・Ｊ・フランコ、ロバート・Ｗ・コート。撮影は「わんぱくデニス」のトーマス・アッカーマン、音楽は「ブレイブハート」のジェームズ・ホーナー、美術は「ロケッティア」「わんぱくデニス」のジェームズ・Ｄ・ビッセル、編集はロバート・ダルヴァ、特殊視覚効果はＩＬＭが担当。主演は「9か月」のロビン・ウィリアムズ。共演は「オンリー・ユー」のボニー・ハント、「若草物語」のキルスティン・ダンストほか。</t>
  </si>
  <si>
    <t>Ｐ．Ｓ．  アイラヴユー</t>
  </si>
  <si>
    <r>
      <rPr>
        <sz val="10"/>
        <rFont val="MS PGothic"/>
        <family val="2"/>
      </rPr>
      <t>ﾑｰﾋﾞｰｱｲ／東宝東和</t>
    </r>
  </si>
  <si>
    <t>永遠に美しく・・・</t>
  </si>
  <si>
    <t>UIP(UNI)</t>
  </si>
  <si>
    <t>ネバーランド</t>
  </si>
  <si>
    <t>「ピーター・パン」の作者である劇作家ジェームズ・バリと、同作のモデルとなった少年との出会いと交流を、実話に着想を得て描いたヒューマンドラマ。1903年、ロンドン。劇作家ジェームズ・バリは、夫を亡くした女性シルビアとその4人の息子たちと出会う。少年の心を持つバリはすぐに子どもたちと仲良くなるが、繊細な三男ピーターは父の死によって心を閉ざしていた。夢を信じる心を失いかけていたピーターは、想像の翼を広げることをバリに教えられ、次第に心を開いていく。バリもピーターとの交流を通して創作への情熱を呼び覚まされ、ネバーランドに住む大人にならない少年の物語を生み出す。しかしそんな彼らを悲しい出来事が襲う。ジョニー・デップが劇作家バリを好演し、後に「チャーリーとチョコレート工場」でもデップと共演するフレディ・ハイモアがピーター、ケイト・ウィンスレットが母シルビアを演じた。アラン・ニーの戯曲を原作にデビッド・マギーが脚本を手がけ、「チョコレート」のマーク・フォースターが監督を務めた。2005年・第77回アカデミー賞で7部門にノミネートされ、作曲賞を受賞。</t>
  </si>
  <si>
    <t>イルマーレ</t>
  </si>
  <si>
    <t>01年製作の同名韓国映画を「スピード」以来12年ぶりとなるキアヌ・リーブス＆サンドラ・ブロックの共演でリメイクしたタイムトラベル・ラブストーリー。湖畔に建つガラス張りの一軒家に住む女医のケイトは研修を終えて新たな勤務先のあるシカゴへ引っ越すことになる。手紙の転送をお願いするために、次の住人に郵便ポストに置き手紙を残したケイトだったが、次の住人であるアレックスから奇妙な手紙を受けとる……。監督はアルゼンチン、オランダを経てハリウッドに辿り着いたベテラン映像作家アレハンドロ・アグレスティ。</t>
  </si>
  <si>
    <t>ジャスティス・リーグ</t>
  </si>
  <si>
    <t>アクション, 家族, スーパーヒーロー</t>
  </si>
  <si>
    <t>バットマンやワンダーウーマンなど、DCコミックのスーパーヒーローが結集して戦うアクション超大作。「バットマン vs スーパーマン　ジャスティスの誕生」で描かれた、自らの命を賭して地球の危機を救ったスーパーマンの行動によって、人類への信頼を取り戻したバットマンが、迫りくる強大な敵に立ち向かうため、ワンダーウーマンとともに新たな仲間を探していく。そうして集まったのは、バットマン、ワンダーウーマンに加え、アクアマン、サイボーグ、フラッシュという、いずれも一筋縄ではいかない個性の強い超人たち。バットマンは彼らをまとめあげ、地球崩壊の危機に立ち向かわなければならないが……。出演は、バットマン＝ブルース・ウェインを演じるベン・アフレックのほか、単独映画「ワンダーウーマン」が大ヒットしたワンダーウーマン＝ダイアナ・プリンス役のガル・ギャドットら。監督は当初「マン・オブ・スティール」「バットマン vs スーパーマン　ジャスティスの誕生」を手がけたザック・スナイダーが務めていたが、家族の不幸などがあり製作途中で降板。監督クレジットは規定によりザック・スナイダーとなっているが、「アベンジャーズ」のジョス・ウェドン監督が後任について追加撮影なども行い、完成させた。</t>
  </si>
  <si>
    <t>１２モンキーズ</t>
  </si>
  <si>
    <t>愛と青春の旅だち</t>
  </si>
  <si>
    <t>海軍士官学校の訓練生となった青年が人間として成長していく姿をリチャード・ギア主演で描き、大ヒットを記録した青春映画。ワシントン州シアトル。13歳の時に母が自殺し、元海軍兵の自堕落な父のもとで不遇な少年時代を過ごしたザック。子どもの頃からの夢だったパイロットになるため海軍士官養成学校に入った彼は、訓練教官フォーリー軍曹の厳しい指導の下、仲間たちとともに過酷な訓練の日々を送る。そんなある日、市民との懇親パーティに参加したザックは、町工場で働く女性ポーラと出会い親しくなる。ルイス・ゴセット・Jr.がフォーリー軍曹役を好演し、第55回アカデミー賞で助演男優賞を受賞。</t>
  </si>
  <si>
    <t>キル・ビル Vol.2</t>
  </si>
  <si>
    <t>スペースカウボーイ</t>
  </si>
  <si>
    <t>1958年。フランク・コービン（イーストウッド）率いるアメリカ空軍の“チーム・ダイダロス”の4人は、宇宙飛行のため厳しい訓練に耐えていた。しかし、直前になってそのプロジェクトをNASAが遂行。アメリカ初の宇宙飛行士は一匹のチンパンジーになった。それから約40年。NASAからフランクのもとに、故障したロシア衛星を修理してほしいと連絡が入る。彼はこの任務のためにかつての仲間達を集め始める。</t>
  </si>
  <si>
    <t>ディープ・ブルー</t>
  </si>
  <si>
    <r>
      <rPr>
        <sz val="10"/>
        <rFont val="MS PGothic"/>
        <family val="2"/>
      </rPr>
      <t>東北新社</t>
    </r>
  </si>
  <si>
    <t>ドキュメンタリー, 神秘</t>
  </si>
  <si>
    <t>自然・動物ドキュメンタリー製作で長年に渡り世界的に高い評価を受けるイギリスＢＢＣが、かつてないスケールのプロジェクトとして取り組んだ驚異の海洋ドキュメンタリー。撮影に4年半もの歳月を費やし、200ヶ所ものロケ地をめぐって撮り上げた“海の神秘と美しさ”を追求したドキュメンタリー。</t>
  </si>
  <si>
    <t>オースティン・パワーズ  ゴールドメンバー</t>
  </si>
  <si>
    <t>舞台は2002年。スーパースパイである父がイーブルの差し金によって誘拐されてしまう。愛する父を救うべく75年へタイムスリップしたオースティンは、当時の公私に渡るパートナー、フォクシー・クレオパトラと共にイーブルの協力者、ゴールドメンバーに立ち向かう。ヒロイン役に、デスティニーズ・チャイルドのビヨンセ。トム・クルーズ、グウィネス・パルトロウ、スティーブン・スピルバーグをはじめ、超豪華なカメオ出演陣にも注目。</t>
  </si>
  <si>
    <t>マッドマックス</t>
  </si>
  <si>
    <t>アクション, 家族, バイオレンス</t>
  </si>
  <si>
    <t>荒廃した近未来を舞台に、凶悪な暴走族に妻子を奪われた警官の復讐劇を描き、主演のメル・ギブソンとジョージ・ミラー監督の出世作となったオーストラリア製バイオレンスアクション。暴走族による殺人が横行する荒廃した近未来。凶悪犯ナイトライダーは暴走族追跡用のパトカー「インターセプター」を警察から奪って逃走するが、敏腕警官マックス・ロカタンスキーに追い詰められ事故死する。ナイトライダーの友人トーカッター率いる暴走族は、報復のためマックスの同僚グースを殺害。マックスはこの事件をきっかけに引退を決意し、家族と休養の旅に出る。しかし旅先でトーカッターの手下に愛する妻子を奪われ、復讐を果たすべくたった1人で壮絶な闘いに身を投じていく。</t>
  </si>
  <si>
    <t>ジャッカル</t>
  </si>
  <si>
    <t>ジャッカルという呼び名だけ知られる正体不明の超大物暗殺者と、彼を追うＩＲＡの元テロリストの攻防を描くサスペンス・アクション。フレデリック・フォーサイスの有名小説『ジャッカルの日』のフレッド・ジンネマン監督による同名映画化作品（73）にインスパイアされている（クレジットはなし）。監督は「ボーイズ・ライフ」「ロブ・ロイ　ロマンに生きた男」のマイケル・ケイトン＝ジョーンズ。原案・脚本は「ハード・ターゲット」のチャック・ファーラー。製作はケイトン＝ジョーンズと、「マイケル」のジェームズ・ジャックスとショーン・ダニエル、「デビル」のケヴィン・ジャール。製作総指揮はテレンス・クレッグ、ハル・リーバーマン、ゲーリー・レヴィンソン、マーク・ゴードン。撮影は監督とは「ロブ・ロイ」でも組んだ、「インデペンデンス・デイ」はじめローランド・エメリッヒ監督とのコンビで知られるカール・ウォルター・リンデンロウブ。音楽はコーエン兄弟とのコンビで知られる、「アサシンズ」のカーター・バーウェルで、主題歌はマッシヴ・アタックが担当。美術は「ザ・ロック」のマイケル・ホワイト。編集は「ボーイズ・ライフ」「コピーキャット」のジム・クラーク。衣裳は「素顔のままで」のアルバート・ウォルスキー。タイトル・デザインは英国のアート・パンク集団であるサイモン・テイラーTOMATO LONDONが担当。主演は「フィフス・エレメント」のブルース・ウィリスと「真実の行方」のリチャード・ギア。共演は「スニーカーズ」のシドニー・ポワティエ、「ロミオ＆ジュリエット」のダイアン・ヴェノーラ、「ふくろうの叫び」のマチルダ・メイ、「マイ・ニュー・ガン」のテス・ハーパーほか。</t>
  </si>
  <si>
    <t>美女と野獣（2014）</t>
  </si>
  <si>
    <t>スペースバンパイア</t>
  </si>
  <si>
    <t>宇宙で発見された生物が、地球人の精気を吸い取っていくというＳＦ恐怖映画。製作はキャノン・グループのメナヘム・ゴーランとヨーラム・グローブス。監督は「ポルターガイスト」(82)のトビー・フーバー。コリン・ウィルソン著『宇宙ヴァンパイア』（新潮文庫。映画に合わせて『スペース・バンパイア』と改題）に基づいて、ダン・オバノンとドン・ジャコビーが脚色。撮影はアラン・ヒューム、音楽はヘンリー・マンシーニ、特殊ヴィジュアル効果はジョン・ダイクストラが担当。出演はスティーヴ・レイノルズバック、マチルダ・メイほか。</t>
  </si>
  <si>
    <t>フリントストーン　モダン石器時代</t>
  </si>
  <si>
    <t>コメディ, アニメ, 音楽, 家族</t>
  </si>
  <si>
    <t>エンドレス・ラブ</t>
  </si>
  <si>
    <t>17歳の少年と15歳の少女の禁じられた激しい恋を描くラブ・ストーリー。製作総指揮はキース・バリッシュ、製作はダイソン・ロヴェル、監督は「チャンプ(1979)」のフランコ・ゼフィレッリ。スコット・スペンサーの原作を基にジュディス・ラスコーが脚色。撮影はデイヴィッド・ワトキン、音楽はライオネル・リッチー、編集はマイケル・Ｊ・シェリダン、製作デザインはエド・ウィッツテインが各々担当。出演はブルック.シールズ、マーティン・ヒューイット、シャーリー・ナイト、ドン・マレイ、リチャード・カイリー、ベアトリス・ストレイト、ジミー・スペーダー、ペネロープ・ミルフォードなど。</t>
  </si>
  <si>
    <t>森のリトル・ギャング</t>
  </si>
  <si>
    <t>タイタニック：ジェームズ・キャメロン２５周年３Ｄリマスター</t>
  </si>
  <si>
    <t>歴史, ラブストーリー</t>
  </si>
  <si>
    <t>スター・トレック イントゥ・ダークネス</t>
  </si>
  <si>
    <t>J・J・エイブラムス監督によりリブートされた人気SFシリーズ「スター・トレック」（2009）の続編。前作に引き続きエイブラムスがメガホンをとり、クリス・パイン、ザッカリー・クイント、ゾーイ・サルダナらメインキャストも続投。TVシリーズ「SHERLOCK シャーロック」でブレイクした英俳優ベネディクト・カンバーバッチが、冷酷な悪役ハリソン役で登場する。西暦2259年、ジェームズ・T・カーク率いるUSSエンタープライズは、未開の惑星を調査中に陥った予期せぬ危機から脱するため、重大な規則違反を犯す。無事に地球へ帰還できたものの、カークは艦長職を解かれてしまう。そんな時、ロンドンの艦隊基地が爆破される事件が発生。艦隊士官のジョン・ハリソンという男が真犯人であることが判明する。すぐさまハリソンを捕らえるよう命令が下るが……。</t>
  </si>
  <si>
    <t>レヴェナント：蘇えりし者</t>
  </si>
  <si>
    <t>ドラマ, 音楽, サバイバル</t>
  </si>
  <si>
    <t>カンフー・パンダ２</t>
  </si>
  <si>
    <t>ニューヨーク東８番街の奇跡</t>
  </si>
  <si>
    <t>ファンタジー, 音楽</t>
  </si>
  <si>
    <t>アンストッパブル</t>
  </si>
  <si>
    <t>2011年の全米学生レスリング大会で周囲の予想を覆し、全米チャンピオンになったアンソニー・ロブレスの実話を映画化。エアジョーダン開発秘話を描いた「AIR エア」も手がけたベン・アフレックとマット・デイモンがプロデューサーを務め、ジェニファー・ロペス、ドン・チードル、マイケル・ペーニャら実力派キャストが集った。アンソニー・ロブレスは生まれつき右脚がなかったが、不屈の精神と強固な意志でさまざまな困難を乗り越え、レスリングという夢を追い求めるようになった。献身的な母のジュディの深い愛情とサポート、そしてコーチたちの励ましにより、アンソニーは逆境を乗り越え、アリゾナ州立大学レスリングチームの一員となる。 しかし、NCAA（全米大学体育協会）チャンピオンになるという究極の目標を達成するためには、肉体的にも精神的にもさらなる努力を重ねなければならなかった。主人公アンソニー・ロブレス役は「ムーンライト」に出演したジャレル・ジェローム。アンソニーを支える母ジュディ役にジェニファー・ロペス、父リック役にボビー・カナベイル、アンソニーの夢の実現をサポートするコーチ役にドン・チードルとマイケル・ペーニャ。「ゼロ・ダーク・サーティ」など数々の名作の編集を手がけ、「アルゴ」でアカデミー編集賞を受賞したウィリアム・ゴールデンバーグの初監督作品。Amazon Prime Videoで2025年1月16日から配信。</t>
  </si>
  <si>
    <t>タンタンの冒険／ユニコーン号の秘密</t>
  </si>
  <si>
    <t>ガーディアンズ・オブ・ギャラクシー</t>
  </si>
  <si>
    <t>全員が犯罪歴をもつお尋ね者たちがチームを組み、銀河滅亡の危機を阻止する戦いに巻き込まれていく姿を描いたマーベルコミックの映画化作。自らを「スター・ロード」と名乗り、いい加減な性格でプレイボーイなトレジャーハンターのピーター・クイルは、ある日、惑星モラグの廃墟で謎の球体「オーブ」を見つけ、盗み出すことに成功する。しかし、そのオーブは銀河を滅亡させるほどの力を宿したパワーストーンで、暗躍する「闇の存在」が探し求めていたものだった。オーブを狙う者たちに追われ、凶悪犯だけが収容されるという銀河一危険な収容所に入れられてしまったピーターは、そこで一緒になったロケット、グルート、ガモーラ、ドラックスと協力して脱獄。たまたま利害関係が一致しただけで信頼関係もない5人は、内輪もめを繰り返しながら逃亡を続けるが、そんな彼らに「闇の存在」の魔の手が迫る。</t>
  </si>
  <si>
    <t>アビエイター</t>
  </si>
  <si>
    <r>
      <rPr>
        <sz val="10"/>
        <rFont val="MS PGothic"/>
        <family val="2"/>
      </rPr>
      <t>松竹/角川ヘラルド</t>
    </r>
  </si>
  <si>
    <t>「ギャング・オブ・ニューヨーク」の監督＆主演コンビ、マーティン・スコセッシとレオナルド・ディカプリオが、実在の富豪ハワード・ヒューズの半生を映画化。ヒューズの最速の飛行機と映画製作に賭けた情熱を描く。本年度アカデミー賞に最多11部門でノミネート、ケイト・ブランシェットの助演女優賞、撮影賞、編集賞、美術賞、衣装賞の5部門を受賞。作品賞、監督賞、レオナルド・ディカプリオの主演男優賞は惜しくも受賞ならなかった。</t>
  </si>
  <si>
    <t>AVP2 エイリアンズVS.プレデター</t>
  </si>
  <si>
    <t>ピクセル</t>
  </si>
  <si>
    <t>人気ゲームのキャラクターに変身して侵略してきた宇宙人に対し、地球の危機を救うためゲームオタクたちが立ち上がる姿を描いた異色のディザスターパニック映画。監督は「ハリー・ポッター」シリーズのクリス・コロンバス。パックマン、ドンキーコング、ギャラガ、スペースインベーダーなど、日本生まれのゲームキャラクターも多数登場する。30数年前、宇宙人との交流を夢見てNASAが宇宙に向けて発信した映像の中には、当時大流行していたゲームの映像が含まれていた。ところが、その映像を受信した宇宙人が、友好のメッセージではなく挑戦状だと勘違い。地球が発信したゲームのキャラクターに扮して、現代の地球を侵略してくる。触れたものを全てピクセル化してしまう能力をもった宇宙人にアメリカ軍も歯が立たず、人類は危機に陥るが、ゲームオタクたちが宇宙人の弱点を見抜く。</t>
  </si>
  <si>
    <t>ロッキー５・最後のドラマ</t>
  </si>
  <si>
    <t>ネバーエンディング・ストーリー　第２章</t>
  </si>
  <si>
    <t>ノッティングヒルの恋人</t>
  </si>
  <si>
    <t>松竹　GAGA/HUMAX</t>
  </si>
  <si>
    <t>ハリウッドの人気女優と冴えない書店主の恋の行方をジュリア・ロバーツ＆ヒュー・グラント共演で描いたロマンティックコメディ。ロンドン西部のノッティングヒルで小さな書店を営む男性ウィリアム。ある日彼の店に、ハリウッド女優のアナが訪れる。その後、ウィリアムは街角で偶然アナとぶつかってジュースをかけてしまい、近くにある自宅で彼女の服を乾かすことに。アナは不器用だが誠実な彼に惹かれ、2人は恋に落ちるが……。脚本は後に「ブリジット・ジョーンズの日記」「ラブ・アクチュアリー」などを手がけるリチャード・カーティス。エルビス・コステロがシャルル・アズナブールの名曲をカバーした主題歌「She」も大ヒットを記録した。</t>
  </si>
  <si>
    <t>アメリカン・ギャングスター</t>
  </si>
  <si>
    <t>ドラマ, 犯罪, 刑事, 犯罪ドラマ</t>
  </si>
  <si>
    <t>「24」「ダ・ヴィンチ・コード」のプロデューサー、ブライアン・グレイザーと「ブレードランナー」「グラディエーター」の巨匠リドリー・スコット監督の2人が手を組んだ実録犯罪ドラマ。60年代末から70年代初頭にかけてのニューヨーク・ハーレムにアフロ・アメリカン、フランク・ルーカス（デンゼル・ワシントン）が作り上げた麻薬王国の興亡と彼を追う刑事リッチー・ロバーツ（ラッセル・クロウ）の執念の捜査が描かれる。共演はキウェテル・イジョフォー、ジョシュ・ブローリンら。</t>
  </si>
  <si>
    <t>プロジェクトＡ２　史上最大の標的</t>
  </si>
  <si>
    <t>ポーラー・エクスプレス</t>
  </si>
  <si>
    <t>クリス・バン・オールズバーグの名作絵本「急行『北極号』」を「バック・トゥ・ザ・フューチャー」シリーズのロバート・ゼメキス監督がフルCGでアニメ映画化。少年がクリスマス・イブの夜、サンタクロースの住む北極点に向かう列車で冒険の旅へ。パフォーマンス・キャプチャーという技術で、俳優の表情と動作を全方位から記録、CGI製キャラに反映させて作成。この技法でトム・ハンクスが主人公の少年、車掌などの5役を担当。</t>
  </si>
  <si>
    <t>フランケンシュタイン（1994）</t>
  </si>
  <si>
    <t>Netflixで2025年11月配信予定。</t>
  </si>
  <si>
    <t>G.I.ジョー</t>
  </si>
  <si>
    <t>スコーピオン・キング</t>
  </si>
  <si>
    <t>大ヒット映画「ハムナプトラ2／黄金のピラミッド」のキャラクター“スコーピオン・キング”を主役にスピンオフした番外編。監督は「ブレス・ザ・チャイルド」のチャック・ラッセル、製作総指揮は世界最大規模のプロレス団体WWF のオーナー、ヴィンス・マクマホーン、製作・脚本・原案は「ハムナプトラ」シリーズのスティーブン・ソマーズ、撮影は「モータル・コンバット」のジョン・R・レオネッティ、音楽は「スポット」のジョン・デブニー。出演はWWF の大人気レスラー、ザ・ロック、「デアデビル」のマイケル・クラーク・ダンカン、「X-MEN 2」のケリー・フー、「トゥルー・クライム」のバーナード・ヒル、「エネミー・オブ・アメリカ」のグラント・ヘスロフほか。</t>
  </si>
  <si>
    <t>ジョン・ウィック：コンセクエンス</t>
  </si>
  <si>
    <r>
      <rPr>
        <sz val="8.5"/>
        <rFont val="MS PGothic"/>
        <family val="2"/>
      </rPr>
      <t>ポニーキャニオン</t>
    </r>
  </si>
  <si>
    <t>ポリス・ストーリー　香港国際警察</t>
  </si>
  <si>
    <t>アクション, 刑事, 裁判</t>
  </si>
  <si>
    <t>ジャッキー・チェン監督・主演による人気シリーズの第1作で、「プロジェクトA」と並んで彼の代表作の1本となった痛快ポリスアクション。麻薬密売組織を摘発するべく、大掛かりな張り込み捜査に乗り出した香港警察。刑事チェンは逃走を図った組織の首領チュウを執拗な追跡の末に何とか逮捕する。裁判の証人であるチュウの秘書サリナの身辺警護を命じられたチェンは、出廷を妨害しようとするチュウの手下たちと激しい戦いを繰り広げるが……。豪快なカーチェイスや疾走する2階建てバスでの戦い、デパート内での乱闘など、ジャッキーならではの超人スタントが炸裂。1986年・第5回香港電影金像奨で最優秀作品賞を受賞した。</t>
  </si>
  <si>
    <t>Ｘ－ＭＥＮ：フューチャー＆パスト</t>
  </si>
  <si>
    <t>LUCY ルーシー</t>
  </si>
  <si>
    <t>メン・イン・ブラック：インターナショナル</t>
  </si>
  <si>
    <t>SF, アクション, SFアクション, スパイ</t>
  </si>
  <si>
    <t>ヒューゴの不思議な発明</t>
  </si>
  <si>
    <t>世界各国でベストセラーとなったブライアン・セルズニックの冒険ファンタジー小説「ユゴーの不思議な発明」を、マーティン・スコセッシ監督が3Dで映画化。駅の時計台に隠れ住む孤児の少年ヒューゴの冒険を、「映画の父」として知られるジョルジュ・メリエスの映画創世記の時代とともに描き出す。1930年代のパリ。父親の残した壊れた機械人形とともに駅の時計塔に暮らす少年ヒューゴは、ある日、機械人形の修理に必要なハート型の鍵を持つ少女イザベルと出会い、人形に秘められた壮大な秘密をめぐって冒険に繰り出す。主人公ヒューゴを演じるのは「縞模様のパジャマの少年」のエイサ・バターフィールド。イザベル役に「キック・アス」「モールス」のクロエ・モレッツ。2012年・第84回アカデミー賞では作品賞含む11部門で同年最多ノミネート。撮影賞、美術賞など計5部門で受賞を果たした。</t>
  </si>
  <si>
    <t>リンカーン</t>
  </si>
  <si>
    <t>ドラマ, 戦争, 伝記</t>
  </si>
  <si>
    <t>スティーブン・スピルバーグ監督が、名優ダニエル・デイ＝ルイスを主演に迎え、アメリカ合衆国第16代大統領エイブラハム・リンカーンの人生を描いた伝記ドラマ。貧しい家に生まれ育ち、ほとんど学校にも通えない少年時代を送ったリンカーンだが、努力と独学で身を立て大統領の座にまでのぼりつめる。しかし権力の座に安住することなく奴隷解放運動を推し進めたリンカーンは、一方でその運動が引き起こた南北戦争で国が2つに割れるという未曾有の危機にも直面していく。奴隷制度廃止を訴えた共和党議員タデウス・スティーブンスにトミー・リー・ジョーンズ、リンカーンの妻メアリー・トッドにサリー・フィールド、息子のロバート・トッドにジョセフ・ゴードン＝レビット。脚本はスピルバーグ監督作「ミュンヘン」のトニー・クシュナー。第85回アカデミー賞では同年度最多12部門にノミネートされ、デイ＝ルイスが史上初となる3度目の主演男優賞受賞となった。</t>
  </si>
  <si>
    <t>マダガスカル2</t>
  </si>
  <si>
    <t>ニューヨーク動物園からマダガスカルに漂着した動物たちの珍騒動を描いたCGアニメの続編。ライオンのアレックス、シマウマのマーティ、キリンのメルマン、カバのグロリアは、ニューヨークに帰ろうとマダガスカルを飛行機で出発するが、アフリカ大陸に不時着。そこで生まれて初めて自分と同じ種の動物たちと触れ合い、しばしの感動を味わうが……。声の出演に、ベン・スティラー、クリス・ロック、ジェイダ・ビンケット・スミスら豪華キャストが揃う。</t>
  </si>
  <si>
    <t>ノウイング</t>
  </si>
  <si>
    <t>サスペンス, ロボット</t>
  </si>
  <si>
    <t>ニコラス・ケイジ主演、「アイ，ロボット」のアレックス・プロヤス監督によるディザスター・サスペンス。マサチューセッツ工科大学の宇宙物理学者ジョンは、息子ケイレブが通う小学校の記念式典で50年前のタイムカプセルから取り出された1枚の紙に綴られた数字の羅列が、過去50年間の災害、事故、事件の発生と犠牲者数を的確に予言していることを突き止める。その紙にはさらに、これから起こる未曾有の大災害も予言されていた……。</t>
  </si>
  <si>
    <t>トータル・リコール</t>
  </si>
  <si>
    <t>ホット・ショット</t>
  </si>
  <si>
    <t>「トップガン」をベースに、さまざまな映画をパロディ化したコメディ。製作は「トップガン」のビル・バダラート、監督は「悲しみよさようなら」のジム・エイブラハムズ。脚本は監督のエイブラハムズとパット・プロフトの共同、撮影をビル・バトラー、編集をジェーン・カーソンが担当。出演は「ルーキー」のチャーリー・シーン、「デイズ・オブ・サンダー」のケーリー・エルウェス、ヴァレリア・ゴリノ、ロイド・ブリッジスほか。</t>
  </si>
  <si>
    <t>LIFE!</t>
  </si>
  <si>
    <t>マイ・ボディガード</t>
  </si>
  <si>
    <t>「エネミー・オブ・アメリカ」「スパイ・ゲーム」のトニー・スコット監督がA・J・クィネルのベストセラー「燃える男」を映画化。暗殺任務に明け暮れる日々に疲弊していた元CIAの特殊工作員クリーシーは、9歳の少女ビタの護衛を引き受け、彼女の純真さに癒されていく。そして彼女が誘拐犯に拉致されたとき、彼の過激な追跡が始まる。2度のアカデミー賞に輝くデンゼル・ワシントンと「アイ・アム・サム」の天才子役、ダコタ・ファニングが共演。</t>
  </si>
  <si>
    <t>マスター・アンド・コマンダー</t>
  </si>
  <si>
    <t>冒険, 神話</t>
  </si>
  <si>
    <t>パトリック・オブライエンの海洋冒険小説「英国海軍の雄　ジャック・オーブリー」（ハヤカワ文庫）シリーズを原作に「いまを生きる」「トゥルーマン・ショー」のピーター・ウィアー監督が映画化。19世紀初頭、ナポレオン率いるフランスと交戦中の英国海軍。不敗神話を誇る伝説の英国軍艦長ジャック・オーブリーは、その情熱と誇りある生きざまを通じて、10歳の少年から老人までを含む総勢約130人の乗組員たちを率いていく。</t>
  </si>
  <si>
    <t>ファンタスティック・フォー  超能力ユニット</t>
  </si>
  <si>
    <t>SF, アクション, ファンタジー, スパイ</t>
  </si>
  <si>
    <t>天才科学者リードたち4人は、宇宙実験の失敗が原因で、人間を超えた能力を得る。同様の能力を得た実業家のビクターは、実験の失敗により富も名声も失ったことから、邪悪な計画を実施し、人々を恐怖に陥れる。4人は“超”能力を正義のために使う決意をし、かつての友、ビクターとの戦いに挑んでいくのだった……。「スパイダーマン」や「X-MEN」を生んだマーベル・コミックスのスタン・リーが原作者のSFファンタジー・アクション。</t>
  </si>
  <si>
    <t>ロボコップ２</t>
  </si>
  <si>
    <t>紀元前１万年</t>
  </si>
  <si>
    <t>マッドマックス：フュリオサ</t>
  </si>
  <si>
    <t>アクション, 家族</t>
  </si>
  <si>
    <t>ムーラン・ルージュ</t>
  </si>
  <si>
    <t>「ロミオ＆ジュリエット」のバズ・ラーマン監督が、ユアン・マクレガーとニコール・キッドマンを主演に迎えて描いたミュージカル映画。19世紀末パリのナイトクラブを舞台に、作家の青年と高級娼婦の運命的な恋の行方を、豪華絢爛な映像とビートルズやマドンナ、デビッド・ボウイなど20世紀のポップミュージックにのせて描く。1899年、花の都パリ。作家志望の貧しいイギリス人青年クリスチャンは、魅惑的なナイトクラブ「ムーラン・ルージュ」の高級娼婦サティーンと激しい恋に落ちる。クリスチャンとサティーンはショーへの出資の見返りとして、サティーンを愛人にしようとする公爵に隠れながら、危険な関係を続けるが……。マクレガーが作家クリスチャン、キッドマンが高級娼婦サティーンを演じ、それぞれ歌声も披露。2002年・第74回アカデミー賞で8部門にノミネートされ、衣装デザイン賞と美術賞を受賞。</t>
  </si>
  <si>
    <t>コマンドー</t>
  </si>
  <si>
    <t>1984年の「ターミネーター」で一躍人気を集めたアーノルド・シュワルツェネッガーが、翌85年に主演を務めたアクション映画。誘拐された愛娘を救うため悪に立ち向かう元特殊部隊員の戦いを描いた。かつて特殊部隊の指揮官として活躍したジョン・メイトリックスは、現在は愛娘ジェニーと一緒に山荘で穏やかな生活を送っていた。しかしある日、山荘が武装集団に襲撃され、ジェニーが誘拐されてしまう。犯人たちはジェニーの命と引き換えに、某国大統領の暗殺をメイトリックスに要求。メイトリックスはジェニーを救出するため、成り行きで行動をともにすることになった客室乗務員シンディと敵のアジトへ乗り込むが……。監督は「炎の少女チャーリー」「処刑教室」のマーク・L・レスター。製作は後に「マトリックス」などを手がけるジョエル・シルバー。2019年11月、4Kニューマスター化した映像に、シュールで独特なセリフの数々がインターネット・ミームと化すなど長年にわたって人気を集める「テレビ朝日・日曜洋画劇場版」の日本語吹き替えで公開される。吹き替えキャストはおなじみの玄田哲章ら。</t>
  </si>
  <si>
    <t>ビバリーヒルズ・コップ</t>
  </si>
  <si>
    <t>スゴ腕の熱血漢だが上司からは見放されている若い刑事が麻薬組織を相手に大活躍するというアクション。製作はドン・シンプソンとジェリー・ブラックハイマー、エグゼキュティヴ・プロデューサーはマイク・モーダー。監督はマーティン・ブレスト、脚本はダニエル・ペトリー・ジュニア、原案はダニーロ・バックとペトリー・ジュニア、撮影はブルース・サーティーズ、音楽はハロルド・フォルターメイヤー、編集はビリー・ウェーバーとアーサー・コバーンが担当。出演はエディ・マーフィ、ジャッジ・ラインホールドなど。ドルビー・ステレオ。日本版字幕は金田文夫。テクニカラー、ビスタサイズ。1984年作品。</t>
  </si>
  <si>
    <t>シン・シティ</t>
  </si>
  <si>
    <t>アメコミ界の鬼才フランク・ミラーの人気グラフィックノベルを、ブルース・ウィリス、ミッキー・ローク、ジェシカ・アルバら豪華キャストの共演で実写映画化したクライムアクション。原作者ミラーと「デスペラード」のロバート・ロドリゲスが共同で監督を務め、コミックの刺激的な世界観を斬新な映像でスクリーンに再現した。暴力と欲望が渦巻く街シン・シティ。孤独な前科者マーヴは高級娼婦ゴールディと一夜を共にするが、彼女は何者かに殺害されマーヴがその容疑者に仕立て上げられてしまう。過去を捨てた男ドワイトは、危機に陥った娼婦街を救うため女たちと共に立ち上がる。無実の罪で投獄された刑事ハーティガンは8年の服役を終えて出所し、かつて救った少女ナンシーを再び魔の手から救うべく命懸けの戦いに身を投じていく。クエンティン・タランティーノが特別監督として一部エピソードの演出を担当。</t>
  </si>
  <si>
    <t>皇帝ペンギン</t>
  </si>
  <si>
    <t>南極の過酷な自然の中で生きる皇帝ペンギンたちの求愛から子育てまでを追い、フランスで大ヒットを記録したドキュメンタリー。動物行動学の研究者であるリュック・ジャケ監督が8880時間にわたって撮影した映像をもとに、ペンギンの心の声をナレーションで挿入するなどの演出を施し、ペンギンたちの生態を感動的に描き出す。南極に冬が到来する3月、多くの生物が暖かい北へ移動する中、皇帝ペンギンたちは南へと向かって旅を始める。彼らは外敵が近づきにくい氷山に囲まれた土地で、パートナーを見つけるための求愛行動をする。5月末、産卵を終えた母親たちは卵を父親に託し、餌を求めて遠く離れた海へと旅立つ。アメリカ公開版ではモーガン・フリーマンがナレーションを務め、2006年・第78回アカデミー長編ドキュメンタリー賞を受賞。2017年には続編「皇帝ペンギン　ただいま」が製作された。</t>
  </si>
  <si>
    <t>ミスティック・リバー</t>
  </si>
  <si>
    <t>ドラマ, ミステリー, 刑事</t>
  </si>
  <si>
    <t>「許されざる者」のクリント・イーストウッド監督がデニス・ルヘインのベストセラー小説を映画化し、幼なじみの男性3人の運命がひとつの殺人事件をめぐって交錯する姿を描いたミステリードラマ。ボストン近郊の小さな町。幼なじみのジミー、ショーン、デイブの3人の少年は、デイブが見知らぬ男に誘拐・監禁され性的暴行を受けた事件をきっかけに、次第に疎遠になっていった。事件から25年が経ったある日、ジミーの愛娘が遺体となって発見される。刑事となったショーンは捜査に乗り出すが、やがて捜査線上にデイブの存在が浮上する。3人の幼なじみをショーン・ペン、ケビン・ベーコン、ティム・ロビンスが演じ、2004年・第76回アカデミー賞ではペンが主演男優賞、ロビンスが助演男優賞をそれぞれ受賞した。脚本は「L.A.コンフィデンシャル」のブライアン・ヘルゲランド。</t>
  </si>
  <si>
    <t>めぐりあう時間たち</t>
  </si>
  <si>
    <r>
      <rPr>
        <sz val="10"/>
        <rFont val="MS PGothic"/>
        <family val="2"/>
      </rPr>
      <t>アスミックエース／松竹</t>
    </r>
  </si>
  <si>
    <t>バージニア・ウルフの名作小説「ダロウェイ夫人」をモチーフに、異なる時代に生きる3人の女性がそれぞれ迎える運命の1日を描いた文芸ドラマ。「リトル・ダンサー」のスティーブン・ダルドリー監督がマイケル・カニンガムの同名小説を原作にメガホンをとり、ニコール・キッドマン、メリル・ストリープ、ジュリアン・ムーアが主人公の3人の女性を演じた。1923年、心の病を抱えロンドン郊外で療養生活を送る作家バージニア・ウルフは、新作「ダロウェイ夫人」の執筆を進めていた。1951年、ロサンゼルスで暮らす妊娠中の主婦ローラは、理想の妻や母親であることに疲れ果ててしまう。2001年、ニューヨークの編集者クラリッサは、余命わずかな友人の作家リチャードのためにパーティを開こうとする。キッドマンが特殊メイク姿でウルフを熱演し、2003年・第75回アカデミー賞で主演女優賞を受賞。第53回ベルリン国際映画祭では主演3人が銀熊賞（女優賞）に輝いた。</t>
  </si>
  <si>
    <t>トッツィー</t>
  </si>
  <si>
    <t>ＣＯＬ</t>
  </si>
  <si>
    <t>コメディ, 風刺</t>
  </si>
  <si>
    <t>ホフマン扮する役者マイケルは才能はあるが仕事がない。そこで女装をしてオーディションを受け、昼メロで女優としてデビューすることに。ところが共演女優に言い寄られ……。男女差別を風刺した傑作コメディ。共演した女優に扮するジェシカ･ラングはアカデミー賞助演女優賞を獲得。</t>
  </si>
  <si>
    <t>恋愛適齢期</t>
  </si>
  <si>
    <t>若い女性との恋愛遍歴を重ねる中年男性が、交際相手の母親に心惹かれ、そんな自分にとまどう大人のラブ・コメディ。主人公は主演、助演合わせて3度のオスカー受賞歴を持つジャック・ニコルソン。彼が恋する同世代の女性役のダイアン・キートンは、本作でゴールデングローブ賞主演女優賞を受賞、オスカーでも同賞にノミネート。監督は「ハート・オブ・ウーマン」でも大人の恋愛をコミカルに描いたナンシー・メイヤーズ。</t>
  </si>
  <si>
    <t>フューリー</t>
  </si>
  <si>
    <r>
      <rPr>
        <sz val="8.5"/>
        <rFont val="MS PGothic"/>
        <family val="2"/>
      </rPr>
      <t>ＫＡＤＯＫＡＷＡ</t>
    </r>
  </si>
  <si>
    <t>ドラマ, アクション, 戦争</t>
  </si>
  <si>
    <t>ブラッド・ピットの主演・製作総指揮で、第2次世界大戦下、たった一台の戦車で300人のドイツ軍部隊と渡り合った5人の兵士たちの姿を描いた戦争アクションドラマ。「エンド・オブ・ウォッチ」のデビッド・エアー監督が手がけ、共演にはシャイア・ラブーフ、ローガン・ラーマン、マイケル・ペーニャら豪華俳優が集った。1945年4月、ドイツへ侵攻する連合軍の米兵ウォーダディーは、自ら「フューリー」と命名したシャーマンM4中戦車に乗り、戦いを続けていた。ウォーダディーと3人の仲間に新兵のノーマンも加わり、5人となった部隊は絆を深めていくが、進軍中にドイツ軍の攻撃を受け、他部隊がほぼ全滅。なんとか生き残ったウォーダディーの部隊にも、過酷なミッションが下される。</t>
  </si>
  <si>
    <t>Ｖフォー・ヴェンデッタ</t>
  </si>
  <si>
    <t>レッド・オクトーバーを追え！</t>
  </si>
  <si>
    <t>００７　ゴールデン・アイ</t>
  </si>
  <si>
    <t>アクション, 犯罪, スパイ</t>
  </si>
  <si>
    <t>ボス・ベイビー ファミリー・ミッション</t>
  </si>
  <si>
    <r>
      <rPr>
        <sz val="8.5"/>
        <rFont val="MS PGothic"/>
        <family val="2"/>
      </rPr>
      <t>東宝東和/GAGA</t>
    </r>
  </si>
  <si>
    <t>見た目は赤ちゃんだが知能は大人の主人公ボス・ベイビーの活躍を描いた、ドリームワークス・アニメーションによる映画「ボス・ベイビー」の続編。ボス・ベイビーと兄ティムが繰り広げた、赤ちゃんvs子犬のバトルから30年。ボス・ベイビーは今や正真正銘のエリート社長、一方のティムは2人の娘を育てる専業主夫となり、別々の人生を歩む兄弟はすっかり疎遠になっていた。ある日ベイビー株式会社に、悪の天才博士が世界征服を企んでいるという情報が入り、再びボス・ベイビーとティムの力が必要となる。その任務を伝えるため2人の前に現れたのは、新たに「ボス・レディ」に任命されたティムの娘ティナだった。ボス・ベイビーとティムは世界中の赤ちゃんを洗脳しようとする博士の計画を阻止するべく、スーパーミルクで赤ちゃん返りして潜入捜査に乗り出すが……。「マダガスカル」シリーズのトム・マクグラスが前作に続いて監督を務め、英語オリジナル版ではアレック・ボールドウィン、日本語吹き替え版ではムロツヨシがボス・ベイビーの声を続投。</t>
  </si>
  <si>
    <t>魔法使いの弟子</t>
  </si>
  <si>
    <t>アクション, ファンタジー, 戦争, 魔法</t>
  </si>
  <si>
    <t>「ナショナル・トレジャー」シリーズの製作ジェリー・ブラッカイマー＆ニコラス・ケイジ主演のアクション・ファンタジー。800年にわたり繰り広げられてきた魔法大戦争が、現代のニューヨークでぼっ発。魔法使いのバルサザール（ケイジ）は悪の勢力を撃退するため、今は亡き大魔法使いの後継者として気弱な物理オタクのデイブを無理やり自分の弟子にする。しかし、魔法の存在すら信じないデイブの修行は難航し、史上最強の魔女モルガナはその勢力を次第に拡大させていた。共演はジェイ・バルチェル、アルフレッド・モリーナ、モニカ・ベルッチ。</t>
  </si>
  <si>
    <t>シュレック フォーエバー</t>
  </si>
  <si>
    <t>アニメ, ファミリー, 魔法</t>
  </si>
  <si>
    <t>ドリームワークス・アニメの大ヒットシリーズ最終章。「遠い遠い国」で平和に暮らす怪物シュレックだったが、長年「遠い遠い国」の王座を狙っていた魔法使いランプルスティルスキンの罠にはまり、もう一つの「遠い遠い国」に送り込まれてしまう。何が何だかわからないシュレックは、フィオナ姫ほか、仲間たちに声をかけるが、誰もがシュレックを知らないという……。監督はディズニーのファミリー映画「スカイ・ハイ」（05）を手掛けたマイク・ミッチェル。</t>
  </si>
  <si>
    <t>プロデューサーズ</t>
  </si>
  <si>
    <t>周防正行監督や矢口史靖監督の作品を手がけてきた映画製作会社アルタミラピクチャーズによる、映画製作をテーマに描いたドキュメンタリー。1980年代以降の日本のインディペンデント映画製作を支えてきた映画製作者たちに取材し、証言を集めた。故新藤兼人監督の次男で、新藤監督の立ち上げた近代映画協会を引き継いだ新藤次郎や、アルゴ・ピクチャーズの岡田裕、スローラーナーの越川道夫、オフィス・シロウズの佐々木史朗、オフィス北野の森昌行、シグロの山上徹二郎、かつてシネカノンで「パッチギ！」「フラガール」などを手がけたレスペの李鳳宇ら、そうそうたる顔ぶれのプロデューサーたちが登場する。</t>
  </si>
  <si>
    <t>ダンボ</t>
  </si>
  <si>
    <t>ファンタジー, アドベンチャー, アニメ, 家族, スパイ</t>
  </si>
  <si>
    <t>1941年製作のディズニー・アニメの古典的名作「ダンボ」を、「チャーリーとチョコレート工場」「アリス・イン・ワンダーランド」のティム・バートン監督のメガホンで実写化したファンタジーアドベンチャー。サーカス団に飼われ、大きな耳を使って空を飛ぶことができる小さなゾウの子ども「ダンボ」が、引き離された母親を助けるため、サーカス団の家族の力を借りて新たな一歩を踏み出す姿を描いた。出演は、サーカス団の元看板スターでダンボの世話係を任されるホルト役にコリン・ファレル、サーカス団の空中ブランコのスター、コレット役に「ミス・ペレグリンと奇妙なこどもたち」など近年のバートン作品に欠かせない存在となっているエバ・グリーン、ダンボを使って金儲けを企む企業家ヴァンデバー役に「スパイダーマン　ホームカミング」「バードマン　あるいは（無知がもたらす予期せぬ奇跡）」のマイケル・キートン。</t>
  </si>
  <si>
    <t>エイリアン４</t>
  </si>
  <si>
    <t>コラテラル・ダメージ</t>
  </si>
  <si>
    <t>ロサンゼルスの消防士ゴーディは街で起こった爆弾テロ事件によって妻子を亡くしてしまう。現場で不審人物を目撃していたゴーディの協力で、犯人がコロンビア解放軍のウルフであることが判明するが、政府は政治的な事情から彼を制裁しようとしなかった。怒りに燃えるゴーディは逃亡したウルフを自力で捕まえることを決意し、コロンビアに潜入するが……。9・11テロ事件の影響で公開が延期されたいわくつきのサスペンス・アクション。</t>
  </si>
  <si>
    <t>101</t>
  </si>
  <si>
    <t>コメディ, アニメ, 音楽, ファミリー</t>
  </si>
  <si>
    <t>ディズニー・アニメの名作「101匹わんちゃん大行進」（61）を、実写でリメイクしたファミリー・コメディ。「エース・ベンチュラ」などを手掛けた名動物トレーナーのゲイリー・ゲローが訓練を重ねた総勢200匹もの犬たちの名演と主演のグレン・クローズの怪演の対決が見もの。監督は「陽のあたる教室」のスティーヴン・ヘレク。脚本は「ホーム・アローン」シリーズのヒットメーカー、ジョン・ヒューズ。製作はヒューズとリカルド・メストレス、製作総指揮はエドワード・Ｓ・フェルドマン。撮影は「ジャッジ・ドレッド」のエイドリアン・ビドル、音楽のマイケル・ケイメンと編集のトゥルーディ・シップは「陽のあたる教室」に続いての参加。美術は「ロブ・ロイ　ロマンに生きた男」のアシュトン・ゴートン、衣裳は「フック」のアンソニー・パウエルと、ローズマリー・バロウズ。動物たちの危険で難しいシーンにはＳＦＸが使われ、「ベイブ」のジム・ヘンソンズ・クリーチャー・ショップと「ツイスター」のＩＬＭが担当。主演は「ジキル＆ハイド」のグレン・クローズ、「チャタレイ夫人の恋人」のジョエリー・リチャードソン、「グース」のジェフ・ダニエルズほか。日本語吹替版も同時公開。</t>
  </si>
  <si>
    <t>ハイド・アンド・シーク  暗闇のかくれんぼ</t>
  </si>
  <si>
    <t>精神科医デビッドの妻アリソンが自殺し、9歳の娘エミリーは周囲に心を閉ざし、“チャーリー”という友人を持つようになる。デビッドは“チャーリー”を、心に痛みを持つ子供が生み出した想像上の友人だと考えるが、チャーリーのイタズラは次第にエスカレートしていく。名子役ダコタ・ファニングと名優ロバート・デ・ニーロが競演。デ・ニーロの同僚役でファムケ・ヤンセン、彼が心惹かれる隣人役でエリザベス・シューが共演。</t>
  </si>
  <si>
    <t>ワイルド・スピードＸ３  TOKYO DRIFT</t>
  </si>
  <si>
    <t>サンダーバード</t>
  </si>
  <si>
    <t>65年から英国でTV放映された同名人形アニメ・シリーズを「ブリジット・ジョーンズの日記」「アバウト・ア・ボーイ」などヒット作が続く英国の製作会社ワーキング・タイトル・フィルムズが実写映画化。監督は「新・スタートレック」のライカー副長役を演じ、「ファースト・コンタクト／STAR TREK」「スタートレック／叛乱」を監督したジョナサン・フレイクス。国際救助隊の5人兄弟はオリジナルより若く末弟が14歳という設定。</t>
  </si>
  <si>
    <t>ファイナルファンタジー</t>
  </si>
  <si>
    <t>監督・原作はゲームシリーズを手がけた坂口博信。アニメーション監督は「タイタニック」のアンディ・ジョーンズ。ステージング監督は「マトリックス」のストーリーボードを担当したタニ・クニタケ。VFXスーパーバイザーはデジタル・ドメインで「フィフス・エレメント」「タイタニック」に携わったレモ・バルセルス。ゲーム「FF」の小高忠男、ジェームズ・ロジャーズらも参加。声の出演には、ミンナ・ウェンはじめ有名俳優が集合。</t>
  </si>
  <si>
    <t>サンタクロース</t>
  </si>
  <si>
    <t>クリスマス・イヴになるとやって来ると言われる伝説の人物サンタクロースが悪人の手から世界の子供たちを守る姿を描く。製作はイリヤ・サルキンドとピエール・スペングラー、監督は「スーパーガール」のジャノー・シュワーク。デイヴィッド＆レスリー・ニューマンの原作を基にデイヴィッドが脚色。撮影はアーサー・イベットソン、音楽はヘンリー・マンシーニが担当。出演はダドリー・ムーアほか。</t>
  </si>
  <si>
    <t>収入順位</t>
  </si>
  <si>
    <t>評価順位</t>
  </si>
  <si>
    <t>レビュー数順位</t>
  </si>
  <si>
    <t>お気に入り数順位</t>
  </si>
  <si>
    <t>興業収入上位70</t>
  </si>
  <si>
    <t>評価上位70</t>
  </si>
  <si>
    <t>レビュー数上位70</t>
  </si>
  <si>
    <t>お気に入り数上位70</t>
  </si>
  <si>
    <t>上位項目数</t>
  </si>
  <si>
    <t>📊 重回帰分析の結果（日本語）</t>
  </si>
  <si>
    <t xml:space="preserve">    変数名      回帰係数     標準誤差        t値           p値</t>
  </si>
  <si>
    <t xml:space="preserve">  const 　　　　-0.464184 　　7.534387 　-0.061609 　9.508920e-01</t>
  </si>
  <si>
    <t>映画com評価  5.955164 　　2.164800  　2.750907 　6.096443e-03</t>
  </si>
  <si>
    <t xml:space="preserve">  レビュー数 　-0.058077　　 0.011502　 -5.049377 　5.657175e-07</t>
  </si>
  <si>
    <t xml:space="preserve"> お気に入り数  0.002703　　 0.000341  　7.916682 　9.552583e-15</t>
  </si>
  <si>
    <t>📈 モデル全体の指標</t>
  </si>
  <si>
    <t>重決定係数 R²（決定係数）:　　　　　　　　　 0.1598</t>
  </si>
  <si>
    <t>補正済み決定係数 R²（Adjusted R²）:　　　 0.1562</t>
  </si>
  <si>
    <t>有意F（モデル全体のp値）:　　　　　　　　　 2.6221e-26</t>
  </si>
  <si>
    <t>上位70項目数</t>
  </si>
  <si>
    <t>タイトル 年代</t>
  </si>
  <si>
    <t>トップガン マーヴェリック 2022</t>
  </si>
  <si>
    <t>ボヘミアン・ラプソディ 2018</t>
  </si>
  <si>
    <t>美女と野獣 2017</t>
  </si>
  <si>
    <t>アラジン 2019</t>
  </si>
  <si>
    <t>アベンジャーズ／エンドゲーム 2019</t>
  </si>
  <si>
    <t>ザ・スーパーマリオブラザーズ・ムービー 2023</t>
  </si>
  <si>
    <t>アナと雪の女王2 2019</t>
  </si>
  <si>
    <t>スター・ウォーズ／フォースの覚醒 2016</t>
  </si>
  <si>
    <t>トイ・ストーリー4 2019</t>
  </si>
  <si>
    <t>ジュラシック・ワールド 2015</t>
  </si>
  <si>
    <t>ジュラシック・ワールド／炎の王国 2018</t>
  </si>
  <si>
    <t>ズートピア 2016</t>
  </si>
  <si>
    <t>スター・ウォーズ／最後のジェダイ 2018</t>
  </si>
  <si>
    <t>ファンタスティック・ビーストと魔法使いの旅 2017</t>
  </si>
  <si>
    <t>スター・ウォーズ／スカイウォーカーの夜明け 2020</t>
  </si>
  <si>
    <t>ジュラシック・ワールド／新たなる支配者 2022</t>
  </si>
  <si>
    <t>ミッション：インポッシブル／デッドレコニング ＰＡＲＴ ＯＮＥ 2023</t>
  </si>
  <si>
    <t>グレイテスト・ショーマン 2018</t>
  </si>
  <si>
    <t>ミッション：インポッシブル／ローグ・ネイション 2015</t>
  </si>
  <si>
    <t>リメンバー・ミー 2018</t>
  </si>
  <si>
    <t>ミッション:インポッシブル／フォールアウト 2018</t>
  </si>
  <si>
    <t>スパイダーマン：ノー・ウェイ・ホーム 2022</t>
  </si>
  <si>
    <t>アベンジャーズ／インフィニティ・ウォー 2018</t>
  </si>
  <si>
    <t>インセプション 2010</t>
  </si>
  <si>
    <t>RRR 2022</t>
  </si>
  <si>
    <t>グリーンブック 2019</t>
  </si>
  <si>
    <t>マッドマックス 怒りのデス･ロード 2015</t>
  </si>
  <si>
    <t>マイ・インターン 2015</t>
  </si>
  <si>
    <t>インターステラー 2014</t>
  </si>
  <si>
    <t>アナと雪の女王 2014</t>
  </si>
  <si>
    <t>タイタニック 1998</t>
  </si>
  <si>
    <t>アバター 2010</t>
  </si>
  <si>
    <t>トイ・ストーリー３ 2010</t>
  </si>
  <si>
    <t>ロード・オブ・ザ・リング  王の帰還 2004</t>
  </si>
  <si>
    <t>ハリー・ポッターと死の秘宝 ＰＡＲＴ２ 2011</t>
  </si>
  <si>
    <t>Ｅ．Ｔ． 1983</t>
  </si>
  <si>
    <t>ベイマックス 2015</t>
  </si>
  <si>
    <t>スター・ウォーズ  エピソード３  シスの復讐 2005</t>
  </si>
  <si>
    <t>ロード・オブ・ザ・リング 2002</t>
  </si>
  <si>
    <t>ジュラシック・パーク 1993</t>
  </si>
  <si>
    <t>ロード・オブ・ザ・リング 二つの塔 2003</t>
  </si>
  <si>
    <t>パイレーツ・オブ・カリビアン／最後の海賊 2017</t>
  </si>
  <si>
    <t>ライオン・キング 2019</t>
  </si>
  <si>
    <t>ファンタスティック・ビーストと黒い魔法使いの誕生 2019</t>
  </si>
  <si>
    <t>レ・ミゼラブル 2013</t>
  </si>
  <si>
    <t>ジョーカー 2019</t>
  </si>
  <si>
    <t>SING シング 2017</t>
  </si>
  <si>
    <t>インクレディブル・ファミリー 2018</t>
  </si>
  <si>
    <t>パラサイト 半地下の家族 2020</t>
  </si>
  <si>
    <t>ローグ・ワン／スター・ウォーズ・ストーリー 2017</t>
  </si>
  <si>
    <t>ラ・ラ・ランド 2017</t>
  </si>
  <si>
    <t>オデッセイ 2016</t>
  </si>
  <si>
    <t>アベンジャーズ／エイジ・オブ・ウルトロン 2015</t>
  </si>
  <si>
    <t>ゴジラ  キング・オブ・モンスターズ 2019</t>
  </si>
  <si>
    <t>スパイダーマン：ホームカミング 2017</t>
  </si>
  <si>
    <t>TENET テネット 2020</t>
  </si>
  <si>
    <t>００７／ノー・タイム・トゥ・ダイ 2021</t>
  </si>
  <si>
    <t>レディ・プレイヤー１ 2018</t>
  </si>
  <si>
    <t>ターミネーター：ニュー・フェイト 2019</t>
  </si>
  <si>
    <t>ヴェノム 2018</t>
  </si>
  <si>
    <t>アメリカン・スナイパー 2015</t>
  </si>
  <si>
    <t>デッドプール 2016</t>
  </si>
  <si>
    <t>オッペンハイマー 2024</t>
  </si>
  <si>
    <t>スーサイド・スクワッド 2016</t>
  </si>
  <si>
    <t>キングスマン：ゴールデン・サークル 2018</t>
  </si>
  <si>
    <t>アクアマン 2019</t>
  </si>
  <si>
    <t>ダンケルク 2017</t>
  </si>
  <si>
    <t>アリー　スター誕生 2019</t>
  </si>
  <si>
    <t>ハドソン川の奇跡 2016</t>
  </si>
  <si>
    <t>ガーディアンズ・オブ・ギャラクシー：ＶＯＬＵＭＥ３ 2023</t>
  </si>
  <si>
    <t>ブレードランナー ２０４９ 2017</t>
  </si>
  <si>
    <t>THE BATMAN－ザ・バットマン－ 2022</t>
  </si>
  <si>
    <t>ワンス・アポン・ア・タイム・イン・ハリウッド 2019</t>
  </si>
  <si>
    <t>マッドマックス：フュリオサ 2024</t>
  </si>
  <si>
    <t>ハリー・ポッターと賢者の石 2002</t>
  </si>
  <si>
    <t>ハリー・ポッターと秘密の部屋 2003</t>
  </si>
  <si>
    <t>ラストサムライ 2004</t>
  </si>
  <si>
    <t>ハリー・ポッターとアズカバンの囚人 2004</t>
  </si>
  <si>
    <t>アリス・イン・ワンダーランド 2010</t>
  </si>
  <si>
    <t>ハリー・ポッターと炎のゴブレット 2006</t>
  </si>
  <si>
    <t>マトリックス・リローデッド 2003</t>
  </si>
  <si>
    <t>ファインディング・ニモ 2004</t>
  </si>
  <si>
    <t>パイレーツ・オブ・カリビアン  ワールド・エンド 2007</t>
  </si>
  <si>
    <t>パイレーツ・オブ・カリビアン  デッドマンズ・チェスト 2006</t>
  </si>
  <si>
    <t>M:I-2 2000</t>
  </si>
  <si>
    <t>Ａ.Ｉ. 2001</t>
  </si>
  <si>
    <t>ハリーポッターと不死鳥の騎士団 2007</t>
  </si>
  <si>
    <t>モンスターズ・インク 2002</t>
  </si>
  <si>
    <t>スター・ウォーズ　エピソード2 クローンの攻撃 2002</t>
  </si>
  <si>
    <t>ダ・ヴィンチ・コード 2006</t>
  </si>
  <si>
    <t>モンスターズ・ユニバーシティ 2013</t>
  </si>
  <si>
    <t>パイレーツ・オブ・カリビアン／生命の泉 2011</t>
  </si>
  <si>
    <t>アルマゲドン 1999</t>
  </si>
  <si>
    <t>ターミネーター３ 2003</t>
  </si>
  <si>
    <t>ハリー･ポッターと謎のプリンス 2009</t>
  </si>
  <si>
    <t>スター・ウォーズ　エピソード１ ファントム・メナス 1999</t>
  </si>
  <si>
    <t>スパイダーマン 2002</t>
  </si>
  <si>
    <t>怪盗グルーのミニオン大脱走 2017</t>
  </si>
  <si>
    <t>スパイダーマン３ 2007</t>
  </si>
  <si>
    <t>オーシャンズ１１ 2002</t>
  </si>
  <si>
    <t>パール・ハーバー 2001</t>
  </si>
  <si>
    <t>ハリー・ポッターと死の秘宝 ＰＡＲＴ１ 2011</t>
  </si>
  <si>
    <t>ナルニア国物語　第1章：ライオンと魔女 2006</t>
  </si>
  <si>
    <t>ファインディング・ドリー 2016</t>
  </si>
  <si>
    <t>パイレーツ・オブ・カリビアン  呪われた海賊たち 2003</t>
  </si>
  <si>
    <t>スパイダーマン２ 2004</t>
  </si>
  <si>
    <t>マトリックス・レボリューションズ 2003</t>
  </si>
  <si>
    <t>インデペンデンス・デイ 1997</t>
  </si>
  <si>
    <t>マレフィセント 2014</t>
  </si>
  <si>
    <t>グリーンマイル 2000</t>
  </si>
  <si>
    <t>宇宙戦争 2005</t>
  </si>
  <si>
    <t>ロスト・ワールド　ジュラシック・パーク 1997</t>
  </si>
  <si>
    <t>ターミネーター２ 1991</t>
  </si>
  <si>
    <t>バック・トゥ・ザ・フューチャー2 1990</t>
  </si>
  <si>
    <t>ミッション：インポッシブル／ゴースト・プロトコル 2012</t>
  </si>
  <si>
    <t>マイケル･ジャクソン  THIS IS IT 2009</t>
  </si>
  <si>
    <t>マトリックス 1999</t>
  </si>
  <si>
    <t>バック・トゥ・ザ・フューチャーPART3 1990</t>
  </si>
  <si>
    <t>ファンタスティック・ビーストとダンブルドアの秘密 2022</t>
  </si>
  <si>
    <t>スピード 1995</t>
  </si>
  <si>
    <t>アバター：ウェイ・オブ・ウォーター 2023</t>
  </si>
  <si>
    <t>シックス・センス 1999</t>
  </si>
  <si>
    <t>ワイルド・スピード ＩＣＥ ＢＲＥＡＫ 2017</t>
  </si>
  <si>
    <t>ＷＡＬＬ・Ｅ ウォーリー 2009</t>
  </si>
  <si>
    <t>レミーのおいしいレストラン 2007</t>
  </si>
  <si>
    <t>フォレストガンプ　一期一会 1995</t>
  </si>
  <si>
    <t>ワイルド・スピード／ファイヤーブースト 2023</t>
  </si>
  <si>
    <t>スター・ウォーズ　ジェダイの帰還 1983</t>
  </si>
  <si>
    <t>バック・トゥ・ザ・フューチャー 1986</t>
  </si>
  <si>
    <t>ワイルド・スピード SKY MISSION 2015</t>
  </si>
  <si>
    <t>アイ･アム･サム 2002</t>
  </si>
  <si>
    <t>戦場のピアニスト 2003</t>
  </si>
  <si>
    <t>ＳＩＮＧ／シング：ネクストステージ 2022</t>
  </si>
  <si>
    <t>ゼロ・グラビティ 2014</t>
  </si>
  <si>
    <t>スパイダーマン：ファー・フロム・ホーム 2019</t>
  </si>
  <si>
    <t>シュガー・ラッシュ 2013</t>
  </si>
  <si>
    <t>００７ スペクター 2016</t>
  </si>
  <si>
    <t>魔法にかけられて 2008</t>
  </si>
  <si>
    <t>キャッチ・ミー・イフ・ユー・キャン 2003</t>
  </si>
  <si>
    <t>ターザン 2000</t>
  </si>
  <si>
    <t>チキン・リトル 2006</t>
  </si>
  <si>
    <t>シビル・ウォー／キャプテン・アメリカ 2016</t>
  </si>
  <si>
    <t>インディ・ジョーンズと運命のダイヤル 2023</t>
  </si>
  <si>
    <t>プーと大人になった僕 2018</t>
  </si>
  <si>
    <t>プライベート・ライアン 1998</t>
  </si>
  <si>
    <t>ミラクル・ワールド ブッシュマン 1982</t>
  </si>
  <si>
    <t>地獄の黙示録 1980</t>
  </si>
  <si>
    <t>007 カジノ・ロワイヤル 2007</t>
  </si>
  <si>
    <t>ドクター・ストレンジ／マルチバース・オブ・マッドネス 2022</t>
  </si>
  <si>
    <t>シンドラーのリスト 1994</t>
  </si>
  <si>
    <t>キャプテン・マーベル 2019</t>
  </si>
  <si>
    <t>ライオンキング 1994</t>
  </si>
  <si>
    <t>キングコング：髑髏島の巨神 2017</t>
  </si>
  <si>
    <t>アポロ１３ 1995</t>
  </si>
  <si>
    <t>ダークナイト ライジング 2012</t>
  </si>
  <si>
    <t>HACHI 約束の犬 2009</t>
  </si>
  <si>
    <t>ゴジラｖｓコング 2021</t>
  </si>
  <si>
    <t>ドクター・ストレンジ 2017</t>
  </si>
  <si>
    <t>デッドプール２ 2018</t>
  </si>
  <si>
    <t>アンタッチャブル 1987</t>
  </si>
  <si>
    <t>ゴジラ×コング　新たなる帝国 2024</t>
  </si>
  <si>
    <t>プラダを着た悪魔 2006</t>
  </si>
  <si>
    <t>パーフェクトワールド 1994</t>
  </si>
  <si>
    <t>JFK 1992</t>
  </si>
  <si>
    <t>エクソシスト（ディレクターズ・カット版） 2001</t>
  </si>
  <si>
    <t>オーシャンズ８ 2018</t>
  </si>
  <si>
    <t>最強のふたり 2012</t>
  </si>
  <si>
    <t>ホビット 決戦のゆくえ 2015</t>
  </si>
  <si>
    <t>ボーン・アルティメイタム 2007</t>
  </si>
  <si>
    <t>ボルト 2009</t>
  </si>
  <si>
    <t>オリエント急行殺人事件 2018</t>
  </si>
  <si>
    <t>ダークナイト 2008</t>
  </si>
  <si>
    <t>海の上のピアニスト 2000</t>
  </si>
  <si>
    <t>美女と野獣（1991） 1992</t>
  </si>
  <si>
    <t>ミセスダウト 1994</t>
  </si>
  <si>
    <t>ブラックパンサー 2018</t>
  </si>
  <si>
    <t>グラディエーター 2000</t>
  </si>
  <si>
    <t>ラブ・アクチュアリー 2004</t>
  </si>
  <si>
    <t>きみに読む物語 2005</t>
  </si>
  <si>
    <t>リアル・スティール 2012</t>
  </si>
  <si>
    <t>ワイルド・スピード ＭＥＧＡ ＭＡＸ 2011</t>
  </si>
  <si>
    <t>ロジャーラビット 1989</t>
  </si>
  <si>
    <t>猿の惑星：新世紀（ライジング） 2014</t>
  </si>
  <si>
    <t>ホビット 竜に奪われた王国 2014</t>
  </si>
  <si>
    <t>マトリックス レザレクションズ 2022</t>
  </si>
  <si>
    <t>ザ・ロック 1996</t>
  </si>
  <si>
    <t>コーラスライン 1986</t>
  </si>
  <si>
    <t>レイダース　失われたアーク《聖櫃》 1982</t>
  </si>
  <si>
    <t>ブレット・トレイン 2022</t>
  </si>
  <si>
    <t>ホリデイ 2007</t>
  </si>
  <si>
    <t>スラムドッグ＄ミリオネア 2009</t>
  </si>
  <si>
    <t>チェンジリング 2009</t>
  </si>
  <si>
    <t>シンデレラマン 2005</t>
  </si>
  <si>
    <t>エイリアン２ 1986</t>
  </si>
  <si>
    <t>ダイ・ハード 1989</t>
  </si>
  <si>
    <t>ゴーン・ガール 2015</t>
  </si>
  <si>
    <t>ジョーカー：フォリ・ア・ドゥ 2024</t>
  </si>
  <si>
    <t>ガーディアンズ・オブ・ギャラクシー：リミックス 2017</t>
  </si>
  <si>
    <t>エリン・ブロコビッチ 2000</t>
  </si>
  <si>
    <t>グラン・トリノ 2009</t>
  </si>
  <si>
    <t>スター・トレック 1980</t>
  </si>
  <si>
    <t>タイタニック：ジェームズ・キャメロン２５周年３Ｄリマスター 2023</t>
  </si>
  <si>
    <t>レヴェナント：蘇えりし者 2016</t>
  </si>
  <si>
    <t>スター・トレック イントゥ・ダークネス 2013</t>
  </si>
  <si>
    <t>ネバーエンディング・ストーリー　第２章 1991</t>
  </si>
  <si>
    <t>ジョン・ウィック：コンセクエンス 2023</t>
  </si>
  <si>
    <t>メン・イン・ブラック：インターナショナル 2019</t>
  </si>
  <si>
    <t>シンデレラ（2015） 2015</t>
  </si>
  <si>
    <t>インディ・ジョーンズ  クリスタル・スカルの王国 2008</t>
  </si>
  <si>
    <t>レッドクリフ ＰａｒｔⅡ  未来への最終決戦 2009</t>
  </si>
  <si>
    <t>インサイド・ヘッド２ 2024</t>
  </si>
  <si>
    <t>チャーリーとチョコレート工場 2005</t>
  </si>
  <si>
    <t>Ｍｒ．インクレディブル 2005</t>
  </si>
  <si>
    <t>マイノリティ・リポート 2003</t>
  </si>
  <si>
    <t>ミニオンズ 2015</t>
  </si>
  <si>
    <t>デイ･アフター･トゥモロー 2004</t>
  </si>
  <si>
    <t>モアナと伝説の海 2017</t>
  </si>
  <si>
    <t>Ｍ：ｉ：III 2006</t>
  </si>
  <si>
    <t>ジュラシック・パークIII 2001</t>
  </si>
  <si>
    <t>硫黄島からの手紙 2007</t>
  </si>
  <si>
    <t>レッドクリフ Part I 2008</t>
  </si>
  <si>
    <t>カールじいさんの空飛ぶ家 2010</t>
  </si>
  <si>
    <t>ダイナソー 2001</t>
  </si>
  <si>
    <t>ダイハード３ 1995</t>
  </si>
  <si>
    <t>ディープ・インパクト 1998</t>
  </si>
  <si>
    <t>バイオハザードIV アフターライフ 2010</t>
  </si>
  <si>
    <t>Mr.&amp;Mrs.スミス 2006</t>
  </si>
  <si>
    <t>ハンニバル 2001</t>
  </si>
  <si>
    <t>怪盗グルーのミニオン超変身 2024</t>
  </si>
  <si>
    <t>ＰＬＡＮＥＴ  ＯＦ  ＴＨＥ  ＡＰＥＳ／猿の惑星 2001</t>
  </si>
  <si>
    <t>ミニオンズ フィーバー 2022</t>
  </si>
  <si>
    <t>インディ・ジョーンズ　最後の聖戦 1989</t>
  </si>
  <si>
    <t>アイ・アム・レジェンド 2008</t>
  </si>
  <si>
    <t>トロイ 2004</t>
  </si>
  <si>
    <t>バイオハザード：ザ・ファイナル 2017</t>
  </si>
  <si>
    <t>トランスフォーマー／ダークサイド・ムーン 2011</t>
  </si>
  <si>
    <t>ペット 2016</t>
  </si>
  <si>
    <t>テッド 2013</t>
  </si>
  <si>
    <t>オペラ座の怪人 2005</t>
  </si>
  <si>
    <t>ターミナル（2004） 2005</t>
  </si>
  <si>
    <t>ゴーストバスターズ（1984） 1985</t>
  </si>
  <si>
    <t>ボディガード（1992） 1993</t>
  </si>
  <si>
    <t>ＨＥＲＯ 2003</t>
  </si>
  <si>
    <t>インサイド・ヘッド 2015</t>
  </si>
  <si>
    <t>トランスフォーマー 2007</t>
  </si>
  <si>
    <t>メン・イン・ブラック２ 2002</t>
  </si>
  <si>
    <t>クリフハンガー 1994</t>
  </si>
  <si>
    <t>ダイハード４．０ 2007</t>
  </si>
  <si>
    <t>トップガン 1987</t>
  </si>
  <si>
    <t>バーティカル・リミット 2001</t>
  </si>
  <si>
    <t>シュガー・ラッシュ：オンライン 2019</t>
  </si>
  <si>
    <t>バイオハザードⅤ  リトリビューション 2012</t>
  </si>
  <si>
    <t>２０１２ 2009</t>
  </si>
  <si>
    <t>アイ、ロボット 2004</t>
  </si>
  <si>
    <t>ライラの冒険  黄金の羅針盤 2008</t>
  </si>
  <si>
    <t>ハムナプトラ2  黄金のピラミッド 2001</t>
  </si>
  <si>
    <t>ワイルド・スピード／ジェットブレイク 2021</t>
  </si>
  <si>
    <t>アベンジャーズ 2012</t>
  </si>
  <si>
    <t>ウィッシュ 2024</t>
  </si>
  <si>
    <t>ミッション・インポッシブル 1996</t>
  </si>
  <si>
    <t>オーシャンズ１２ 2005</t>
  </si>
  <si>
    <t>パーフェクト・ストーム 2000</t>
  </si>
  <si>
    <t>ナイトミュージアム 2007</t>
  </si>
  <si>
    <t>メン・イン・ブラック 1998</t>
  </si>
  <si>
    <t>シカゴ 2003</t>
  </si>
  <si>
    <t>チャーリーズ・エンジェル  フルスロットル 2003</t>
  </si>
  <si>
    <t>トゥルーライズ 1994</t>
  </si>
  <si>
    <t>トイ・ストーリー２ 2000</t>
  </si>
  <si>
    <t>ボス・ベイビー 2018</t>
  </si>
  <si>
    <t>リトル・マーメイド 2023</t>
  </si>
  <si>
    <t>ホーンテッド・マンション 2004</t>
  </si>
  <si>
    <t>ホーム・アローン 1991</t>
  </si>
  <si>
    <t>フラッシュダンス 1983</t>
  </si>
  <si>
    <t>サイン 2002</t>
  </si>
  <si>
    <t>天使と悪魔 2009</t>
  </si>
  <si>
    <t>バニラ・スカイ 2002</t>
  </si>
  <si>
    <t>ターミネーター４ 2009</t>
  </si>
  <si>
    <t>レインマン 1989</t>
  </si>
  <si>
    <t>キャスト・アウェイ 2001</t>
  </si>
  <si>
    <t>GODZILLA ゴジラ 2014</t>
  </si>
  <si>
    <t>オーシャンズ１３ 2007</t>
  </si>
  <si>
    <t>スター・ウォーズ　帝国の逆襲 1980</t>
  </si>
  <si>
    <t>インディ・ジョーンズ　魔宮の伝説 1984</t>
  </si>
  <si>
    <t>ダイハード２ 1990</t>
  </si>
  <si>
    <t>グレムリン 1985</t>
  </si>
  <si>
    <t>アメイジング・スパイダーマン 2012</t>
  </si>
  <si>
    <t>アメイジング・スパイダーマン２ 2014</t>
  </si>
  <si>
    <t>エンド・オブ・デイズ 2000</t>
  </si>
  <si>
    <t>メン・イン・ブラック３ 2012</t>
  </si>
  <si>
    <t>フライトプラン 2006</t>
  </si>
  <si>
    <t>ハンコック 2008</t>
  </si>
  <si>
    <t>プリティ・ウーマン 1991</t>
  </si>
  <si>
    <t>ワイルド・スピード／スーパーコンボ 2019</t>
  </si>
  <si>
    <t>名探偵ピカチュウ 2019</t>
  </si>
  <si>
    <t>カーズ２ 2011</t>
  </si>
  <si>
    <t>ギャング・オブ・ニューヨーク 2003</t>
  </si>
  <si>
    <t>ナルニア国物語／第２章  カスピアン王子の角笛 2008</t>
  </si>
  <si>
    <t>私の頭の中の消しゴム 2005</t>
  </si>
  <si>
    <t>GODZILLA ゴジラ（1998） 1998</t>
  </si>
  <si>
    <t>ロッキー４　炎の友情 1986</t>
  </si>
  <si>
    <t>アンブレイカブル 2001</t>
  </si>
  <si>
    <t>トランスフォーマー／ロスト・エイジ 2014</t>
  </si>
  <si>
    <t>リロ＆スティッチ 2003</t>
  </si>
  <si>
    <t>バイオハザードⅢ 2007</t>
  </si>
  <si>
    <t>ゴースト　ニューヨークの幻 1990</t>
  </si>
  <si>
    <t>少林サッカー 2002</t>
  </si>
  <si>
    <t>ヴァン・ヘルシング 2004</t>
  </si>
  <si>
    <t>アリス・イン・ワンダーランド／時間の旅 2016</t>
  </si>
  <si>
    <t>００７ スカイフォール 2013</t>
  </si>
  <si>
    <t>四月の雪 2005</t>
  </si>
  <si>
    <t>ターミネーター：新起動／ジェニシス 2015</t>
  </si>
  <si>
    <t>コンスタンティン 2005</t>
  </si>
  <si>
    <t>幸せのちから 2007</t>
  </si>
  <si>
    <t>マイ・エレメント 2023</t>
  </si>
  <si>
    <t>バイオハザードII  アポカリプス 2004</t>
  </si>
  <si>
    <t>トゥームレイダー 2001</t>
  </si>
  <si>
    <t>ナルニア国物語 第３章：アスラン王と魔法の島 2011</t>
  </si>
  <si>
    <t>インデペンデンス・デイ：リサージェンス 2016</t>
  </si>
  <si>
    <t>セブン 1996</t>
  </si>
  <si>
    <t>マンマ・ミーア！ 2009</t>
  </si>
  <si>
    <t>スパイ･ゲーム 2002</t>
  </si>
  <si>
    <t>ザ・メキシカン 2001</t>
  </si>
  <si>
    <t>ナショナル・トレジャー  リンカーン暗殺者の日記 2008</t>
  </si>
  <si>
    <t>アイアンマン３ 2013</t>
  </si>
  <si>
    <t>塔の上のラプンツェル 2011</t>
  </si>
  <si>
    <t>BTS: Yet To Come in Cinemas 2023</t>
  </si>
  <si>
    <t>テッド２ 2015</t>
  </si>
  <si>
    <t>怪盗グルーのミニオン危機一発 2013</t>
  </si>
  <si>
    <t>キル・ビル 2003</t>
  </si>
  <si>
    <t>ウォンテッド 2008</t>
  </si>
  <si>
    <t>ホーム・アローン２ 1993</t>
  </si>
  <si>
    <t>パニック･ルーム 2002</t>
  </si>
  <si>
    <t>アラジン（1992） 1993</t>
  </si>
  <si>
    <t>シュレック２ 2004</t>
  </si>
  <si>
    <t>Shall We Dance？ 2005</t>
  </si>
  <si>
    <t>オーシャンズ 2010</t>
  </si>
  <si>
    <t>ラストエンペラー 1988</t>
  </si>
  <si>
    <t>エレファント・マン 1981</t>
  </si>
  <si>
    <t>ランボー　怒りの脱出 1985</t>
  </si>
  <si>
    <t>ダンサー・イン・ザ・ダーク 2001</t>
  </si>
  <si>
    <t>猿の惑星：創世記（ジェネシス） 2011</t>
  </si>
  <si>
    <t>地球が静止する日 2009</t>
  </si>
  <si>
    <t>ベンジャミン・バトン  数奇な人生 2009</t>
  </si>
  <si>
    <t>トータル・リコール（1990） 1991</t>
  </si>
  <si>
    <t>ランボー３　怒りのアフガン 1988</t>
  </si>
  <si>
    <t>ワールド・トレード・センター 2006</t>
  </si>
  <si>
    <t>アース 2008</t>
  </si>
  <si>
    <t>ブラック・スワン 2011</t>
  </si>
  <si>
    <t>イントゥ・ザ・ウッズ 2015</t>
  </si>
  <si>
    <t>ウォンカとチョコレート工場のはじまり 2024</t>
  </si>
  <si>
    <t>キングコング 2006</t>
  </si>
  <si>
    <t>007  ダイ・アナザー・デイ 2003</t>
  </si>
  <si>
    <t>フック 1992</t>
  </si>
  <si>
    <t>トランスフォーマー：リベンジ 2009</t>
  </si>
  <si>
    <t>ナイト＆デイ 2010</t>
  </si>
  <si>
    <t>バイオハザード 2002</t>
  </si>
  <si>
    <t>マディソン郡の橋 1995</t>
  </si>
  <si>
    <t>S.W.A.T. 2003</t>
  </si>
  <si>
    <t>ツイスター 1996</t>
  </si>
  <si>
    <t>００７　ムーンレイカー 1980</t>
  </si>
  <si>
    <t>ピーターパン２  ネバーランドの秘密 2003</t>
  </si>
  <si>
    <t>シュレック 2002</t>
  </si>
  <si>
    <t>逃亡者 1993</t>
  </si>
  <si>
    <t>マダガスカル 2005</t>
  </si>
  <si>
    <t>LOVERS 2004</t>
  </si>
  <si>
    <t>カーズ 2006</t>
  </si>
  <si>
    <t>ジャングル・ブック 2016</t>
  </si>
  <si>
    <t>ＩＴ／イット “それ”が見えたら、終わり。 2017</t>
  </si>
  <si>
    <t>コラテラル 2004</t>
  </si>
  <si>
    <t>レッド・ドラゴン 2003</t>
  </si>
  <si>
    <t>ジャンヌ・ダルク 2000</t>
  </si>
  <si>
    <t>ネバーエンディング・ストーリー 1985</t>
  </si>
  <si>
    <t>ハムナプトラ３  呪われた皇帝の秘宝 2008</t>
  </si>
  <si>
    <t>ホーンテッドマンション 2023</t>
  </si>
  <si>
    <t>ペット2 2019</t>
  </si>
  <si>
    <t>シャーロック・ホームズ 2010</t>
  </si>
  <si>
    <t>ダーク・シャドウ 2012</t>
  </si>
  <si>
    <t>ハン・ソロ／スター・ウォーズ・ストーリー 2018</t>
  </si>
  <si>
    <t>ブリジット・ジョーンズの日記 2001</t>
  </si>
  <si>
    <t>トロン：レガシー 2011</t>
  </si>
  <si>
    <t>デッドプール＆ウルヴァリン 2024</t>
  </si>
  <si>
    <t>キング･アーサー 2004</t>
  </si>
  <si>
    <t>マリー・アントワネット 2007</t>
  </si>
  <si>
    <t>ウォーターワールド 1995</t>
  </si>
  <si>
    <t>キャノンボール 1982</t>
  </si>
  <si>
    <t>トータル・フィアーズ 2002</t>
  </si>
  <si>
    <t>キャノンボール２ 1984</t>
  </si>
  <si>
    <t>ローン・レンジャー 2013</t>
  </si>
  <si>
    <t>ダイ・ハード／ラスト・デイ 2013</t>
  </si>
  <si>
    <t>ナショナル・トレジャー 2005</t>
  </si>
  <si>
    <t>ソルト 2010</t>
  </si>
  <si>
    <t>ナイトミュージアム２ 2009</t>
  </si>
  <si>
    <t>スウィーニー・トッド  フリート街の悪魔の理髪師 2008</t>
  </si>
  <si>
    <t>マダガスカル３ 2012</t>
  </si>
  <si>
    <t>００７　ユア・アイズ・オンリー 1981</t>
  </si>
  <si>
    <t>ワイルド・スピード EURO MISSION 2013</t>
  </si>
  <si>
    <t>バベル 2007</t>
  </si>
  <si>
    <t>バッド・ボーイズ２バッド 2003</t>
  </si>
  <si>
    <t>トゥームレイダー２ 2003</t>
  </si>
  <si>
    <t>エアフォース・ワン 1998</t>
  </si>
  <si>
    <t>カンフー・パンダ 2008</t>
  </si>
  <si>
    <t>スピード２ 1997</t>
  </si>
  <si>
    <t>スチュアート・リトル 2000</t>
  </si>
  <si>
    <t>僕の彼女を紹介します 2005</t>
  </si>
  <si>
    <t>ビューティフル・マインド 2002</t>
  </si>
  <si>
    <t>007 ワールド・イズ・ノット・イナフ 2000</t>
  </si>
  <si>
    <t>ファイト・クラブ 2000</t>
  </si>
  <si>
    <t>００７／慰めの報酬 2009</t>
  </si>
  <si>
    <t>アメリカン・ビューティ 2000</t>
  </si>
  <si>
    <t>シャーロック・ホームズ シャドウ ゲーム 2012</t>
  </si>
  <si>
    <t>グーニーズ 1986</t>
  </si>
  <si>
    <t>三銃士／王妃の首飾りとダ・ヴィンチの飛行船 2011</t>
  </si>
  <si>
    <t>エイリアン３ 1992</t>
  </si>
  <si>
    <t>アイス・エイジ 2002</t>
  </si>
  <si>
    <t>ワールド・ウォーＺ 2013</t>
  </si>
  <si>
    <t>ドリームガールズ 2007</t>
  </si>
  <si>
    <t>００７　オクトパシー 1983</t>
  </si>
  <si>
    <t>ヴェノム：レット・ゼア・ビー・カーネイジ 2022</t>
  </si>
  <si>
    <t>ライフ・オブ・パイ／トラと漂流した２２７日 2013</t>
  </si>
  <si>
    <t>バットマン 1990</t>
  </si>
  <si>
    <t>スリーピー・ホロウ 2000</t>
  </si>
  <si>
    <t>氷の微笑 1992</t>
  </si>
  <si>
    <t>102 2001</t>
  </si>
  <si>
    <t>シャークテイル 2005</t>
  </si>
  <si>
    <t>ツーリスト 2011</t>
  </si>
  <si>
    <t>エラゴン  遺志を継ぐ者 2007</t>
  </si>
  <si>
    <t>バットマン ｖｓ スーパーマン ジャスティスの誕生 2016</t>
  </si>
  <si>
    <t>ブレア・ウィッチ・プロジェクト 2000</t>
  </si>
  <si>
    <t>X-メン 2000</t>
  </si>
  <si>
    <t>シュリ 2000</t>
  </si>
  <si>
    <t>タイムマシン 2002</t>
  </si>
  <si>
    <t>IT／イット  THE  END  “それ”が見えたら、終わり。 2019</t>
  </si>
  <si>
    <t>６０セカンズ 2000</t>
  </si>
  <si>
    <t>英国王のスピーチ 2011</t>
  </si>
  <si>
    <t>TIME タイム 2012</t>
  </si>
  <si>
    <t>プロメテウス 2012</t>
  </si>
  <si>
    <t>カーズ／クロスロード 2017</t>
  </si>
  <si>
    <t>マスク 1995</t>
  </si>
  <si>
    <t>X-MEN2 2003</t>
  </si>
  <si>
    <t>プラトーン 1987</t>
  </si>
  <si>
    <t>ハムナプトラ　失われた砂漠の都 1999</t>
  </si>
  <si>
    <t>セックス・アンド・ザ・シティ 2008</t>
  </si>
  <si>
    <t>コブラ 1986</t>
  </si>
  <si>
    <t>U-571 2000</t>
  </si>
  <si>
    <t>オズ  はじまりの戦い 2013</t>
  </si>
  <si>
    <t>トランスフォーマー／最後の騎士王 2017</t>
  </si>
  <si>
    <t>アイズ・ワイド・シャット 1999</t>
  </si>
  <si>
    <t>ゴーストバスターズ2 1990</t>
  </si>
  <si>
    <t>ザ･リング 2002</t>
  </si>
  <si>
    <t>ジャンパー 2008</t>
  </si>
  <si>
    <t>セックス・アンド・ザ・シティ２ 2010</t>
  </si>
  <si>
    <t>危険な情事 1988</t>
  </si>
  <si>
    <t>華氏911 2004</t>
  </si>
  <si>
    <t>SUPER 8 スーパーエイト 2011</t>
  </si>
  <si>
    <t>スノーホワイト 2012</t>
  </si>
  <si>
    <t>シャッター  アイランド 2010</t>
  </si>
  <si>
    <t>ヴィレッジ 2004</t>
  </si>
  <si>
    <t>アーロと少年 2016</t>
  </si>
  <si>
    <t>ホビット 思いがけない冒険 2013</t>
  </si>
  <si>
    <t>フィフス・エレメント 1997</t>
  </si>
  <si>
    <t>父親たちの星条旗 2006</t>
  </si>
  <si>
    <t>カクテル 1989</t>
  </si>
  <si>
    <t>ラッシュアワー２ 2001</t>
  </si>
  <si>
    <t>トリプルＸ 2002</t>
  </si>
  <si>
    <t>イレイザー 1996</t>
  </si>
  <si>
    <t>カンフー・ハッスル 2005</t>
  </si>
  <si>
    <t>シティ・オブ・エンジェル 1998</t>
  </si>
  <si>
    <t>シックス・デイ 2001</t>
  </si>
  <si>
    <t>エイリアンVS.プレデター 2005</t>
  </si>
  <si>
    <t>ロッキー３ 1982</t>
  </si>
  <si>
    <t>少林寺 1982</t>
  </si>
  <si>
    <t>スーパーマンII　冒険篇 1981</t>
  </si>
  <si>
    <t>ザ・ビーチ 2000</t>
  </si>
  <si>
    <t>プロジェクトＡ 1984</t>
  </si>
  <si>
    <t>仮面の男 1998</t>
  </si>
  <si>
    <t>アメリ 2002</t>
  </si>
  <si>
    <t>ボーン・アイデンティティー 2003</t>
  </si>
  <si>
    <t>クレイマー、クレイマー 1980</t>
  </si>
  <si>
    <t>ペイ・フォワード  可能の王国 2001</t>
  </si>
  <si>
    <t>アザーズ 2002</t>
  </si>
  <si>
    <t>Disney'sクリスマス・キャロル 2009</t>
  </si>
  <si>
    <t>ブラザー・ベア 2004</t>
  </si>
  <si>
    <t>オール・ユー・ニード・イズ・キル 2014</t>
  </si>
  <si>
    <t>タイタンの戦い 2010</t>
  </si>
  <si>
    <t>ディパーテッド 2007</t>
  </si>
  <si>
    <t>３００＜スリーハンドレッド＞ 2007</t>
  </si>
  <si>
    <t>ガリバー旅行記 2011</t>
  </si>
  <si>
    <t>パシフィック・リム 2013</t>
  </si>
  <si>
    <t>セブン・イヤーズ・イン・チベット 1998</t>
  </si>
  <si>
    <t>フットルース 1984</t>
  </si>
  <si>
    <t>シュレック３ 2007</t>
  </si>
  <si>
    <t>SAYURI 2006</t>
  </si>
  <si>
    <t>インフェルノ 2016</t>
  </si>
  <si>
    <t>ナイトミュージアム／エジプト王の秘密 2015</t>
  </si>
  <si>
    <t>ＭＥＧ ザ・モンスター 2018</t>
  </si>
  <si>
    <t>ザ・マミー／呪われた砂漠の王女 2017</t>
  </si>
  <si>
    <t>Ｘ－ＭＥＮ：ファイナル  ディシジョン 2006</t>
  </si>
  <si>
    <t>ベスト・キッド 2010</t>
  </si>
  <si>
    <t>ジェイソン・ボーン 2016</t>
  </si>
  <si>
    <t>ヴェノム：ザ・ラストダンス 2024</t>
  </si>
  <si>
    <t>8 Mile 2003</t>
  </si>
  <si>
    <t>１３デイズ 2001</t>
  </si>
  <si>
    <t>スリーパーズ 1997</t>
  </si>
  <si>
    <t>ダンス・ウィズ・ウルブズ 1991</t>
  </si>
  <si>
    <t>ザ・ コア 2003</t>
  </si>
  <si>
    <t>クリムゾン・リバー 2001</t>
  </si>
  <si>
    <t>ブラザーフッド 2004</t>
  </si>
  <si>
    <t>ウィロー 1988</t>
  </si>
  <si>
    <t>ステイン・アライブ 1984</t>
  </si>
  <si>
    <t>チャーリーズ・エンジェル 2000</t>
  </si>
  <si>
    <t>７月４日に生まれて 1990</t>
  </si>
  <si>
    <t>バトルシップ 2012</t>
  </si>
  <si>
    <t>トゥモローランド 2015</t>
  </si>
  <si>
    <t>ＭＥＧ ザ・モンスターズ２ 2023</t>
  </si>
  <si>
    <t>ロード・トゥ・パーディション 2002</t>
  </si>
  <si>
    <t>スパイキッズ ３-Ｄ：ゲームオーバー 2003</t>
  </si>
  <si>
    <t>スーパーマン  リターンズ 2006</t>
  </si>
  <si>
    <t>ハッピーフィート 2007</t>
  </si>
  <si>
    <t>K-19 2003</t>
  </si>
  <si>
    <t>キッド 2000</t>
  </si>
  <si>
    <t>ドリヴン 2001</t>
  </si>
  <si>
    <t>ソーシャル・ネットワーク 2011</t>
  </si>
  <si>
    <t>パーシー・ジャクソンとオリンポスの神々 2010</t>
  </si>
  <si>
    <t>ビバリーヒルズ・コップ２ 1987</t>
  </si>
  <si>
    <t>バットマン  ビギンズ 2005</t>
  </si>
  <si>
    <t>デイズ・オブ・サンダー 1990</t>
  </si>
  <si>
    <t>アンナと王様 2000</t>
  </si>
  <si>
    <t>マレフィセント2 2019</t>
  </si>
  <si>
    <t>ANNIE アニー 2015</t>
  </si>
  <si>
    <t>ジョーブラックをよろしく 1999</t>
  </si>
  <si>
    <t>マスク２ 2005</t>
  </si>
  <si>
    <t>身代金 1997</t>
  </si>
  <si>
    <t>メジャーリーグ２ 1994</t>
  </si>
  <si>
    <t>ロボッツ 2005</t>
  </si>
  <si>
    <t>ノア 約束の舟 2014</t>
  </si>
  <si>
    <t>アイランド 2005</t>
  </si>
  <si>
    <t>ポセイドン 2006</t>
  </si>
  <si>
    <t>スウィート・ノベンバー 2001</t>
  </si>
  <si>
    <t>シービスケット 2004</t>
  </si>
  <si>
    <t>リディック 2004</t>
  </si>
  <si>
    <t>ホワット・ライズ・ビニース 2001</t>
  </si>
  <si>
    <t>幸福の条件 1993</t>
  </si>
  <si>
    <t>ソー：ラブ＆サンダー 2022</t>
  </si>
  <si>
    <t>キャッツ 2020</t>
  </si>
  <si>
    <t>最高の人生の見つけ方 2008</t>
  </si>
  <si>
    <t>ブラック・レイン 1989</t>
  </si>
  <si>
    <t>グレムリン２　新種誕生 1990</t>
  </si>
  <si>
    <t>オータム・イン・ニューヨーク 2000</t>
  </si>
  <si>
    <t>ワンダーウーマン 2017</t>
  </si>
  <si>
    <t>ミリオンダラー・ベイビー 2005</t>
  </si>
  <si>
    <t>パッション 2004</t>
  </si>
  <si>
    <t>アントマン&amp;ワスプ 2018</t>
  </si>
  <si>
    <t>グリンチ 2019</t>
  </si>
  <si>
    <t>オブリビオン 2013</t>
  </si>
  <si>
    <t>ブラックホーク・ダウン 2002</t>
  </si>
  <si>
    <t>ブリジット・ジョーンズの日記  きれそうなわたしの12カ月 2005</t>
  </si>
  <si>
    <t>めぐり逢えたら 1994</t>
  </si>
  <si>
    <t>アウトブレイク 1995</t>
  </si>
  <si>
    <t>TAXi（2） 2000</t>
  </si>
  <si>
    <t>デビル 1997</t>
  </si>
  <si>
    <t>００７　美しき獲物たち 1985</t>
  </si>
  <si>
    <t>タイムライン 2004</t>
  </si>
  <si>
    <t>トランスフォーマー／ビースト覚醒 2023</t>
  </si>
  <si>
    <t>デイライト 1997</t>
  </si>
  <si>
    <t>アトランティス 失われた帝国 2002</t>
  </si>
  <si>
    <t>ゴッドファーザー　PARTIII 1991</t>
  </si>
  <si>
    <t>ミッション・トゥ・マーズ 2000</t>
  </si>
  <si>
    <t>ブラックパンサー／ワカンダ・フォーエバー 2022</t>
  </si>
  <si>
    <t>モンスターハンター 2021</t>
  </si>
  <si>
    <t>ドラゴン・タトゥーの女 2012</t>
  </si>
  <si>
    <t>ボーン・スプレマシー 2005</t>
  </si>
  <si>
    <t>ワルキューレ 2009</t>
  </si>
  <si>
    <t>ベイブ 1996</t>
  </si>
  <si>
    <t>キングダム・オブ・ヘブン 2005</t>
  </si>
  <si>
    <t>ワイルド・ワイルド・ウエスト 2000</t>
  </si>
  <si>
    <t>ステルス 2005</t>
  </si>
  <si>
    <t>ライフ －いのちをつなぐ物語－ 2011</t>
  </si>
  <si>
    <t>ゴーストバスターズ 2016</t>
  </si>
  <si>
    <t>ジュマンジ／ウェルカム・トゥ・ジャングル 2018</t>
  </si>
  <si>
    <t>ジオストーム 2018</t>
  </si>
  <si>
    <t>ツインズ 1989</t>
  </si>
  <si>
    <t>ハプニング 2008</t>
  </si>
  <si>
    <t>アレキサンダー 2005</t>
  </si>
  <si>
    <t>ネバーセイ・ネバーアゲイン 1984</t>
  </si>
  <si>
    <t>バズ・ライトイヤー 2022</t>
  </si>
  <si>
    <t>ミュータント・タートルズ 2015</t>
  </si>
  <si>
    <t>RED レッド 2011</t>
  </si>
  <si>
    <t>イーグル・アイ 2008</t>
  </si>
  <si>
    <t>アントマン 2015</t>
  </si>
  <si>
    <t>ミス・ペレグリンと奇妙なこどもたち 2017</t>
  </si>
  <si>
    <t>星の王子ニューヨークへ行く 1989</t>
  </si>
  <si>
    <t>リーグ・オブ・レジェンド  時空を超えた戦い 2003</t>
  </si>
  <si>
    <t>エターナルズ 2021</t>
  </si>
  <si>
    <t>アイアンマン２ 2010</t>
  </si>
  <si>
    <t>怪盗グルーの月泥棒 ３Ｄ 2010</t>
  </si>
  <si>
    <t>ランボー 1983</t>
  </si>
  <si>
    <t>終戦のエンペラー 2013</t>
  </si>
  <si>
    <t>ラッシュ・アワー 1999</t>
  </si>
  <si>
    <t>クローバーフィールド HAKAISHA 2008</t>
  </si>
  <si>
    <t>ソードフィッシュ 2001</t>
  </si>
  <si>
    <t>恋におちたシェイクスピア 1999</t>
  </si>
  <si>
    <t>サヨナライツカ 2010</t>
  </si>
  <si>
    <t>ノートルダムの鐘 1996</t>
  </si>
  <si>
    <t>ラストアクション　ヒーロー 1993</t>
  </si>
  <si>
    <t>エリザベス 1999</t>
  </si>
  <si>
    <t>パトリオット・ゲーム 1992</t>
  </si>
  <si>
    <t>リーサル・ウェポン４ 1998</t>
  </si>
  <si>
    <t>オーバー・ザ・トップ 1987</t>
  </si>
  <si>
    <t>キャッツ＆ドッグス 2001</t>
  </si>
  <si>
    <t>ウインドトーカーズ 2002</t>
  </si>
  <si>
    <t>メリー・ポピンズ  リターンズ 2019</t>
  </si>
  <si>
    <t>スターリングラード 2001</t>
  </si>
  <si>
    <t>長ぐつをはいたネコ 2012</t>
  </si>
  <si>
    <t>JSA 2001</t>
  </si>
  <si>
    <t>マイティ・ソー バトルロイヤル 2017</t>
  </si>
  <si>
    <t>フェイス／オフ 1998</t>
  </si>
  <si>
    <t>ユー・ガット・メール 1999</t>
  </si>
  <si>
    <t>フィールド・オブ・ドリームス 1990</t>
  </si>
  <si>
    <t>バグズ・ライフ 1999</t>
  </si>
  <si>
    <t>プレーンズ 2014</t>
  </si>
  <si>
    <t>ブラザーズ・グリム 2005</t>
  </si>
  <si>
    <t>愛と哀しみの果て 1986</t>
  </si>
  <si>
    <t>ビーン 1998</t>
  </si>
  <si>
    <t>華麗なるギャツビー 2013</t>
  </si>
  <si>
    <t>アウトロー 2013</t>
  </si>
  <si>
    <t>バックドラフト 1991</t>
  </si>
  <si>
    <t>ピーターラビット 2018</t>
  </si>
  <si>
    <t>スパイダーマン：アクロス・ザ・スパイダーバース 2023</t>
  </si>
  <si>
    <t>スパルタンＸ 1985</t>
  </si>
  <si>
    <t>ジャスティス・リーグ 2017</t>
  </si>
  <si>
    <t>美女と野獣（2014） 2014</t>
  </si>
  <si>
    <t>ジュマンジ 1996</t>
  </si>
  <si>
    <t>１２モンキーズ 1996</t>
  </si>
  <si>
    <t>マッドマックス 1980</t>
  </si>
  <si>
    <t>Ｐ．Ｓ．  アイラヴユー 2008</t>
  </si>
  <si>
    <t>キル・ビル Vol.2 2004</t>
  </si>
  <si>
    <t>ネバーランド 2005</t>
  </si>
  <si>
    <t>永遠に美しく・・・ 1993</t>
  </si>
  <si>
    <t>愛と青春の旅だち 1983</t>
  </si>
  <si>
    <t>イルマーレ 2006</t>
  </si>
  <si>
    <t>スペースカウボーイ 2000</t>
  </si>
  <si>
    <t>オースティン・パワーズ  ゴールドメンバー 2002</t>
  </si>
  <si>
    <t>ジャッカル 1998</t>
  </si>
  <si>
    <t>ディープ・ブルー 2004</t>
  </si>
  <si>
    <t>スペースバンパイア 1985</t>
  </si>
  <si>
    <t>森のリトル・ギャング 2006</t>
  </si>
  <si>
    <t>エンドレス・ラブ 1982</t>
  </si>
  <si>
    <t>フリントストーン　モダン石器時代 1994</t>
  </si>
  <si>
    <t>タンタンの冒険／ユニコーン号の秘密 2012</t>
  </si>
  <si>
    <t>カンフー・パンダ２ 2011</t>
  </si>
  <si>
    <t>ニューヨーク東８番街の奇跡 1988</t>
  </si>
  <si>
    <t>アンストッパブル 2011</t>
  </si>
  <si>
    <t>ガーディアンズ・オブ・ギャラクシー 2014</t>
  </si>
  <si>
    <t>アビエイター 2005</t>
  </si>
  <si>
    <t>AVP2 エイリアンズVS.プレデター 2008</t>
  </si>
  <si>
    <t>ピクセル 2015</t>
  </si>
  <si>
    <t>ロッキー５・最後のドラマ 1991</t>
  </si>
  <si>
    <t>ノッティングヒルの恋人 1999</t>
  </si>
  <si>
    <t>G.I.ジョー 2009</t>
  </si>
  <si>
    <t>アメリカン・ギャングスター 2008</t>
  </si>
  <si>
    <t>ポーラー・エクスプレス 2004</t>
  </si>
  <si>
    <t>スコーピオン・キング 2002</t>
  </si>
  <si>
    <t>フランケンシュタイン（1994） 1995</t>
  </si>
  <si>
    <t>プロジェクトＡ２　史上最大の標的 1987</t>
  </si>
  <si>
    <t>LUCY ルーシー 2014</t>
  </si>
  <si>
    <t>Ｘ－ＭＥＮ：フューチャー＆パスト 2014</t>
  </si>
  <si>
    <t>ポリス・ストーリー　香港国際警察 1986</t>
  </si>
  <si>
    <t>リンカーン 2013</t>
  </si>
  <si>
    <t>ヒューゴの不思議な発明 2012</t>
  </si>
  <si>
    <t>トータル・リコール 2012</t>
  </si>
  <si>
    <t>ノウイング 2009</t>
  </si>
  <si>
    <t>マダガスカル2 2009</t>
  </si>
  <si>
    <t>ホット・ショット 1992</t>
  </si>
  <si>
    <t>LIFE! 2014</t>
  </si>
  <si>
    <t>ファンタスティック・フォー  超能力ユニット 2005</t>
  </si>
  <si>
    <t>マイ・ボディガード 2005</t>
  </si>
  <si>
    <t>紀元前１万年 2008</t>
  </si>
  <si>
    <t>ロボコップ２ 1990</t>
  </si>
  <si>
    <t>マスター・アンド・コマンダー 2004</t>
  </si>
  <si>
    <t>ダンボ 2019</t>
  </si>
  <si>
    <t>フューリー 2014</t>
  </si>
  <si>
    <t>ワイルド・スピードＸ３  TOKYO DRIFT 2006</t>
  </si>
  <si>
    <t>ボス・ベイビー ファミリー・ミッション 2022</t>
  </si>
  <si>
    <t>ミスティック・リバー 2004</t>
  </si>
  <si>
    <t>ムーラン・ルージュ 2001</t>
  </si>
  <si>
    <t>コマンドー 1986</t>
  </si>
  <si>
    <t>シン・シティ 2005</t>
  </si>
  <si>
    <t>Ｖフォー・ヴェンデッタ 2006</t>
  </si>
  <si>
    <t>００７　ゴールデン・アイ 1996</t>
  </si>
  <si>
    <t>エイリアン４ 1998</t>
  </si>
  <si>
    <t>ビバリーヒルズ・コップ 1985</t>
  </si>
  <si>
    <t>魔法使いの弟子 2010</t>
  </si>
  <si>
    <t>めぐりあう時間たち 2003</t>
  </si>
  <si>
    <t>恋愛適齢期 2004</t>
  </si>
  <si>
    <t>レッド・オクトーバーを追え！ 1990</t>
  </si>
  <si>
    <t>トッツィー 1983</t>
  </si>
  <si>
    <t>コラテラル・ダメージ 2002</t>
  </si>
  <si>
    <t>シュレック フォーエバー 2011</t>
  </si>
  <si>
    <t>ハイド・アンド・シーク  暗闇のかくれんぼ 2005</t>
  </si>
  <si>
    <t>101 1997</t>
  </si>
  <si>
    <t>プロデューサーズ 2006</t>
  </si>
  <si>
    <t>皇帝ペンギン 2005</t>
  </si>
  <si>
    <t>ファイナルファンタジー 2001</t>
  </si>
  <si>
    <t>サンダーバード 2004</t>
  </si>
  <si>
    <t>サンタクロース 1986</t>
  </si>
  <si>
    <t>各年代における興行収入10億円超作品数（邦画・洋画別）</t>
  </si>
  <si>
    <t>年</t>
  </si>
  <si>
    <t>邦画（本数）</t>
  </si>
  <si>
    <t>洋画（本数）</t>
  </si>
  <si>
    <t>合計</t>
  </si>
  <si>
    <t>邦画比率</t>
  </si>
  <si>
    <t>洋画比率</t>
  </si>
  <si>
    <t>表　消費者物価指数</t>
    <rPh sb="0" eb="1">
      <t>ヒョウ</t>
    </rPh>
    <rPh sb="2" eb="5">
      <t>ショウヒシャ</t>
    </rPh>
    <rPh sb="5" eb="7">
      <t>ブッカ</t>
    </rPh>
    <rPh sb="7" eb="9">
      <t>シスウ</t>
    </rPh>
    <phoneticPr fontId="2"/>
  </si>
  <si>
    <t>2020年＝100</t>
    <rPh sb="4" eb="5">
      <t>ネン</t>
    </rPh>
    <phoneticPr fontId="2"/>
  </si>
  <si>
    <t>総合</t>
    <rPh sb="0" eb="2">
      <t>ソウゴウ</t>
    </rPh>
    <phoneticPr fontId="2"/>
  </si>
  <si>
    <t>生鮮食品を
除く総合</t>
    <phoneticPr fontId="2"/>
  </si>
  <si>
    <t>持家の帰属家賃を
除く総合</t>
  </si>
  <si>
    <t xml:space="preserve"> 食料（酒類を除く）
及びエネルギーを
除く総合</t>
    <phoneticPr fontId="2"/>
  </si>
  <si>
    <t>昭和22年</t>
    <rPh sb="0" eb="2">
      <t>ショウワ</t>
    </rPh>
    <rPh sb="4" eb="5">
      <t>ネン</t>
    </rPh>
    <phoneticPr fontId="2"/>
  </si>
  <si>
    <t>1947年</t>
    <rPh sb="4" eb="5">
      <t>ネン</t>
    </rPh>
    <phoneticPr fontId="2"/>
  </si>
  <si>
    <t>-</t>
    <phoneticPr fontId="2"/>
  </si>
  <si>
    <t>平成元</t>
    <rPh sb="0" eb="2">
      <t>ヘイセイ</t>
    </rPh>
    <rPh sb="2" eb="3">
      <t>ゲン</t>
    </rPh>
    <phoneticPr fontId="2"/>
  </si>
  <si>
    <t>平成12</t>
    <rPh sb="0" eb="2">
      <t>ヘイセイ</t>
    </rPh>
    <phoneticPr fontId="2"/>
  </si>
  <si>
    <t>01</t>
    <phoneticPr fontId="2"/>
  </si>
  <si>
    <t>02</t>
  </si>
  <si>
    <t>03</t>
  </si>
  <si>
    <t>04</t>
  </si>
  <si>
    <t>05</t>
  </si>
  <si>
    <t>06</t>
  </si>
  <si>
    <t>07</t>
  </si>
  <si>
    <t>08</t>
  </si>
  <si>
    <t>09</t>
  </si>
  <si>
    <t>令和元</t>
    <rPh sb="0" eb="3">
      <t>レイワガン</t>
    </rPh>
    <phoneticPr fontId="1"/>
  </si>
  <si>
    <t>https://www.jil.go.jp/kokunai/statistics/timeseries/html/g0601.html</t>
  </si>
  <si>
    <t>資料出所　総務省統計局「消費者物価指数」</t>
    <rPh sb="0" eb="2">
      <t>シリョウ</t>
    </rPh>
    <rPh sb="2" eb="4">
      <t>シュッショ</t>
    </rPh>
    <rPh sb="5" eb="8">
      <t>ソウムショウ</t>
    </rPh>
    <rPh sb="8" eb="11">
      <t>トウケイキョク</t>
    </rPh>
    <rPh sb="12" eb="15">
      <t>ショウヒシャ</t>
    </rPh>
    <rPh sb="15" eb="17">
      <t>ブッカ</t>
    </rPh>
    <rPh sb="17" eb="19">
      <t>シスウ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</si>
</sst>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_);[Red]\(0.0\)"/>
    <numFmt numFmtId="177" formatCode="0.0"/>
    <numFmt numFmtId="178" formatCode="0_);[Red]\(0\)"/>
  </numFmts>
  <fonts count="23">
    <font>
      <sz val="11"/>
      <color theme="1"/>
      <name val="ＭＳ Ｐゴシック"/>
      <family val="2"/>
      <scheme val="minor"/>
    </font>
    <font>
      <b/>
      <sz val="11"/>
      <name val="Calibri"/>
    </font>
    <font>
      <sz val="8.5"/>
      <name val="MS PGothic"/>
      <family val="2"/>
    </font>
    <font>
      <sz val="10"/>
      <name val="MS PGothic"/>
      <family val="2"/>
    </font>
    <font>
      <sz val="9.5"/>
      <name val="MS PGothic"/>
      <family val="2"/>
    </font>
    <font>
      <sz val="9"/>
      <name val="MS PGothic"/>
      <family val="2"/>
    </font>
    <font>
      <sz val="11"/>
      <name val="MS PGothic"/>
      <family val="2"/>
    </font>
    <font>
      <sz val="8"/>
      <name val="MS PGothic"/>
      <family val="2"/>
    </font>
    <font>
      <sz val="6"/>
      <name val="MS PGothic"/>
      <family val="2"/>
    </font>
    <font>
      <sz val="5.5"/>
      <name val="MS PGothic"/>
      <family val="2"/>
    </font>
    <font>
      <sz val="5"/>
      <name val="MS PGothic"/>
      <family val="2"/>
    </font>
    <font>
      <sz val="6.5"/>
      <name val="MS PGothic"/>
      <family val="2"/>
    </font>
    <font>
      <b/>
      <sz val="13.5"/>
      <color theme="1"/>
      <name val="ＭＳ Ｐゴシック"/>
      <family val="2"/>
      <scheme val="minor"/>
    </font>
    <font>
      <b/>
      <sz val="11"/>
      <color theme="1"/>
      <name val="ＭＳ Ｐゴシック"/>
      <family val="2"/>
      <scheme val="minor"/>
    </font>
    <font>
      <sz val="11"/>
      <color theme="1"/>
      <name val="ＭＳ Ｐゴシック"/>
      <family val="2"/>
      <scheme val="minor"/>
    </font>
    <font>
      <u/>
      <sz val="11"/>
      <color theme="10"/>
      <name val="ＭＳ Ｐゴシック"/>
      <family val="2"/>
      <scheme val="minor"/>
    </font>
    <font>
      <sz val="11"/>
      <color rgb="FF242424"/>
      <name val="Yu Gothic"/>
      <charset val="1"/>
    </font>
    <font>
      <sz val="11"/>
      <color rgb="FF242424"/>
      <name val="Consolas"/>
      <charset val="1"/>
    </font>
    <font>
      <sz val="14"/>
      <color theme="1"/>
      <name val="ＭＳ 明朝"/>
      <family val="1"/>
      <charset val="128"/>
    </font>
    <font>
      <sz val="12"/>
      <color theme="1"/>
      <name val="ＭＳ 明朝"/>
      <family val="1"/>
      <charset val="128"/>
    </font>
    <font>
      <sz val="12"/>
      <color theme="1"/>
      <name val="ＭＳ ゴシック"/>
      <family val="3"/>
      <charset val="128"/>
    </font>
    <font>
      <sz val="11"/>
      <color theme="1"/>
      <name val="ＭＳ 明朝"/>
      <family val="1"/>
      <charset val="128"/>
    </font>
    <font>
      <sz val="12"/>
      <color theme="3" tint="0.39997558519241921"/>
      <name val="ＭＳ 明朝"/>
      <family val="1"/>
      <charset val="128"/>
    </font>
  </fonts>
  <fills count="2">
    <fill>
      <patternFill patternType="none"/>
    </fill>
    <fill>
      <patternFill patternType="gray125"/>
    </fill>
  </fills>
  <borders count="7">
    <border>
      <left/>
      <right/>
      <top/>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38" fontId="14" fillId="0" borderId="0" applyFont="0" applyFill="0" applyBorder="0" applyAlignment="0" applyProtection="0">
      <alignment vertical="center"/>
    </xf>
    <xf numFmtId="0" fontId="15" fillId="0" borderId="0" applyNumberFormat="0" applyFill="0" applyBorder="0" applyAlignment="0" applyProtection="0"/>
  </cellStyleXfs>
  <cellXfs count="39">
    <xf numFmtId="0" fontId="0" fillId="0" borderId="0" xfId="0"/>
    <xf numFmtId="0" fontId="1" fillId="0" borderId="1" xfId="0" applyFont="1" applyBorder="1" applyAlignment="1">
      <alignment horizontal="center" vertical="top"/>
    </xf>
    <xf numFmtId="0" fontId="0" fillId="0" borderId="0" xfId="0" applyAlignment="1">
      <alignment horizontal="right"/>
    </xf>
    <xf numFmtId="176" fontId="0" fillId="0" borderId="0" xfId="0" applyNumberFormat="1"/>
    <xf numFmtId="0" fontId="0" fillId="0" borderId="0" xfId="0" applyAlignment="1">
      <alignment horizontal="right" vertical="top"/>
    </xf>
    <xf numFmtId="177" fontId="0" fillId="0" borderId="0" xfId="0" applyNumberFormat="1" applyAlignment="1">
      <alignment horizontal="right"/>
    </xf>
    <xf numFmtId="178" fontId="0" fillId="0" borderId="0" xfId="0" applyNumberFormat="1" applyAlignment="1">
      <alignment horizontal="right"/>
    </xf>
    <xf numFmtId="1" fontId="0" fillId="0" borderId="0" xfId="0" applyNumberFormat="1" applyAlignment="1">
      <alignment horizontal="right"/>
    </xf>
    <xf numFmtId="0" fontId="12" fillId="0" borderId="0" xfId="0" applyFont="1"/>
    <xf numFmtId="0" fontId="13" fillId="0" borderId="0" xfId="0" applyFont="1"/>
    <xf numFmtId="0" fontId="16" fillId="0" borderId="0" xfId="0" applyFont="1"/>
    <xf numFmtId="0" fontId="17" fillId="0" borderId="0" xfId="0" applyFont="1"/>
    <xf numFmtId="11" fontId="17" fillId="0" borderId="0" xfId="0" applyNumberFormat="1" applyFont="1"/>
    <xf numFmtId="0" fontId="18" fillId="0" borderId="0" xfId="0" applyFont="1" applyAlignment="1">
      <alignment horizontal="left" vertical="center"/>
    </xf>
    <xf numFmtId="0" fontId="19" fillId="0" borderId="0" xfId="0" applyFont="1" applyAlignment="1">
      <alignment vertical="center"/>
    </xf>
    <xf numFmtId="0" fontId="20" fillId="0" borderId="0" xfId="0" applyFont="1" applyAlignment="1">
      <alignment vertical="center"/>
    </xf>
    <xf numFmtId="0" fontId="19" fillId="0" borderId="0" xfId="0" applyFont="1"/>
    <xf numFmtId="0" fontId="19" fillId="0" borderId="0" xfId="0" applyFont="1" applyAlignment="1">
      <alignment horizontal="left" vertical="center"/>
    </xf>
    <xf numFmtId="0" fontId="21" fillId="0" borderId="0" xfId="0" applyFont="1" applyAlignment="1">
      <alignment horizontal="right" vertical="center" wrapText="1"/>
    </xf>
    <xf numFmtId="0" fontId="19" fillId="0" borderId="3" xfId="0" applyFont="1" applyBorder="1" applyAlignment="1">
      <alignment horizontal="center" vertical="center" wrapText="1"/>
    </xf>
    <xf numFmtId="0" fontId="19" fillId="0" borderId="1" xfId="0" applyFont="1" applyBorder="1" applyAlignment="1">
      <alignment horizontal="center" vertical="center" wrapText="1"/>
    </xf>
    <xf numFmtId="0" fontId="21" fillId="0" borderId="1" xfId="0" applyFont="1" applyBorder="1" applyAlignment="1">
      <alignment horizontal="center" vertical="center" wrapText="1"/>
    </xf>
    <xf numFmtId="0" fontId="21" fillId="0" borderId="2" xfId="0" applyFont="1" applyBorder="1" applyAlignment="1">
      <alignment horizontal="center" vertical="center" wrapText="1"/>
    </xf>
    <xf numFmtId="0" fontId="19" fillId="0" borderId="4" xfId="0" applyFont="1" applyBorder="1" applyAlignment="1">
      <alignment horizontal="center" vertical="center"/>
    </xf>
    <xf numFmtId="0" fontId="21" fillId="0" borderId="0" xfId="0" applyFont="1" applyAlignment="1">
      <alignment vertical="center" wrapText="1"/>
    </xf>
    <xf numFmtId="0" fontId="19" fillId="0" borderId="0" xfId="0" applyFont="1" applyAlignment="1">
      <alignment horizontal="right"/>
    </xf>
    <xf numFmtId="0" fontId="19" fillId="0" borderId="0" xfId="0" applyFont="1" applyAlignment="1">
      <alignment horizontal="right" vertical="center"/>
    </xf>
    <xf numFmtId="0" fontId="19" fillId="0" borderId="4" xfId="0" applyFont="1" applyBorder="1" applyAlignment="1">
      <alignment horizontal="right"/>
    </xf>
    <xf numFmtId="176" fontId="19" fillId="0" borderId="0" xfId="1" applyNumberFormat="1" applyFont="1" applyBorder="1" applyAlignment="1">
      <alignment horizontal="right" indent="1"/>
    </xf>
    <xf numFmtId="0" fontId="19" fillId="0" borderId="4" xfId="0" quotePrefix="1" applyFont="1" applyBorder="1" applyAlignment="1">
      <alignment horizontal="right"/>
    </xf>
    <xf numFmtId="0" fontId="19" fillId="0" borderId="5" xfId="0" applyFont="1" applyBorder="1"/>
    <xf numFmtId="0" fontId="19" fillId="0" borderId="6" xfId="0" quotePrefix="1" applyFont="1" applyBorder="1" applyAlignment="1">
      <alignment horizontal="right"/>
    </xf>
    <xf numFmtId="176" fontId="19" fillId="0" borderId="5" xfId="1" applyNumberFormat="1" applyFont="1" applyBorder="1" applyAlignment="1">
      <alignment horizontal="right" indent="1"/>
    </xf>
    <xf numFmtId="0" fontId="19" fillId="0" borderId="0" xfId="0" applyFont="1" applyAlignment="1">
      <alignment horizontal="left" vertical="center" wrapText="1"/>
    </xf>
    <xf numFmtId="0" fontId="22" fillId="0" borderId="0" xfId="0" applyFont="1" applyAlignment="1">
      <alignment horizontal="left" vertical="center"/>
    </xf>
    <xf numFmtId="0" fontId="19" fillId="0" borderId="0" xfId="0" applyFont="1" applyAlignment="1">
      <alignment horizontal="center" vertical="center"/>
    </xf>
    <xf numFmtId="0" fontId="15" fillId="0" borderId="0" xfId="2" applyAlignment="1">
      <alignment vertical="center"/>
    </xf>
    <xf numFmtId="0" fontId="19" fillId="0" borderId="2" xfId="0" applyFont="1" applyBorder="1" applyAlignment="1">
      <alignment horizontal="center" vertical="center"/>
    </xf>
    <xf numFmtId="0" fontId="19" fillId="0" borderId="3" xfId="0" applyFont="1" applyBorder="1" applyAlignment="1">
      <alignment horizontal="center" vertical="center"/>
    </xf>
  </cellXfs>
  <cellStyles count="3">
    <cellStyle name="Hyperlink" xfId="2" xr:uid="{00000000-000B-0000-0000-000008000000}"/>
    <cellStyle name="桁区切り" xfId="1" builtinId="6"/>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邦画・洋画比率</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'10億越作品数'!$E$2</c:f>
              <c:strCache>
                <c:ptCount val="1"/>
                <c:pt idx="0">
                  <c:v>邦画比率</c:v>
                </c:pt>
              </c:strCache>
            </c:strRef>
          </c:tx>
          <c:spPr>
            <a:ln w="28575" cap="rnd">
              <a:solidFill>
                <a:schemeClr val="accent2"/>
              </a:solidFill>
              <a:round/>
            </a:ln>
            <a:effectLst/>
          </c:spPr>
          <c:marker>
            <c:symbol val="none"/>
          </c:marker>
          <c:cat>
            <c:numRef>
              <c:f>'10億越作品数'!$A$3:$A$47</c:f>
              <c:numCache>
                <c:formatCode>General</c:formatCode>
                <c:ptCount val="45"/>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pt idx="43">
                  <c:v>2023</c:v>
                </c:pt>
                <c:pt idx="44">
                  <c:v>2024</c:v>
                </c:pt>
              </c:numCache>
            </c:numRef>
          </c:cat>
          <c:val>
            <c:numRef>
              <c:f>'10億越作品数'!$E$3:$E$47</c:f>
              <c:numCache>
                <c:formatCode>0.0_);[Red]\(0.0\)</c:formatCode>
                <c:ptCount val="45"/>
                <c:pt idx="0">
                  <c:v>62.5</c:v>
                </c:pt>
                <c:pt idx="1">
                  <c:v>78.571428571428569</c:v>
                </c:pt>
                <c:pt idx="2">
                  <c:v>62.5</c:v>
                </c:pt>
                <c:pt idx="3">
                  <c:v>65</c:v>
                </c:pt>
                <c:pt idx="4">
                  <c:v>50</c:v>
                </c:pt>
                <c:pt idx="5">
                  <c:v>57.894736842105267</c:v>
                </c:pt>
                <c:pt idx="6">
                  <c:v>47.368421052631575</c:v>
                </c:pt>
                <c:pt idx="7">
                  <c:v>57.142857142857139</c:v>
                </c:pt>
                <c:pt idx="8">
                  <c:v>66.666666666666657</c:v>
                </c:pt>
                <c:pt idx="9">
                  <c:v>50</c:v>
                </c:pt>
                <c:pt idx="10">
                  <c:v>42.857142857142854</c:v>
                </c:pt>
                <c:pt idx="11">
                  <c:v>50</c:v>
                </c:pt>
                <c:pt idx="12">
                  <c:v>58.82352941176471</c:v>
                </c:pt>
                <c:pt idx="13">
                  <c:v>52.941176470588239</c:v>
                </c:pt>
                <c:pt idx="14">
                  <c:v>52.631578947368418</c:v>
                </c:pt>
                <c:pt idx="15">
                  <c:v>52.631578947368418</c:v>
                </c:pt>
                <c:pt idx="16">
                  <c:v>37.5</c:v>
                </c:pt>
                <c:pt idx="17">
                  <c:v>41.17647058823529</c:v>
                </c:pt>
                <c:pt idx="18">
                  <c:v>39.130434782608695</c:v>
                </c:pt>
                <c:pt idx="19">
                  <c:v>31.578947368421051</c:v>
                </c:pt>
                <c:pt idx="20">
                  <c:v>38.297872340425535</c:v>
                </c:pt>
                <c:pt idx="21">
                  <c:v>33.333333333333329</c:v>
                </c:pt>
                <c:pt idx="22">
                  <c:v>36.170212765957451</c:v>
                </c:pt>
                <c:pt idx="23">
                  <c:v>38.297872340425535</c:v>
                </c:pt>
                <c:pt idx="24">
                  <c:v>38</c:v>
                </c:pt>
                <c:pt idx="25">
                  <c:v>41.269841269841265</c:v>
                </c:pt>
                <c:pt idx="26">
                  <c:v>56.000000000000007</c:v>
                </c:pt>
                <c:pt idx="27">
                  <c:v>56.862745098039213</c:v>
                </c:pt>
                <c:pt idx="28">
                  <c:v>53.846153846153847</c:v>
                </c:pt>
                <c:pt idx="29">
                  <c:v>59.649122807017541</c:v>
                </c:pt>
                <c:pt idx="30">
                  <c:v>60.416666666666664</c:v>
                </c:pt>
                <c:pt idx="31">
                  <c:v>59.259259259259252</c:v>
                </c:pt>
                <c:pt idx="32">
                  <c:v>66.101694915254242</c:v>
                </c:pt>
                <c:pt idx="33">
                  <c:v>62.5</c:v>
                </c:pt>
                <c:pt idx="34">
                  <c:v>63.265306122448983</c:v>
                </c:pt>
                <c:pt idx="35">
                  <c:v>63.934426229508205</c:v>
                </c:pt>
                <c:pt idx="36">
                  <c:v>69.354838709677423</c:v>
                </c:pt>
                <c:pt idx="37">
                  <c:v>61.29032258064516</c:v>
                </c:pt>
                <c:pt idx="38">
                  <c:v>57.407407407407405</c:v>
                </c:pt>
                <c:pt idx="39">
                  <c:v>61.53846153846154</c:v>
                </c:pt>
                <c:pt idx="40">
                  <c:v>84</c:v>
                </c:pt>
                <c:pt idx="41">
                  <c:v>86.842105263157904</c:v>
                </c:pt>
                <c:pt idx="42">
                  <c:v>61.904761904761905</c:v>
                </c:pt>
                <c:pt idx="43">
                  <c:v>69.387755102040813</c:v>
                </c:pt>
                <c:pt idx="44">
                  <c:v>75.609756097560975</c:v>
                </c:pt>
              </c:numCache>
            </c:numRef>
          </c:val>
          <c:smooth val="0"/>
          <c:extLst>
            <c:ext xmlns:c16="http://schemas.microsoft.com/office/drawing/2014/chart" uri="{C3380CC4-5D6E-409C-BE32-E72D297353CC}">
              <c16:uniqueId val="{00000003-9E67-4971-8589-062779320F18}"/>
            </c:ext>
          </c:extLst>
        </c:ser>
        <c:ser>
          <c:idx val="2"/>
          <c:order val="1"/>
          <c:tx>
            <c:strRef>
              <c:f>'10億越作品数'!$F$2</c:f>
              <c:strCache>
                <c:ptCount val="1"/>
                <c:pt idx="0">
                  <c:v>洋画比率</c:v>
                </c:pt>
              </c:strCache>
            </c:strRef>
          </c:tx>
          <c:spPr>
            <a:ln w="28575" cap="rnd">
              <a:solidFill>
                <a:schemeClr val="accent3"/>
              </a:solidFill>
              <a:round/>
            </a:ln>
            <a:effectLst/>
          </c:spPr>
          <c:marker>
            <c:symbol val="none"/>
          </c:marker>
          <c:cat>
            <c:numRef>
              <c:f>'10億越作品数'!$A$3:$A$47</c:f>
              <c:numCache>
                <c:formatCode>General</c:formatCode>
                <c:ptCount val="45"/>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pt idx="43">
                  <c:v>2023</c:v>
                </c:pt>
                <c:pt idx="44">
                  <c:v>2024</c:v>
                </c:pt>
              </c:numCache>
            </c:numRef>
          </c:cat>
          <c:val>
            <c:numRef>
              <c:f>'10億越作品数'!$F$3:$F$47</c:f>
              <c:numCache>
                <c:formatCode>0.0_);[Red]\(0.0\)</c:formatCode>
                <c:ptCount val="45"/>
                <c:pt idx="0">
                  <c:v>37.5</c:v>
                </c:pt>
                <c:pt idx="1">
                  <c:v>21.428571428571427</c:v>
                </c:pt>
                <c:pt idx="2">
                  <c:v>37.5</c:v>
                </c:pt>
                <c:pt idx="3">
                  <c:v>35</c:v>
                </c:pt>
                <c:pt idx="4">
                  <c:v>50</c:v>
                </c:pt>
                <c:pt idx="5">
                  <c:v>42.105263157894733</c:v>
                </c:pt>
                <c:pt idx="6">
                  <c:v>52.631578947368418</c:v>
                </c:pt>
                <c:pt idx="7">
                  <c:v>42.857142857142854</c:v>
                </c:pt>
                <c:pt idx="8">
                  <c:v>33.333333333333329</c:v>
                </c:pt>
                <c:pt idx="9">
                  <c:v>50</c:v>
                </c:pt>
                <c:pt idx="10">
                  <c:v>57.142857142857139</c:v>
                </c:pt>
                <c:pt idx="11">
                  <c:v>50</c:v>
                </c:pt>
                <c:pt idx="12">
                  <c:v>41.17647058823529</c:v>
                </c:pt>
                <c:pt idx="13">
                  <c:v>47.058823529411761</c:v>
                </c:pt>
                <c:pt idx="14">
                  <c:v>47.368421052631575</c:v>
                </c:pt>
                <c:pt idx="15">
                  <c:v>47.368421052631575</c:v>
                </c:pt>
                <c:pt idx="16">
                  <c:v>62.5</c:v>
                </c:pt>
                <c:pt idx="17">
                  <c:v>58.82352941176471</c:v>
                </c:pt>
                <c:pt idx="18">
                  <c:v>60.869565217391312</c:v>
                </c:pt>
                <c:pt idx="19">
                  <c:v>68.421052631578945</c:v>
                </c:pt>
                <c:pt idx="20">
                  <c:v>61.702127659574465</c:v>
                </c:pt>
                <c:pt idx="21">
                  <c:v>66.666666666666657</c:v>
                </c:pt>
                <c:pt idx="22">
                  <c:v>63.829787234042556</c:v>
                </c:pt>
                <c:pt idx="23">
                  <c:v>61.702127659574465</c:v>
                </c:pt>
                <c:pt idx="24">
                  <c:v>62</c:v>
                </c:pt>
                <c:pt idx="25">
                  <c:v>58.730158730158735</c:v>
                </c:pt>
                <c:pt idx="26">
                  <c:v>44</c:v>
                </c:pt>
                <c:pt idx="27">
                  <c:v>43.137254901960787</c:v>
                </c:pt>
                <c:pt idx="28">
                  <c:v>46.153846153846153</c:v>
                </c:pt>
                <c:pt idx="29">
                  <c:v>40.350877192982452</c:v>
                </c:pt>
                <c:pt idx="30">
                  <c:v>39.583333333333329</c:v>
                </c:pt>
                <c:pt idx="31">
                  <c:v>40.74074074074074</c:v>
                </c:pt>
                <c:pt idx="32">
                  <c:v>33.898305084745758</c:v>
                </c:pt>
                <c:pt idx="33">
                  <c:v>37.5</c:v>
                </c:pt>
                <c:pt idx="34">
                  <c:v>36.734693877551024</c:v>
                </c:pt>
                <c:pt idx="35">
                  <c:v>36.065573770491802</c:v>
                </c:pt>
                <c:pt idx="36">
                  <c:v>30.64516129032258</c:v>
                </c:pt>
                <c:pt idx="37">
                  <c:v>38.70967741935484</c:v>
                </c:pt>
                <c:pt idx="38">
                  <c:v>42.592592592592595</c:v>
                </c:pt>
                <c:pt idx="39">
                  <c:v>38.461538461538467</c:v>
                </c:pt>
                <c:pt idx="40">
                  <c:v>16</c:v>
                </c:pt>
                <c:pt idx="41">
                  <c:v>13.157894736842104</c:v>
                </c:pt>
                <c:pt idx="42">
                  <c:v>38.095238095238095</c:v>
                </c:pt>
                <c:pt idx="43">
                  <c:v>30.612244897959183</c:v>
                </c:pt>
                <c:pt idx="44">
                  <c:v>24.390243902439025</c:v>
                </c:pt>
              </c:numCache>
            </c:numRef>
          </c:val>
          <c:smooth val="0"/>
          <c:extLst>
            <c:ext xmlns:c16="http://schemas.microsoft.com/office/drawing/2014/chart" uri="{C3380CC4-5D6E-409C-BE32-E72D297353CC}">
              <c16:uniqueId val="{00000005-9E67-4971-8589-062779320F18}"/>
            </c:ext>
          </c:extLst>
        </c:ser>
        <c:dLbls>
          <c:showLegendKey val="0"/>
          <c:showVal val="0"/>
          <c:showCatName val="0"/>
          <c:showSerName val="0"/>
          <c:showPercent val="0"/>
          <c:showBubbleSize val="0"/>
        </c:dLbls>
        <c:smooth val="0"/>
        <c:axId val="295905287"/>
        <c:axId val="295940615"/>
      </c:lineChart>
      <c:catAx>
        <c:axId val="295905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940615"/>
        <c:crosses val="autoZero"/>
        <c:auto val="1"/>
        <c:lblAlgn val="ctr"/>
        <c:lblOffset val="100"/>
        <c:noMultiLvlLbl val="0"/>
      </c:catAx>
      <c:valAx>
        <c:axId val="295940615"/>
        <c:scaling>
          <c:orientation val="minMax"/>
        </c:scaling>
        <c:delete val="0"/>
        <c:axPos val="l"/>
        <c:majorGridlines>
          <c:spPr>
            <a:ln w="9525" cap="flat" cmpd="sng" algn="ctr">
              <a:solidFill>
                <a:schemeClr val="tx1">
                  <a:lumMod val="15000"/>
                  <a:lumOff val="85000"/>
                </a:schemeClr>
              </a:solidFill>
              <a:round/>
            </a:ln>
            <a:effectLst/>
          </c:spPr>
        </c:majorGridlines>
        <c:numFmt formatCode="0.0_);[Red]\(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9052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洋画・邦画</a:t>
            </a:r>
            <a:r>
              <a:rPr lang="en-US" altLang="ja-JP"/>
              <a:t>10</a:t>
            </a:r>
            <a:r>
              <a:rPr lang="ja-JP" altLang="en-US"/>
              <a:t>億越本数</a:t>
            </a:r>
          </a:p>
        </c:rich>
      </c:tx>
      <c:layout>
        <c:manualLayout>
          <c:xMode val="edge"/>
          <c:yMode val="edge"/>
          <c:x val="0.43588299024918747"/>
          <c:y val="1.39860139860139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1"/>
          <c:tx>
            <c:strRef>
              <c:f>'10億越作品数'!$C$2</c:f>
              <c:strCache>
                <c:ptCount val="1"/>
                <c:pt idx="0">
                  <c:v>洋画（本数）</c:v>
                </c:pt>
              </c:strCache>
            </c:strRef>
          </c:tx>
          <c:spPr>
            <a:solidFill>
              <a:schemeClr val="accent3"/>
            </a:solidFill>
            <a:ln>
              <a:noFill/>
            </a:ln>
            <a:effectLst/>
          </c:spPr>
          <c:invertIfNegative val="0"/>
          <c:cat>
            <c:numRef>
              <c:f>'10億越作品数'!$A$3:$A$47</c:f>
              <c:numCache>
                <c:formatCode>General</c:formatCode>
                <c:ptCount val="45"/>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pt idx="43">
                  <c:v>2023</c:v>
                </c:pt>
                <c:pt idx="44">
                  <c:v>2024</c:v>
                </c:pt>
              </c:numCache>
            </c:numRef>
          </c:cat>
          <c:val>
            <c:numRef>
              <c:f>'10億越作品数'!$C$3:$C$47</c:f>
              <c:numCache>
                <c:formatCode>General</c:formatCode>
                <c:ptCount val="45"/>
                <c:pt idx="0">
                  <c:v>6</c:v>
                </c:pt>
                <c:pt idx="1">
                  <c:v>3</c:v>
                </c:pt>
                <c:pt idx="2">
                  <c:v>6</c:v>
                </c:pt>
                <c:pt idx="3">
                  <c:v>7</c:v>
                </c:pt>
                <c:pt idx="4">
                  <c:v>6</c:v>
                </c:pt>
                <c:pt idx="5">
                  <c:v>8</c:v>
                </c:pt>
                <c:pt idx="6">
                  <c:v>10</c:v>
                </c:pt>
                <c:pt idx="7">
                  <c:v>6</c:v>
                </c:pt>
                <c:pt idx="8">
                  <c:v>5</c:v>
                </c:pt>
                <c:pt idx="9">
                  <c:v>8</c:v>
                </c:pt>
                <c:pt idx="10">
                  <c:v>12</c:v>
                </c:pt>
                <c:pt idx="11">
                  <c:v>9</c:v>
                </c:pt>
                <c:pt idx="12">
                  <c:v>7</c:v>
                </c:pt>
                <c:pt idx="13">
                  <c:v>8</c:v>
                </c:pt>
                <c:pt idx="14">
                  <c:v>9</c:v>
                </c:pt>
                <c:pt idx="15">
                  <c:v>9</c:v>
                </c:pt>
                <c:pt idx="16">
                  <c:v>10</c:v>
                </c:pt>
                <c:pt idx="17">
                  <c:v>10</c:v>
                </c:pt>
                <c:pt idx="18">
                  <c:v>14</c:v>
                </c:pt>
                <c:pt idx="19">
                  <c:v>13</c:v>
                </c:pt>
                <c:pt idx="20">
                  <c:v>29</c:v>
                </c:pt>
                <c:pt idx="21">
                  <c:v>30</c:v>
                </c:pt>
                <c:pt idx="22">
                  <c:v>30</c:v>
                </c:pt>
                <c:pt idx="23">
                  <c:v>29</c:v>
                </c:pt>
                <c:pt idx="24">
                  <c:v>31</c:v>
                </c:pt>
                <c:pt idx="25">
                  <c:v>37</c:v>
                </c:pt>
                <c:pt idx="26">
                  <c:v>22</c:v>
                </c:pt>
                <c:pt idx="27">
                  <c:v>22</c:v>
                </c:pt>
                <c:pt idx="28">
                  <c:v>24</c:v>
                </c:pt>
                <c:pt idx="29">
                  <c:v>23</c:v>
                </c:pt>
                <c:pt idx="30">
                  <c:v>19</c:v>
                </c:pt>
                <c:pt idx="31">
                  <c:v>22</c:v>
                </c:pt>
                <c:pt idx="32">
                  <c:v>20</c:v>
                </c:pt>
                <c:pt idx="33">
                  <c:v>21</c:v>
                </c:pt>
                <c:pt idx="34">
                  <c:v>18</c:v>
                </c:pt>
                <c:pt idx="35">
                  <c:v>22</c:v>
                </c:pt>
                <c:pt idx="36">
                  <c:v>19</c:v>
                </c:pt>
                <c:pt idx="37">
                  <c:v>24</c:v>
                </c:pt>
                <c:pt idx="38">
                  <c:v>23</c:v>
                </c:pt>
                <c:pt idx="39">
                  <c:v>25</c:v>
                </c:pt>
                <c:pt idx="40">
                  <c:v>4</c:v>
                </c:pt>
                <c:pt idx="41">
                  <c:v>5</c:v>
                </c:pt>
                <c:pt idx="42">
                  <c:v>16</c:v>
                </c:pt>
                <c:pt idx="43">
                  <c:v>15</c:v>
                </c:pt>
                <c:pt idx="44">
                  <c:v>10</c:v>
                </c:pt>
              </c:numCache>
            </c:numRef>
          </c:val>
          <c:extLst>
            <c:ext xmlns:c16="http://schemas.microsoft.com/office/drawing/2014/chart" uri="{C3380CC4-5D6E-409C-BE32-E72D297353CC}">
              <c16:uniqueId val="{00000005-76CD-471C-8256-4BD4F9B8F599}"/>
            </c:ext>
          </c:extLst>
        </c:ser>
        <c:ser>
          <c:idx val="1"/>
          <c:order val="2"/>
          <c:tx>
            <c:strRef>
              <c:f>'10億越作品数'!$B$2</c:f>
              <c:strCache>
                <c:ptCount val="1"/>
                <c:pt idx="0">
                  <c:v>邦画（本数）</c:v>
                </c:pt>
              </c:strCache>
            </c:strRef>
          </c:tx>
          <c:spPr>
            <a:solidFill>
              <a:schemeClr val="accent2"/>
            </a:solidFill>
            <a:ln>
              <a:noFill/>
            </a:ln>
            <a:effectLst/>
          </c:spPr>
          <c:invertIfNegative val="0"/>
          <c:cat>
            <c:numRef>
              <c:f>'10億越作品数'!$A$3:$A$47</c:f>
              <c:numCache>
                <c:formatCode>General</c:formatCode>
                <c:ptCount val="45"/>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pt idx="43">
                  <c:v>2023</c:v>
                </c:pt>
                <c:pt idx="44">
                  <c:v>2024</c:v>
                </c:pt>
              </c:numCache>
            </c:numRef>
          </c:cat>
          <c:val>
            <c:numRef>
              <c:f>'10億越作品数'!$B$3:$B$47</c:f>
              <c:numCache>
                <c:formatCode>General</c:formatCode>
                <c:ptCount val="45"/>
                <c:pt idx="0">
                  <c:v>10</c:v>
                </c:pt>
                <c:pt idx="1">
                  <c:v>11</c:v>
                </c:pt>
                <c:pt idx="2">
                  <c:v>10</c:v>
                </c:pt>
                <c:pt idx="3">
                  <c:v>13</c:v>
                </c:pt>
                <c:pt idx="4">
                  <c:v>6</c:v>
                </c:pt>
                <c:pt idx="5">
                  <c:v>11</c:v>
                </c:pt>
                <c:pt idx="6">
                  <c:v>9</c:v>
                </c:pt>
                <c:pt idx="7">
                  <c:v>8</c:v>
                </c:pt>
                <c:pt idx="8">
                  <c:v>10</c:v>
                </c:pt>
                <c:pt idx="9">
                  <c:v>8</c:v>
                </c:pt>
                <c:pt idx="10">
                  <c:v>9</c:v>
                </c:pt>
                <c:pt idx="11">
                  <c:v>9</c:v>
                </c:pt>
                <c:pt idx="12">
                  <c:v>10</c:v>
                </c:pt>
                <c:pt idx="13">
                  <c:v>9</c:v>
                </c:pt>
                <c:pt idx="14">
                  <c:v>10</c:v>
                </c:pt>
                <c:pt idx="15">
                  <c:v>10</c:v>
                </c:pt>
                <c:pt idx="16">
                  <c:v>6</c:v>
                </c:pt>
                <c:pt idx="17">
                  <c:v>7</c:v>
                </c:pt>
                <c:pt idx="18">
                  <c:v>9</c:v>
                </c:pt>
                <c:pt idx="19">
                  <c:v>6</c:v>
                </c:pt>
                <c:pt idx="20">
                  <c:v>18</c:v>
                </c:pt>
                <c:pt idx="21">
                  <c:v>15</c:v>
                </c:pt>
                <c:pt idx="22">
                  <c:v>17</c:v>
                </c:pt>
                <c:pt idx="23">
                  <c:v>18</c:v>
                </c:pt>
                <c:pt idx="24">
                  <c:v>19</c:v>
                </c:pt>
                <c:pt idx="25">
                  <c:v>26</c:v>
                </c:pt>
                <c:pt idx="26">
                  <c:v>28</c:v>
                </c:pt>
                <c:pt idx="27">
                  <c:v>29</c:v>
                </c:pt>
                <c:pt idx="28">
                  <c:v>28</c:v>
                </c:pt>
                <c:pt idx="29">
                  <c:v>34</c:v>
                </c:pt>
                <c:pt idx="30">
                  <c:v>29</c:v>
                </c:pt>
                <c:pt idx="31">
                  <c:v>32</c:v>
                </c:pt>
                <c:pt idx="32">
                  <c:v>39</c:v>
                </c:pt>
                <c:pt idx="33">
                  <c:v>35</c:v>
                </c:pt>
                <c:pt idx="34">
                  <c:v>31</c:v>
                </c:pt>
                <c:pt idx="35">
                  <c:v>39</c:v>
                </c:pt>
                <c:pt idx="36">
                  <c:v>43</c:v>
                </c:pt>
                <c:pt idx="37">
                  <c:v>38</c:v>
                </c:pt>
                <c:pt idx="38">
                  <c:v>31</c:v>
                </c:pt>
                <c:pt idx="39">
                  <c:v>40</c:v>
                </c:pt>
                <c:pt idx="40">
                  <c:v>21</c:v>
                </c:pt>
                <c:pt idx="41">
                  <c:v>33</c:v>
                </c:pt>
                <c:pt idx="42">
                  <c:v>26</c:v>
                </c:pt>
                <c:pt idx="43">
                  <c:v>34</c:v>
                </c:pt>
                <c:pt idx="44">
                  <c:v>31</c:v>
                </c:pt>
              </c:numCache>
            </c:numRef>
          </c:val>
          <c:extLst>
            <c:ext xmlns:c16="http://schemas.microsoft.com/office/drawing/2014/chart" uri="{C3380CC4-5D6E-409C-BE32-E72D297353CC}">
              <c16:uniqueId val="{00000003-76CD-471C-8256-4BD4F9B8F599}"/>
            </c:ext>
          </c:extLst>
        </c:ser>
        <c:dLbls>
          <c:showLegendKey val="0"/>
          <c:showVal val="0"/>
          <c:showCatName val="0"/>
          <c:showSerName val="0"/>
          <c:showPercent val="0"/>
          <c:showBubbleSize val="0"/>
        </c:dLbls>
        <c:gapWidth val="150"/>
        <c:axId val="420346887"/>
        <c:axId val="420482055"/>
      </c:barChart>
      <c:lineChart>
        <c:grouping val="standard"/>
        <c:varyColors val="0"/>
        <c:ser>
          <c:idx val="3"/>
          <c:order val="0"/>
          <c:tx>
            <c:strRef>
              <c:f>'10億越作品数'!$D$2</c:f>
              <c:strCache>
                <c:ptCount val="1"/>
                <c:pt idx="0">
                  <c:v>合計</c:v>
                </c:pt>
              </c:strCache>
            </c:strRef>
          </c:tx>
          <c:spPr>
            <a:ln w="28575" cap="rnd">
              <a:solidFill>
                <a:schemeClr val="accent4"/>
              </a:solidFill>
              <a:round/>
            </a:ln>
            <a:effectLst/>
          </c:spPr>
          <c:marker>
            <c:symbol val="none"/>
          </c:marker>
          <c:cat>
            <c:numRef>
              <c:f>'10億越作品数'!$A$3:$A$47</c:f>
              <c:numCache>
                <c:formatCode>General</c:formatCode>
                <c:ptCount val="45"/>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pt idx="43">
                  <c:v>2023</c:v>
                </c:pt>
                <c:pt idx="44">
                  <c:v>2024</c:v>
                </c:pt>
              </c:numCache>
            </c:numRef>
          </c:cat>
          <c:val>
            <c:numRef>
              <c:f>'10億越作品数'!$D$3:$D$47</c:f>
              <c:numCache>
                <c:formatCode>General</c:formatCode>
                <c:ptCount val="45"/>
                <c:pt idx="0">
                  <c:v>16</c:v>
                </c:pt>
                <c:pt idx="1">
                  <c:v>14</c:v>
                </c:pt>
                <c:pt idx="2">
                  <c:v>16</c:v>
                </c:pt>
                <c:pt idx="3">
                  <c:v>20</c:v>
                </c:pt>
                <c:pt idx="4">
                  <c:v>12</c:v>
                </c:pt>
                <c:pt idx="5">
                  <c:v>19</c:v>
                </c:pt>
                <c:pt idx="6">
                  <c:v>19</c:v>
                </c:pt>
                <c:pt idx="7">
                  <c:v>14</c:v>
                </c:pt>
                <c:pt idx="8">
                  <c:v>15</c:v>
                </c:pt>
                <c:pt idx="9">
                  <c:v>16</c:v>
                </c:pt>
                <c:pt idx="10">
                  <c:v>21</c:v>
                </c:pt>
                <c:pt idx="11">
                  <c:v>18</c:v>
                </c:pt>
                <c:pt idx="12">
                  <c:v>17</c:v>
                </c:pt>
                <c:pt idx="13">
                  <c:v>17</c:v>
                </c:pt>
                <c:pt idx="14">
                  <c:v>19</c:v>
                </c:pt>
                <c:pt idx="15">
                  <c:v>19</c:v>
                </c:pt>
                <c:pt idx="16">
                  <c:v>16</c:v>
                </c:pt>
                <c:pt idx="17">
                  <c:v>17</c:v>
                </c:pt>
                <c:pt idx="18">
                  <c:v>23</c:v>
                </c:pt>
                <c:pt idx="19">
                  <c:v>19</c:v>
                </c:pt>
                <c:pt idx="20">
                  <c:v>47</c:v>
                </c:pt>
                <c:pt idx="21">
                  <c:v>45</c:v>
                </c:pt>
                <c:pt idx="22">
                  <c:v>47</c:v>
                </c:pt>
                <c:pt idx="23">
                  <c:v>47</c:v>
                </c:pt>
                <c:pt idx="24">
                  <c:v>50</c:v>
                </c:pt>
                <c:pt idx="25">
                  <c:v>63</c:v>
                </c:pt>
                <c:pt idx="26">
                  <c:v>50</c:v>
                </c:pt>
                <c:pt idx="27">
                  <c:v>51</c:v>
                </c:pt>
                <c:pt idx="28">
                  <c:v>52</c:v>
                </c:pt>
                <c:pt idx="29">
                  <c:v>57</c:v>
                </c:pt>
                <c:pt idx="30">
                  <c:v>48</c:v>
                </c:pt>
                <c:pt idx="31">
                  <c:v>54</c:v>
                </c:pt>
                <c:pt idx="32">
                  <c:v>59</c:v>
                </c:pt>
                <c:pt idx="33">
                  <c:v>56</c:v>
                </c:pt>
                <c:pt idx="34">
                  <c:v>49</c:v>
                </c:pt>
                <c:pt idx="35">
                  <c:v>61</c:v>
                </c:pt>
                <c:pt idx="36">
                  <c:v>62</c:v>
                </c:pt>
                <c:pt idx="37">
                  <c:v>62</c:v>
                </c:pt>
                <c:pt idx="38">
                  <c:v>54</c:v>
                </c:pt>
                <c:pt idx="39">
                  <c:v>65</c:v>
                </c:pt>
                <c:pt idx="40">
                  <c:v>25</c:v>
                </c:pt>
                <c:pt idx="41">
                  <c:v>38</c:v>
                </c:pt>
                <c:pt idx="42">
                  <c:v>42</c:v>
                </c:pt>
                <c:pt idx="43">
                  <c:v>49</c:v>
                </c:pt>
                <c:pt idx="44">
                  <c:v>41</c:v>
                </c:pt>
              </c:numCache>
            </c:numRef>
          </c:val>
          <c:smooth val="0"/>
          <c:extLst>
            <c:ext xmlns:c16="http://schemas.microsoft.com/office/drawing/2014/chart" uri="{C3380CC4-5D6E-409C-BE32-E72D297353CC}">
              <c16:uniqueId val="{00000007-76CD-471C-8256-4BD4F9B8F599}"/>
            </c:ext>
          </c:extLst>
        </c:ser>
        <c:dLbls>
          <c:showLegendKey val="0"/>
          <c:showVal val="0"/>
          <c:showCatName val="0"/>
          <c:showSerName val="0"/>
          <c:showPercent val="0"/>
          <c:showBubbleSize val="0"/>
        </c:dLbls>
        <c:marker val="1"/>
        <c:smooth val="0"/>
        <c:axId val="420346887"/>
        <c:axId val="420482055"/>
      </c:lineChart>
      <c:catAx>
        <c:axId val="420346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482055"/>
        <c:crosses val="autoZero"/>
        <c:auto val="1"/>
        <c:lblAlgn val="ctr"/>
        <c:lblOffset val="100"/>
        <c:noMultiLvlLbl val="0"/>
      </c:catAx>
      <c:valAx>
        <c:axId val="420482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3468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洋画・邦画</a:t>
            </a:r>
            <a:r>
              <a:rPr lang="en-US" altLang="ja-JP"/>
              <a:t>10</a:t>
            </a:r>
            <a:r>
              <a:rPr lang="ja-JP" altLang="en-US"/>
              <a:t>億越え合計本数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'10億越作品数'!$D$2</c:f>
              <c:strCache>
                <c:ptCount val="1"/>
                <c:pt idx="0">
                  <c:v>合計</c:v>
                </c:pt>
              </c:strCache>
            </c:strRef>
          </c:tx>
          <c:spPr>
            <a:ln w="28575" cap="rnd">
              <a:solidFill>
                <a:schemeClr val="accent2"/>
              </a:solidFill>
              <a:round/>
            </a:ln>
            <a:effectLst/>
          </c:spPr>
          <c:marker>
            <c:symbol val="none"/>
          </c:marker>
          <c:cat>
            <c:numRef>
              <c:f>'10億越作品数'!$A$3:$A$47</c:f>
              <c:numCache>
                <c:formatCode>General</c:formatCode>
                <c:ptCount val="45"/>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pt idx="43">
                  <c:v>2023</c:v>
                </c:pt>
                <c:pt idx="44">
                  <c:v>2024</c:v>
                </c:pt>
              </c:numCache>
            </c:numRef>
          </c:cat>
          <c:val>
            <c:numRef>
              <c:f>'10億越作品数'!$D$3:$D$47</c:f>
              <c:numCache>
                <c:formatCode>General</c:formatCode>
                <c:ptCount val="45"/>
                <c:pt idx="0">
                  <c:v>16</c:v>
                </c:pt>
                <c:pt idx="1">
                  <c:v>14</c:v>
                </c:pt>
                <c:pt idx="2">
                  <c:v>16</c:v>
                </c:pt>
                <c:pt idx="3">
                  <c:v>20</c:v>
                </c:pt>
                <c:pt idx="4">
                  <c:v>12</c:v>
                </c:pt>
                <c:pt idx="5">
                  <c:v>19</c:v>
                </c:pt>
                <c:pt idx="6">
                  <c:v>19</c:v>
                </c:pt>
                <c:pt idx="7">
                  <c:v>14</c:v>
                </c:pt>
                <c:pt idx="8">
                  <c:v>15</c:v>
                </c:pt>
                <c:pt idx="9">
                  <c:v>16</c:v>
                </c:pt>
                <c:pt idx="10">
                  <c:v>21</c:v>
                </c:pt>
                <c:pt idx="11">
                  <c:v>18</c:v>
                </c:pt>
                <c:pt idx="12">
                  <c:v>17</c:v>
                </c:pt>
                <c:pt idx="13">
                  <c:v>17</c:v>
                </c:pt>
                <c:pt idx="14">
                  <c:v>19</c:v>
                </c:pt>
                <c:pt idx="15">
                  <c:v>19</c:v>
                </c:pt>
                <c:pt idx="16">
                  <c:v>16</c:v>
                </c:pt>
                <c:pt idx="17">
                  <c:v>17</c:v>
                </c:pt>
                <c:pt idx="18">
                  <c:v>23</c:v>
                </c:pt>
                <c:pt idx="19">
                  <c:v>19</c:v>
                </c:pt>
                <c:pt idx="20">
                  <c:v>47</c:v>
                </c:pt>
                <c:pt idx="21">
                  <c:v>45</c:v>
                </c:pt>
                <c:pt idx="22">
                  <c:v>47</c:v>
                </c:pt>
                <c:pt idx="23">
                  <c:v>47</c:v>
                </c:pt>
                <c:pt idx="24">
                  <c:v>50</c:v>
                </c:pt>
                <c:pt idx="25">
                  <c:v>63</c:v>
                </c:pt>
                <c:pt idx="26">
                  <c:v>50</c:v>
                </c:pt>
                <c:pt idx="27">
                  <c:v>51</c:v>
                </c:pt>
                <c:pt idx="28">
                  <c:v>52</c:v>
                </c:pt>
                <c:pt idx="29">
                  <c:v>57</c:v>
                </c:pt>
                <c:pt idx="30">
                  <c:v>48</c:v>
                </c:pt>
                <c:pt idx="31">
                  <c:v>54</c:v>
                </c:pt>
                <c:pt idx="32">
                  <c:v>59</c:v>
                </c:pt>
                <c:pt idx="33">
                  <c:v>56</c:v>
                </c:pt>
                <c:pt idx="34">
                  <c:v>49</c:v>
                </c:pt>
                <c:pt idx="35">
                  <c:v>61</c:v>
                </c:pt>
                <c:pt idx="36">
                  <c:v>62</c:v>
                </c:pt>
                <c:pt idx="37">
                  <c:v>62</c:v>
                </c:pt>
                <c:pt idx="38">
                  <c:v>54</c:v>
                </c:pt>
                <c:pt idx="39">
                  <c:v>65</c:v>
                </c:pt>
                <c:pt idx="40">
                  <c:v>25</c:v>
                </c:pt>
                <c:pt idx="41">
                  <c:v>38</c:v>
                </c:pt>
                <c:pt idx="42">
                  <c:v>42</c:v>
                </c:pt>
                <c:pt idx="43">
                  <c:v>49</c:v>
                </c:pt>
                <c:pt idx="44">
                  <c:v>41</c:v>
                </c:pt>
              </c:numCache>
            </c:numRef>
          </c:val>
          <c:smooth val="0"/>
          <c:extLst>
            <c:ext xmlns:c16="http://schemas.microsoft.com/office/drawing/2014/chart" uri="{C3380CC4-5D6E-409C-BE32-E72D297353CC}">
              <c16:uniqueId val="{00000003-8F3F-4D57-8A40-7EE16BE85607}"/>
            </c:ext>
          </c:extLst>
        </c:ser>
        <c:dLbls>
          <c:showLegendKey val="0"/>
          <c:showVal val="0"/>
          <c:showCatName val="0"/>
          <c:showSerName val="0"/>
          <c:showPercent val="0"/>
          <c:showBubbleSize val="0"/>
        </c:dLbls>
        <c:smooth val="0"/>
        <c:axId val="763092487"/>
        <c:axId val="763057671"/>
      </c:lineChart>
      <c:catAx>
        <c:axId val="763092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057671"/>
        <c:crosses val="autoZero"/>
        <c:auto val="1"/>
        <c:lblAlgn val="ctr"/>
        <c:lblOffset val="100"/>
        <c:noMultiLvlLbl val="0"/>
      </c:catAx>
      <c:valAx>
        <c:axId val="763057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0924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消費者物価指数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strRef>
              <c:f>'[1]表　消費者物価指数'!$B$28:$B$82</c:f>
              <c:strCache>
                <c:ptCount val="55"/>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2000</c:v>
                </c:pt>
                <c:pt idx="31">
                  <c:v>01</c:v>
                </c:pt>
                <c:pt idx="32">
                  <c:v>02</c:v>
                </c:pt>
                <c:pt idx="33">
                  <c:v>03</c:v>
                </c:pt>
                <c:pt idx="34">
                  <c:v>04</c:v>
                </c:pt>
                <c:pt idx="35">
                  <c:v>05</c:v>
                </c:pt>
                <c:pt idx="36">
                  <c:v>06</c:v>
                </c:pt>
                <c:pt idx="37">
                  <c:v>07</c:v>
                </c:pt>
                <c:pt idx="38">
                  <c:v>08</c:v>
                </c:pt>
                <c:pt idx="39">
                  <c:v>09</c:v>
                </c:pt>
                <c:pt idx="40">
                  <c:v>10</c:v>
                </c:pt>
                <c:pt idx="41">
                  <c:v>11</c:v>
                </c:pt>
                <c:pt idx="42">
                  <c:v>12</c:v>
                </c:pt>
                <c:pt idx="43">
                  <c:v>13</c:v>
                </c:pt>
                <c:pt idx="44">
                  <c:v>14</c:v>
                </c:pt>
                <c:pt idx="45">
                  <c:v>15</c:v>
                </c:pt>
                <c:pt idx="46">
                  <c:v>16</c:v>
                </c:pt>
                <c:pt idx="47">
                  <c:v>17</c:v>
                </c:pt>
                <c:pt idx="48">
                  <c:v>18</c:v>
                </c:pt>
                <c:pt idx="49">
                  <c:v>19</c:v>
                </c:pt>
                <c:pt idx="50">
                  <c:v>20</c:v>
                </c:pt>
                <c:pt idx="51">
                  <c:v>21</c:v>
                </c:pt>
                <c:pt idx="52">
                  <c:v>22</c:v>
                </c:pt>
                <c:pt idx="53">
                  <c:v>23</c:v>
                </c:pt>
                <c:pt idx="54">
                  <c:v>24</c:v>
                </c:pt>
              </c:strCache>
            </c:strRef>
          </c:cat>
          <c:val>
            <c:numRef>
              <c:f>'[1]表　消費者物価指数'!$C$28:$C$82</c:f>
              <c:numCache>
                <c:formatCode>General</c:formatCode>
                <c:ptCount val="55"/>
                <c:pt idx="0">
                  <c:v>30.9</c:v>
                </c:pt>
                <c:pt idx="1">
                  <c:v>32.9</c:v>
                </c:pt>
                <c:pt idx="2">
                  <c:v>34.5</c:v>
                </c:pt>
                <c:pt idx="3">
                  <c:v>38.6</c:v>
                </c:pt>
                <c:pt idx="4">
                  <c:v>47.5</c:v>
                </c:pt>
                <c:pt idx="5">
                  <c:v>53.1</c:v>
                </c:pt>
                <c:pt idx="6">
                  <c:v>58.1</c:v>
                </c:pt>
                <c:pt idx="7">
                  <c:v>62.8</c:v>
                </c:pt>
                <c:pt idx="8">
                  <c:v>65.5</c:v>
                </c:pt>
                <c:pt idx="9">
                  <c:v>67.900000000000006</c:v>
                </c:pt>
                <c:pt idx="10">
                  <c:v>73.2</c:v>
                </c:pt>
                <c:pt idx="11">
                  <c:v>76.7</c:v>
                </c:pt>
                <c:pt idx="12">
                  <c:v>78.900000000000006</c:v>
                </c:pt>
                <c:pt idx="13">
                  <c:v>80.3</c:v>
                </c:pt>
                <c:pt idx="14">
                  <c:v>82.2</c:v>
                </c:pt>
                <c:pt idx="15">
                  <c:v>83.8</c:v>
                </c:pt>
                <c:pt idx="16">
                  <c:v>84.3</c:v>
                </c:pt>
                <c:pt idx="17">
                  <c:v>84.4</c:v>
                </c:pt>
                <c:pt idx="18">
                  <c:v>85</c:v>
                </c:pt>
                <c:pt idx="19">
                  <c:v>86.9</c:v>
                </c:pt>
                <c:pt idx="20">
                  <c:v>89.6</c:v>
                </c:pt>
                <c:pt idx="21">
                  <c:v>92.6</c:v>
                </c:pt>
                <c:pt idx="22">
                  <c:v>94.1</c:v>
                </c:pt>
                <c:pt idx="23">
                  <c:v>95.4</c:v>
                </c:pt>
                <c:pt idx="24">
                  <c:v>96</c:v>
                </c:pt>
                <c:pt idx="25">
                  <c:v>95.9</c:v>
                </c:pt>
                <c:pt idx="26">
                  <c:v>96</c:v>
                </c:pt>
                <c:pt idx="27">
                  <c:v>97.7</c:v>
                </c:pt>
                <c:pt idx="28">
                  <c:v>98.3</c:v>
                </c:pt>
                <c:pt idx="29">
                  <c:v>98</c:v>
                </c:pt>
                <c:pt idx="30">
                  <c:v>97.3</c:v>
                </c:pt>
                <c:pt idx="31">
                  <c:v>96.7</c:v>
                </c:pt>
                <c:pt idx="32">
                  <c:v>95.8</c:v>
                </c:pt>
                <c:pt idx="33">
                  <c:v>95.5</c:v>
                </c:pt>
                <c:pt idx="34">
                  <c:v>95.5</c:v>
                </c:pt>
                <c:pt idx="35">
                  <c:v>95.2</c:v>
                </c:pt>
                <c:pt idx="36">
                  <c:v>95.5</c:v>
                </c:pt>
                <c:pt idx="37">
                  <c:v>95.5</c:v>
                </c:pt>
                <c:pt idx="38">
                  <c:v>96.8</c:v>
                </c:pt>
                <c:pt idx="39">
                  <c:v>95.5</c:v>
                </c:pt>
                <c:pt idx="40">
                  <c:v>94.8</c:v>
                </c:pt>
                <c:pt idx="41">
                  <c:v>94.5</c:v>
                </c:pt>
                <c:pt idx="42">
                  <c:v>94.5</c:v>
                </c:pt>
                <c:pt idx="43">
                  <c:v>94.9</c:v>
                </c:pt>
                <c:pt idx="44">
                  <c:v>97.5</c:v>
                </c:pt>
                <c:pt idx="45">
                  <c:v>98.2</c:v>
                </c:pt>
                <c:pt idx="46">
                  <c:v>98.1</c:v>
                </c:pt>
                <c:pt idx="47">
                  <c:v>98.6</c:v>
                </c:pt>
                <c:pt idx="48">
                  <c:v>99.5</c:v>
                </c:pt>
                <c:pt idx="49">
                  <c:v>100</c:v>
                </c:pt>
                <c:pt idx="50">
                  <c:v>100</c:v>
                </c:pt>
                <c:pt idx="51">
                  <c:v>99.8</c:v>
                </c:pt>
                <c:pt idx="52">
                  <c:v>102.3</c:v>
                </c:pt>
                <c:pt idx="53">
                  <c:v>105.6</c:v>
                </c:pt>
                <c:pt idx="54">
                  <c:v>108.5</c:v>
                </c:pt>
              </c:numCache>
            </c:numRef>
          </c:val>
          <c:smooth val="0"/>
          <c:extLst>
            <c:ext xmlns:c16="http://schemas.microsoft.com/office/drawing/2014/chart" uri="{C3380CC4-5D6E-409C-BE32-E72D297353CC}">
              <c16:uniqueId val="{00000000-2E4B-4EE9-963F-90A076A84159}"/>
            </c:ext>
          </c:extLst>
        </c:ser>
        <c:dLbls>
          <c:showLegendKey val="0"/>
          <c:showVal val="0"/>
          <c:showCatName val="0"/>
          <c:showSerName val="0"/>
          <c:showPercent val="0"/>
          <c:showBubbleSize val="0"/>
        </c:dLbls>
        <c:smooth val="0"/>
        <c:axId val="998204935"/>
        <c:axId val="998206983"/>
      </c:lineChart>
      <c:catAx>
        <c:axId val="998204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206983"/>
        <c:crosses val="autoZero"/>
        <c:auto val="1"/>
        <c:lblAlgn val="ctr"/>
        <c:lblOffset val="100"/>
        <c:noMultiLvlLbl val="0"/>
      </c:catAx>
      <c:valAx>
        <c:axId val="998206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2049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331259</xdr:colOff>
      <xdr:row>32</xdr:row>
      <xdr:rowOff>87490</xdr:rowOff>
    </xdr:from>
    <xdr:to>
      <xdr:col>14</xdr:col>
      <xdr:colOff>26459</xdr:colOff>
      <xdr:row>46</xdr:row>
      <xdr:rowOff>163689</xdr:rowOff>
    </xdr:to>
    <xdr:graphicFrame macro="">
      <xdr:nvGraphicFramePr>
        <xdr:cNvPr id="13" name="グラフ 12">
          <a:extLst>
            <a:ext uri="{FF2B5EF4-FFF2-40B4-BE49-F238E27FC236}">
              <a16:creationId xmlns:a16="http://schemas.microsoft.com/office/drawing/2014/main" id="{74DDF1B6-F7FC-F36B-F169-866B88F57664}"/>
            </a:ext>
            <a:ext uri="{147F2762-F138-4A5C-976F-8EAC2B608ADB}">
              <a16:predDERef xmlns:a16="http://schemas.microsoft.com/office/drawing/2014/main" pred="{310B862D-1C8B-9CF3-5143-EFC305338B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361950</xdr:colOff>
      <xdr:row>1</xdr:row>
      <xdr:rowOff>66675</xdr:rowOff>
    </xdr:from>
    <xdr:to>
      <xdr:col>21</xdr:col>
      <xdr:colOff>9525</xdr:colOff>
      <xdr:row>29</xdr:row>
      <xdr:rowOff>161925</xdr:rowOff>
    </xdr:to>
    <xdr:graphicFrame macro="">
      <xdr:nvGraphicFramePr>
        <xdr:cNvPr id="14" name="グラフ 13">
          <a:extLst>
            <a:ext uri="{FF2B5EF4-FFF2-40B4-BE49-F238E27FC236}">
              <a16:creationId xmlns:a16="http://schemas.microsoft.com/office/drawing/2014/main" id="{58FB8B1F-CA13-1E0F-798B-6C642C69D304}"/>
            </a:ext>
            <a:ext uri="{147F2762-F138-4A5C-976F-8EAC2B608ADB}">
              <a16:predDERef xmlns:a16="http://schemas.microsoft.com/office/drawing/2014/main" pred="{74DDF1B6-F7FC-F36B-F169-866B88F576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561975</xdr:colOff>
      <xdr:row>5</xdr:row>
      <xdr:rowOff>47625</xdr:rowOff>
    </xdr:from>
    <xdr:to>
      <xdr:col>13</xdr:col>
      <xdr:colOff>190500</xdr:colOff>
      <xdr:row>10</xdr:row>
      <xdr:rowOff>142875</xdr:rowOff>
    </xdr:to>
    <xdr:sp macro="" textlink="">
      <xdr:nvSpPr>
        <xdr:cNvPr id="2" name="テキスト ボックス 1">
          <a:extLst>
            <a:ext uri="{FF2B5EF4-FFF2-40B4-BE49-F238E27FC236}">
              <a16:creationId xmlns:a16="http://schemas.microsoft.com/office/drawing/2014/main" id="{ECAB34C6-F749-6F31-3DC0-BF6888D66A80}"/>
            </a:ext>
            <a:ext uri="{147F2762-F138-4A5C-976F-8EAC2B608ADB}">
              <a16:predDERef xmlns:a16="http://schemas.microsoft.com/office/drawing/2014/main" pred="{58FB8B1F-CA13-1E0F-798B-6C642C69D304}"/>
            </a:ext>
          </a:extLst>
        </xdr:cNvPr>
        <xdr:cNvSpPr txBox="1"/>
      </xdr:nvSpPr>
      <xdr:spPr>
        <a:xfrm>
          <a:off x="4848225" y="942975"/>
          <a:ext cx="3286125" cy="9525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ja-JP" altLang="en-US" sz="20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a:t>
          </a:r>
          <a:r>
            <a:rPr lang="en-US" altLang="ja-JP" sz="20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1999</a:t>
          </a:r>
          <a:r>
            <a:rPr lang="ja-JP" altLang="en-US" sz="20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年までは配給収入。</a:t>
          </a:r>
          <a:r>
            <a:rPr lang="en-US" altLang="ja-JP" sz="20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2000</a:t>
          </a:r>
          <a:r>
            <a:rPr lang="ja-JP" altLang="en-US" sz="20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年～は興業収入。</a:t>
          </a:r>
        </a:p>
      </xdr:txBody>
    </xdr:sp>
    <xdr:clientData/>
  </xdr:twoCellAnchor>
  <xdr:twoCellAnchor>
    <xdr:from>
      <xdr:col>14</xdr:col>
      <xdr:colOff>516101</xdr:colOff>
      <xdr:row>31</xdr:row>
      <xdr:rowOff>33263</xdr:rowOff>
    </xdr:from>
    <xdr:to>
      <xdr:col>22</xdr:col>
      <xdr:colOff>211301</xdr:colOff>
      <xdr:row>47</xdr:row>
      <xdr:rowOff>33263</xdr:rowOff>
    </xdr:to>
    <xdr:graphicFrame macro="">
      <xdr:nvGraphicFramePr>
        <xdr:cNvPr id="4" name="グラフ 2">
          <a:extLst>
            <a:ext uri="{FF2B5EF4-FFF2-40B4-BE49-F238E27FC236}">
              <a16:creationId xmlns:a16="http://schemas.microsoft.com/office/drawing/2014/main" id="{D4FDCEEA-7BAB-BE7F-C63B-4C49A4D1747B}"/>
            </a:ext>
            <a:ext uri="{147F2762-F138-4A5C-976F-8EAC2B608ADB}">
              <a16:predDERef xmlns:a16="http://schemas.microsoft.com/office/drawing/2014/main" pred="{ECAB34C6-F749-6F31-3DC0-BF6888D66A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457200</xdr:colOff>
      <xdr:row>3</xdr:row>
      <xdr:rowOff>66675</xdr:rowOff>
    </xdr:from>
    <xdr:to>
      <xdr:col>20</xdr:col>
      <xdr:colOff>276225</xdr:colOff>
      <xdr:row>5</xdr:row>
      <xdr:rowOff>28575</xdr:rowOff>
    </xdr:to>
    <xdr:sp macro="" textlink="">
      <xdr:nvSpPr>
        <xdr:cNvPr id="28" name="テキスト ボックス 4">
          <a:extLst>
            <a:ext uri="{FF2B5EF4-FFF2-40B4-BE49-F238E27FC236}">
              <a16:creationId xmlns:a16="http://schemas.microsoft.com/office/drawing/2014/main" id="{1FDC9765-1C28-3AC4-D2EA-2E660D73AA6D}"/>
            </a:ext>
            <a:ext uri="{147F2762-F138-4A5C-976F-8EAC2B608ADB}">
              <a16:predDERef xmlns:a16="http://schemas.microsoft.com/office/drawing/2014/main" pred="{D4FDCEEA-7BAB-BE7F-C63B-4C49A4D1747B}"/>
            </a:ext>
          </a:extLst>
        </xdr:cNvPr>
        <xdr:cNvSpPr txBox="1"/>
      </xdr:nvSpPr>
      <xdr:spPr>
        <a:xfrm>
          <a:off x="11449050" y="619125"/>
          <a:ext cx="1038225" cy="3048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ja-JP" altLang="en-US" sz="16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コロナ禍</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200025</xdr:colOff>
      <xdr:row>65</xdr:row>
      <xdr:rowOff>57150</xdr:rowOff>
    </xdr:from>
    <xdr:to>
      <xdr:col>12</xdr:col>
      <xdr:colOff>200025</xdr:colOff>
      <xdr:row>79</xdr:row>
      <xdr:rowOff>133350</xdr:rowOff>
    </xdr:to>
    <xdr:graphicFrame macro="">
      <xdr:nvGraphicFramePr>
        <xdr:cNvPr id="2" name="グラフ 1">
          <a:extLst>
            <a:ext uri="{FF2B5EF4-FFF2-40B4-BE49-F238E27FC236}">
              <a16:creationId xmlns:a16="http://schemas.microsoft.com/office/drawing/2014/main" id="{6CB1B3FA-8302-4F88-906F-A3C343D561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06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　消費者物価指数"/>
    </sheetNames>
    <sheetDataSet>
      <sheetData sheetId="0">
        <row r="28">
          <cell r="B28">
            <v>70</v>
          </cell>
          <cell r="C28">
            <v>30.9</v>
          </cell>
        </row>
        <row r="29">
          <cell r="B29">
            <v>71</v>
          </cell>
          <cell r="C29">
            <v>32.9</v>
          </cell>
        </row>
        <row r="30">
          <cell r="B30">
            <v>72</v>
          </cell>
          <cell r="C30">
            <v>34.5</v>
          </cell>
        </row>
        <row r="31">
          <cell r="B31">
            <v>73</v>
          </cell>
          <cell r="C31">
            <v>38.6</v>
          </cell>
        </row>
        <row r="32">
          <cell r="B32">
            <v>74</v>
          </cell>
          <cell r="C32">
            <v>47.5</v>
          </cell>
        </row>
        <row r="33">
          <cell r="B33">
            <v>75</v>
          </cell>
          <cell r="C33">
            <v>53.1</v>
          </cell>
        </row>
        <row r="34">
          <cell r="B34">
            <v>76</v>
          </cell>
          <cell r="C34">
            <v>58.1</v>
          </cell>
        </row>
        <row r="35">
          <cell r="B35">
            <v>77</v>
          </cell>
          <cell r="C35">
            <v>62.8</v>
          </cell>
        </row>
        <row r="36">
          <cell r="B36">
            <v>78</v>
          </cell>
          <cell r="C36">
            <v>65.5</v>
          </cell>
        </row>
        <row r="37">
          <cell r="B37">
            <v>79</v>
          </cell>
          <cell r="C37">
            <v>67.900000000000006</v>
          </cell>
        </row>
        <row r="38">
          <cell r="B38">
            <v>80</v>
          </cell>
          <cell r="C38">
            <v>73.2</v>
          </cell>
        </row>
        <row r="39">
          <cell r="B39">
            <v>81</v>
          </cell>
          <cell r="C39">
            <v>76.7</v>
          </cell>
        </row>
        <row r="40">
          <cell r="B40">
            <v>82</v>
          </cell>
          <cell r="C40">
            <v>78.900000000000006</v>
          </cell>
        </row>
        <row r="41">
          <cell r="B41">
            <v>83</v>
          </cell>
          <cell r="C41">
            <v>80.3</v>
          </cell>
        </row>
        <row r="42">
          <cell r="B42">
            <v>84</v>
          </cell>
          <cell r="C42">
            <v>82.2</v>
          </cell>
        </row>
        <row r="43">
          <cell r="B43">
            <v>85</v>
          </cell>
          <cell r="C43">
            <v>83.8</v>
          </cell>
        </row>
        <row r="44">
          <cell r="B44">
            <v>86</v>
          </cell>
          <cell r="C44">
            <v>84.3</v>
          </cell>
        </row>
        <row r="45">
          <cell r="B45">
            <v>87</v>
          </cell>
          <cell r="C45">
            <v>84.4</v>
          </cell>
        </row>
        <row r="46">
          <cell r="B46">
            <v>88</v>
          </cell>
          <cell r="C46">
            <v>85</v>
          </cell>
        </row>
        <row r="47">
          <cell r="B47">
            <v>89</v>
          </cell>
          <cell r="C47">
            <v>86.9</v>
          </cell>
        </row>
        <row r="48">
          <cell r="B48">
            <v>90</v>
          </cell>
          <cell r="C48">
            <v>89.6</v>
          </cell>
        </row>
        <row r="49">
          <cell r="B49">
            <v>91</v>
          </cell>
          <cell r="C49">
            <v>92.6</v>
          </cell>
        </row>
        <row r="50">
          <cell r="B50">
            <v>92</v>
          </cell>
          <cell r="C50">
            <v>94.1</v>
          </cell>
        </row>
        <row r="51">
          <cell r="B51">
            <v>93</v>
          </cell>
          <cell r="C51">
            <v>95.4</v>
          </cell>
        </row>
        <row r="52">
          <cell r="B52">
            <v>94</v>
          </cell>
          <cell r="C52">
            <v>96</v>
          </cell>
        </row>
        <row r="53">
          <cell r="B53">
            <v>95</v>
          </cell>
          <cell r="C53">
            <v>95.9</v>
          </cell>
        </row>
        <row r="54">
          <cell r="B54">
            <v>96</v>
          </cell>
          <cell r="C54">
            <v>96</v>
          </cell>
        </row>
        <row r="55">
          <cell r="B55">
            <v>97</v>
          </cell>
          <cell r="C55">
            <v>97.7</v>
          </cell>
        </row>
        <row r="56">
          <cell r="B56">
            <v>98</v>
          </cell>
          <cell r="C56">
            <v>98.3</v>
          </cell>
        </row>
        <row r="57">
          <cell r="B57">
            <v>99</v>
          </cell>
          <cell r="C57">
            <v>98</v>
          </cell>
        </row>
        <row r="58">
          <cell r="B58">
            <v>2000</v>
          </cell>
          <cell r="C58">
            <v>97.3</v>
          </cell>
        </row>
        <row r="59">
          <cell r="B59" t="str">
            <v>01</v>
          </cell>
          <cell r="C59">
            <v>96.7</v>
          </cell>
        </row>
        <row r="60">
          <cell r="B60" t="str">
            <v>02</v>
          </cell>
          <cell r="C60">
            <v>95.8</v>
          </cell>
        </row>
        <row r="61">
          <cell r="B61" t="str">
            <v>03</v>
          </cell>
          <cell r="C61">
            <v>95.5</v>
          </cell>
        </row>
        <row r="62">
          <cell r="B62" t="str">
            <v>04</v>
          </cell>
          <cell r="C62">
            <v>95.5</v>
          </cell>
        </row>
        <row r="63">
          <cell r="B63" t="str">
            <v>05</v>
          </cell>
          <cell r="C63">
            <v>95.2</v>
          </cell>
        </row>
        <row r="64">
          <cell r="B64" t="str">
            <v>06</v>
          </cell>
          <cell r="C64">
            <v>95.5</v>
          </cell>
        </row>
        <row r="65">
          <cell r="B65" t="str">
            <v>07</v>
          </cell>
          <cell r="C65">
            <v>95.5</v>
          </cell>
        </row>
        <row r="66">
          <cell r="B66" t="str">
            <v>08</v>
          </cell>
          <cell r="C66">
            <v>96.8</v>
          </cell>
        </row>
        <row r="67">
          <cell r="B67" t="str">
            <v>09</v>
          </cell>
          <cell r="C67">
            <v>95.5</v>
          </cell>
        </row>
        <row r="68">
          <cell r="B68">
            <v>10</v>
          </cell>
          <cell r="C68">
            <v>94.8</v>
          </cell>
        </row>
        <row r="69">
          <cell r="B69">
            <v>11</v>
          </cell>
          <cell r="C69">
            <v>94.5</v>
          </cell>
        </row>
        <row r="70">
          <cell r="B70">
            <v>12</v>
          </cell>
          <cell r="C70">
            <v>94.5</v>
          </cell>
        </row>
        <row r="71">
          <cell r="B71">
            <v>13</v>
          </cell>
          <cell r="C71">
            <v>94.9</v>
          </cell>
        </row>
        <row r="72">
          <cell r="B72">
            <v>14</v>
          </cell>
          <cell r="C72">
            <v>97.5</v>
          </cell>
        </row>
        <row r="73">
          <cell r="B73">
            <v>15</v>
          </cell>
          <cell r="C73">
            <v>98.2</v>
          </cell>
        </row>
        <row r="74">
          <cell r="B74">
            <v>16</v>
          </cell>
          <cell r="C74">
            <v>98.1</v>
          </cell>
        </row>
        <row r="75">
          <cell r="B75">
            <v>17</v>
          </cell>
          <cell r="C75">
            <v>98.6</v>
          </cell>
        </row>
        <row r="76">
          <cell r="B76">
            <v>18</v>
          </cell>
          <cell r="C76">
            <v>99.5</v>
          </cell>
        </row>
        <row r="77">
          <cell r="B77">
            <v>19</v>
          </cell>
          <cell r="C77">
            <v>100</v>
          </cell>
        </row>
        <row r="78">
          <cell r="B78">
            <v>20</v>
          </cell>
          <cell r="C78">
            <v>100</v>
          </cell>
        </row>
        <row r="79">
          <cell r="B79">
            <v>21</v>
          </cell>
          <cell r="C79">
            <v>99.8</v>
          </cell>
        </row>
        <row r="80">
          <cell r="B80">
            <v>22</v>
          </cell>
          <cell r="C80">
            <v>102.3</v>
          </cell>
        </row>
        <row r="81">
          <cell r="B81">
            <v>23</v>
          </cell>
          <cell r="C81">
            <v>105.6</v>
          </cell>
        </row>
        <row r="82">
          <cell r="B82">
            <v>24</v>
          </cell>
          <cell r="C82">
            <v>108.5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jil.go.jp/kokunai/statistics/timeseries/html/g060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06"/>
  <sheetViews>
    <sheetView tabSelected="1" workbookViewId="0">
      <selection activeCell="D2" sqref="D2"/>
    </sheetView>
  </sheetViews>
  <sheetFormatPr defaultRowHeight="13.5"/>
  <cols>
    <col min="1" max="1" width="54.85546875" customWidth="1"/>
    <col min="2" max="4" width="19.7109375" customWidth="1"/>
    <col min="5" max="5" width="15.42578125" customWidth="1"/>
    <col min="6" max="6" width="17.28515625" customWidth="1"/>
    <col min="7" max="7" width="16.85546875" customWidth="1"/>
    <col min="8" max="8" width="35.7109375" customWidth="1"/>
    <col min="9" max="9" width="24.5703125" customWidth="1"/>
  </cols>
  <sheetData>
    <row r="1" spans="1:10" ht="15">
      <c r="A1" s="1" t="s">
        <v>0</v>
      </c>
      <c r="B1" s="1" t="s">
        <v>1</v>
      </c>
      <c r="C1" s="1" t="s">
        <v>2</v>
      </c>
      <c r="D1" s="1" t="s">
        <v>3</v>
      </c>
      <c r="E1" s="1" t="s">
        <v>4</v>
      </c>
      <c r="F1" s="1" t="s">
        <v>5</v>
      </c>
      <c r="G1" s="1" t="s">
        <v>6</v>
      </c>
      <c r="H1" s="1"/>
      <c r="I1" s="1" t="s">
        <v>7</v>
      </c>
      <c r="J1" s="1" t="s">
        <v>8</v>
      </c>
    </row>
    <row r="2" spans="1:10">
      <c r="A2" t="s">
        <v>9</v>
      </c>
      <c r="B2">
        <v>255</v>
      </c>
      <c r="C2" s="2" t="s">
        <v>10</v>
      </c>
      <c r="D2">
        <v>2014</v>
      </c>
      <c r="E2" s="2">
        <v>3.7</v>
      </c>
      <c r="F2" s="2">
        <v>649</v>
      </c>
      <c r="G2" s="6">
        <v>17971</v>
      </c>
      <c r="H2" t="s">
        <v>9</v>
      </c>
      <c r="I2" t="s">
        <v>11</v>
      </c>
      <c r="J2" t="s">
        <v>12</v>
      </c>
    </row>
    <row r="3" spans="1:10">
      <c r="A3" t="s">
        <v>13</v>
      </c>
      <c r="B3">
        <v>203</v>
      </c>
      <c r="C3" s="2" t="s">
        <v>14</v>
      </c>
      <c r="D3">
        <v>2002</v>
      </c>
      <c r="E3" s="2">
        <v>3.7</v>
      </c>
      <c r="F3" s="2">
        <v>130</v>
      </c>
      <c r="G3" s="6">
        <v>12113</v>
      </c>
      <c r="H3" t="s">
        <v>13</v>
      </c>
      <c r="I3" t="s">
        <v>15</v>
      </c>
      <c r="J3" t="s">
        <v>16</v>
      </c>
    </row>
    <row r="4" spans="1:10">
      <c r="A4" t="s">
        <v>17</v>
      </c>
      <c r="B4">
        <v>173</v>
      </c>
      <c r="C4" s="2" t="s">
        <v>14</v>
      </c>
      <c r="D4">
        <v>2003</v>
      </c>
      <c r="E4" s="2">
        <v>3.4</v>
      </c>
      <c r="F4" s="2">
        <v>72</v>
      </c>
      <c r="G4" s="6">
        <v>9398</v>
      </c>
      <c r="H4" t="s">
        <v>17</v>
      </c>
      <c r="I4" t="s">
        <v>18</v>
      </c>
      <c r="J4" t="s">
        <v>19</v>
      </c>
    </row>
    <row r="5" spans="1:10">
      <c r="A5" t="s">
        <v>20</v>
      </c>
      <c r="B5" s="3">
        <v>160</v>
      </c>
      <c r="C5" s="2" t="s">
        <v>21</v>
      </c>
      <c r="D5" s="2">
        <v>1998</v>
      </c>
      <c r="E5" s="2">
        <v>4.3</v>
      </c>
      <c r="F5" s="2">
        <v>190</v>
      </c>
      <c r="G5" s="6">
        <v>10903</v>
      </c>
      <c r="H5" t="s">
        <v>20</v>
      </c>
      <c r="I5" t="s">
        <v>22</v>
      </c>
      <c r="J5" t="s">
        <v>23</v>
      </c>
    </row>
    <row r="6" spans="1:10">
      <c r="A6" t="s">
        <v>24</v>
      </c>
      <c r="B6">
        <v>156</v>
      </c>
      <c r="C6" s="2" t="s">
        <v>25</v>
      </c>
      <c r="D6">
        <v>2010</v>
      </c>
      <c r="E6" s="2">
        <v>4.0999999999999996</v>
      </c>
      <c r="F6" s="2">
        <v>341</v>
      </c>
      <c r="G6" s="6">
        <v>6710</v>
      </c>
      <c r="H6" t="s">
        <v>24</v>
      </c>
      <c r="I6" t="s">
        <v>26</v>
      </c>
      <c r="J6" t="s">
        <v>27</v>
      </c>
    </row>
    <row r="7" spans="1:10">
      <c r="A7" t="s">
        <v>28</v>
      </c>
      <c r="B7">
        <v>140.19999999999999</v>
      </c>
      <c r="C7" s="2" t="s">
        <v>29</v>
      </c>
      <c r="D7">
        <v>2023</v>
      </c>
      <c r="E7" s="2">
        <v>3.9</v>
      </c>
      <c r="F7" s="2">
        <v>728</v>
      </c>
      <c r="G7" s="6">
        <v>21263</v>
      </c>
      <c r="H7" t="s">
        <v>28</v>
      </c>
      <c r="I7" t="s">
        <v>30</v>
      </c>
      <c r="J7" t="s">
        <v>31</v>
      </c>
    </row>
    <row r="8" spans="1:10">
      <c r="A8" t="s">
        <v>32</v>
      </c>
      <c r="B8">
        <v>137</v>
      </c>
      <c r="C8" s="2" t="s">
        <v>14</v>
      </c>
      <c r="D8">
        <v>2004</v>
      </c>
      <c r="E8" s="2">
        <v>3.8</v>
      </c>
      <c r="F8" s="2">
        <v>81</v>
      </c>
      <c r="G8" s="6">
        <v>5041</v>
      </c>
      <c r="H8" t="s">
        <v>32</v>
      </c>
      <c r="I8" t="s">
        <v>33</v>
      </c>
      <c r="J8" t="s">
        <v>34</v>
      </c>
    </row>
    <row r="9" spans="1:10">
      <c r="A9" t="s">
        <v>35</v>
      </c>
      <c r="B9">
        <v>135.69999999999999</v>
      </c>
      <c r="C9" s="2" t="s">
        <v>36</v>
      </c>
      <c r="D9">
        <v>2022</v>
      </c>
      <c r="E9" s="2">
        <v>4.5</v>
      </c>
      <c r="F9" s="2">
        <v>1637</v>
      </c>
      <c r="G9" s="6">
        <v>36940</v>
      </c>
      <c r="H9" t="s">
        <v>35</v>
      </c>
      <c r="I9" t="s">
        <v>22</v>
      </c>
      <c r="J9" t="s">
        <v>37</v>
      </c>
    </row>
    <row r="10" spans="1:10">
      <c r="A10" t="s">
        <v>38</v>
      </c>
      <c r="B10">
        <v>135</v>
      </c>
      <c r="C10" s="2" t="s">
        <v>14</v>
      </c>
      <c r="D10">
        <v>2004</v>
      </c>
      <c r="E10" s="2">
        <v>3.6</v>
      </c>
      <c r="F10" s="2">
        <v>78</v>
      </c>
      <c r="G10" s="6">
        <v>9402</v>
      </c>
      <c r="H10" t="s">
        <v>38</v>
      </c>
      <c r="I10" t="s">
        <v>15</v>
      </c>
      <c r="J10" t="s">
        <v>39</v>
      </c>
    </row>
    <row r="11" spans="1:10">
      <c r="A11" t="s">
        <v>40</v>
      </c>
      <c r="B11">
        <v>133.69999999999999</v>
      </c>
      <c r="C11" s="2" t="s">
        <v>10</v>
      </c>
      <c r="D11">
        <v>2019</v>
      </c>
      <c r="E11" s="2">
        <v>3.6</v>
      </c>
      <c r="F11" s="2">
        <v>567</v>
      </c>
      <c r="G11" s="6">
        <v>24212</v>
      </c>
      <c r="H11" t="s">
        <v>40</v>
      </c>
      <c r="I11" t="s">
        <v>41</v>
      </c>
      <c r="J11" t="s">
        <v>42</v>
      </c>
    </row>
    <row r="12" spans="1:10">
      <c r="A12" t="s">
        <v>43</v>
      </c>
      <c r="B12">
        <v>131</v>
      </c>
      <c r="C12" s="2" t="s">
        <v>44</v>
      </c>
      <c r="D12">
        <v>2018</v>
      </c>
      <c r="E12" s="2">
        <v>4.2</v>
      </c>
      <c r="F12" s="2">
        <v>1512</v>
      </c>
      <c r="G12" s="6">
        <v>55122</v>
      </c>
      <c r="H12" t="s">
        <v>43</v>
      </c>
      <c r="I12" t="s">
        <v>45</v>
      </c>
      <c r="J12" t="s">
        <v>46</v>
      </c>
    </row>
    <row r="13" spans="1:10">
      <c r="A13" t="s">
        <v>47</v>
      </c>
      <c r="B13">
        <v>124</v>
      </c>
      <c r="C13" s="2" t="s">
        <v>10</v>
      </c>
      <c r="D13">
        <v>2017</v>
      </c>
      <c r="E13" s="5">
        <v>4</v>
      </c>
      <c r="F13" s="2">
        <v>753</v>
      </c>
      <c r="G13" s="6">
        <v>32194</v>
      </c>
      <c r="H13" t="s">
        <v>47</v>
      </c>
      <c r="I13" t="s">
        <v>48</v>
      </c>
      <c r="J13" t="s">
        <v>49</v>
      </c>
    </row>
    <row r="14" spans="1:10">
      <c r="A14" t="s">
        <v>50</v>
      </c>
      <c r="B14">
        <v>121.6</v>
      </c>
      <c r="C14" s="2" t="s">
        <v>10</v>
      </c>
      <c r="D14">
        <v>2019</v>
      </c>
      <c r="E14" s="2">
        <v>4.0999999999999996</v>
      </c>
      <c r="F14" s="2">
        <v>757</v>
      </c>
      <c r="G14" s="6">
        <v>38912</v>
      </c>
      <c r="H14" t="s">
        <v>50</v>
      </c>
      <c r="I14" t="s">
        <v>41</v>
      </c>
      <c r="J14" t="s">
        <v>51</v>
      </c>
    </row>
    <row r="15" spans="1:10">
      <c r="A15" t="s">
        <v>52</v>
      </c>
      <c r="B15">
        <v>118</v>
      </c>
      <c r="C15" s="2" t="s">
        <v>53</v>
      </c>
      <c r="D15">
        <v>2010</v>
      </c>
      <c r="E15" s="2">
        <v>3.3</v>
      </c>
      <c r="F15" s="2">
        <v>169</v>
      </c>
      <c r="G15" s="6">
        <v>8572</v>
      </c>
      <c r="H15" t="s">
        <v>52</v>
      </c>
      <c r="I15" t="s">
        <v>54</v>
      </c>
      <c r="J15" t="s">
        <v>55</v>
      </c>
    </row>
    <row r="16" spans="1:10">
      <c r="A16" t="s">
        <v>56</v>
      </c>
      <c r="B16">
        <v>116.3</v>
      </c>
      <c r="C16" s="2" t="s">
        <v>10</v>
      </c>
      <c r="D16">
        <v>2016</v>
      </c>
      <c r="E16" s="2">
        <v>3.6</v>
      </c>
      <c r="F16" s="2">
        <v>886</v>
      </c>
      <c r="G16" s="6">
        <v>27087</v>
      </c>
      <c r="H16" t="s">
        <v>56</v>
      </c>
      <c r="I16" t="s">
        <v>57</v>
      </c>
      <c r="J16" t="s">
        <v>23</v>
      </c>
    </row>
    <row r="17" spans="1:10">
      <c r="A17" t="s">
        <v>58</v>
      </c>
      <c r="B17">
        <v>110</v>
      </c>
      <c r="C17" s="2" t="s">
        <v>59</v>
      </c>
      <c r="D17">
        <v>2004</v>
      </c>
      <c r="E17" s="2">
        <v>3.8</v>
      </c>
      <c r="F17" s="2">
        <v>53</v>
      </c>
      <c r="G17" s="6">
        <v>4312</v>
      </c>
      <c r="H17" t="s">
        <v>58</v>
      </c>
      <c r="I17" t="s">
        <v>11</v>
      </c>
      <c r="J17" t="s">
        <v>60</v>
      </c>
    </row>
    <row r="18" spans="1:10">
      <c r="A18" t="s">
        <v>61</v>
      </c>
      <c r="B18">
        <v>110</v>
      </c>
      <c r="C18" s="2" t="s">
        <v>14</v>
      </c>
      <c r="D18">
        <v>2003</v>
      </c>
      <c r="E18" s="2">
        <v>3.6</v>
      </c>
      <c r="F18" s="2">
        <v>85</v>
      </c>
      <c r="G18" s="6">
        <v>4924</v>
      </c>
      <c r="H18" t="s">
        <v>61</v>
      </c>
      <c r="I18" t="s">
        <v>62</v>
      </c>
      <c r="J18" t="s">
        <v>23</v>
      </c>
    </row>
    <row r="19" spans="1:10">
      <c r="A19" t="s">
        <v>63</v>
      </c>
      <c r="B19">
        <v>110</v>
      </c>
      <c r="C19" s="2" t="s">
        <v>14</v>
      </c>
      <c r="D19">
        <v>2006</v>
      </c>
      <c r="E19" s="2">
        <v>3.4</v>
      </c>
      <c r="F19" s="2">
        <v>71</v>
      </c>
      <c r="G19" s="6">
        <v>8986</v>
      </c>
      <c r="H19" t="s">
        <v>63</v>
      </c>
      <c r="I19" t="s">
        <v>15</v>
      </c>
      <c r="J19" t="s">
        <v>64</v>
      </c>
    </row>
    <row r="20" spans="1:10">
      <c r="A20" t="s">
        <v>65</v>
      </c>
      <c r="B20">
        <v>109</v>
      </c>
      <c r="C20" s="2" t="s">
        <v>53</v>
      </c>
      <c r="D20">
        <v>2007</v>
      </c>
      <c r="E20" s="2">
        <v>3.2</v>
      </c>
      <c r="F20" s="2">
        <v>64</v>
      </c>
      <c r="G20" s="6">
        <v>7606</v>
      </c>
      <c r="H20" t="s">
        <v>65</v>
      </c>
      <c r="I20" t="s">
        <v>22</v>
      </c>
      <c r="J20" t="s">
        <v>66</v>
      </c>
    </row>
    <row r="21" spans="1:10">
      <c r="A21" t="s">
        <v>67</v>
      </c>
      <c r="B21">
        <v>108</v>
      </c>
      <c r="C21" s="2" t="s">
        <v>53</v>
      </c>
      <c r="D21">
        <v>2010</v>
      </c>
      <c r="E21" s="2">
        <v>4.4000000000000004</v>
      </c>
      <c r="F21" s="2">
        <v>210</v>
      </c>
      <c r="G21" s="6">
        <v>7554</v>
      </c>
      <c r="H21" t="s">
        <v>67</v>
      </c>
      <c r="I21" t="s">
        <v>68</v>
      </c>
      <c r="J21" t="s">
        <v>23</v>
      </c>
    </row>
    <row r="22" spans="1:10">
      <c r="A22" t="s">
        <v>69</v>
      </c>
      <c r="B22">
        <v>103.2</v>
      </c>
      <c r="C22" s="2" t="s">
        <v>70</v>
      </c>
      <c r="D22">
        <v>2004</v>
      </c>
      <c r="E22" s="2">
        <v>4.5</v>
      </c>
      <c r="F22" s="2">
        <v>82</v>
      </c>
      <c r="G22" s="6">
        <v>7514</v>
      </c>
      <c r="H22" t="s">
        <v>69</v>
      </c>
      <c r="I22" t="s">
        <v>71</v>
      </c>
      <c r="J22" t="s">
        <v>72</v>
      </c>
    </row>
    <row r="23" spans="1:10">
      <c r="A23" t="s">
        <v>73</v>
      </c>
      <c r="B23">
        <v>100.9</v>
      </c>
      <c r="C23" s="2" t="s">
        <v>10</v>
      </c>
      <c r="D23">
        <v>2019</v>
      </c>
      <c r="E23" s="2">
        <v>3.4</v>
      </c>
      <c r="F23" s="2">
        <v>698</v>
      </c>
      <c r="G23" s="6">
        <v>36063</v>
      </c>
      <c r="H23" t="s">
        <v>73</v>
      </c>
      <c r="I23" t="s">
        <v>68</v>
      </c>
      <c r="J23" t="s">
        <v>74</v>
      </c>
    </row>
    <row r="24" spans="1:10">
      <c r="A24" t="s">
        <v>75</v>
      </c>
      <c r="B24">
        <v>100.2</v>
      </c>
      <c r="C24" s="2" t="s">
        <v>59</v>
      </c>
      <c r="D24">
        <v>2006</v>
      </c>
      <c r="E24" s="2">
        <v>3.3</v>
      </c>
      <c r="F24" s="2">
        <v>59</v>
      </c>
      <c r="G24" s="6">
        <v>7714</v>
      </c>
      <c r="H24" t="s">
        <v>75</v>
      </c>
      <c r="I24" t="s">
        <v>22</v>
      </c>
      <c r="J24" t="s">
        <v>76</v>
      </c>
    </row>
    <row r="25" spans="1:10">
      <c r="A25" t="s">
        <v>77</v>
      </c>
      <c r="B25" s="3">
        <v>97</v>
      </c>
      <c r="C25" s="4" t="s">
        <v>78</v>
      </c>
      <c r="D25" s="2">
        <v>2000</v>
      </c>
      <c r="E25" s="2">
        <v>3.3</v>
      </c>
      <c r="F25" s="2">
        <v>128</v>
      </c>
      <c r="G25" s="6">
        <v>6989</v>
      </c>
      <c r="H25" t="s">
        <v>77</v>
      </c>
      <c r="I25" t="s">
        <v>22</v>
      </c>
      <c r="J25" t="s">
        <v>23</v>
      </c>
    </row>
    <row r="26" spans="1:10">
      <c r="A26" t="s">
        <v>79</v>
      </c>
      <c r="B26">
        <v>96.7</v>
      </c>
      <c r="C26" s="2" t="s">
        <v>80</v>
      </c>
      <c r="D26">
        <v>2011</v>
      </c>
      <c r="E26" s="2">
        <v>4.0999999999999996</v>
      </c>
      <c r="F26" s="2">
        <v>123</v>
      </c>
      <c r="G26" s="6">
        <v>9214</v>
      </c>
      <c r="H26" t="s">
        <v>79</v>
      </c>
      <c r="I26" t="s">
        <v>18</v>
      </c>
      <c r="J26" t="s">
        <v>23</v>
      </c>
    </row>
    <row r="27" spans="1:10">
      <c r="A27" t="s">
        <v>81</v>
      </c>
      <c r="B27">
        <v>96.6</v>
      </c>
      <c r="C27" s="2" t="s">
        <v>14</v>
      </c>
      <c r="D27">
        <v>2001</v>
      </c>
      <c r="E27" s="2">
        <v>3.4</v>
      </c>
      <c r="F27" s="2">
        <v>81</v>
      </c>
      <c r="G27" s="6">
        <v>5050</v>
      </c>
      <c r="H27" t="s">
        <v>81</v>
      </c>
      <c r="I27" t="s">
        <v>22</v>
      </c>
      <c r="J27" t="s">
        <v>23</v>
      </c>
    </row>
    <row r="28" spans="1:10">
      <c r="A28" t="s">
        <v>82</v>
      </c>
      <c r="B28" s="3">
        <v>96.2</v>
      </c>
      <c r="C28" s="2" t="s">
        <v>83</v>
      </c>
      <c r="D28" s="2">
        <v>1983</v>
      </c>
      <c r="E28" s="2">
        <v>4.2</v>
      </c>
      <c r="F28" s="2">
        <v>129</v>
      </c>
      <c r="G28" s="6">
        <v>6046</v>
      </c>
      <c r="H28" t="s">
        <v>82</v>
      </c>
      <c r="I28" t="s">
        <v>22</v>
      </c>
      <c r="J28" t="s">
        <v>84</v>
      </c>
    </row>
    <row r="29" spans="1:10">
      <c r="A29" t="s">
        <v>85</v>
      </c>
      <c r="B29">
        <v>95.3</v>
      </c>
      <c r="C29" s="2" t="s">
        <v>29</v>
      </c>
      <c r="D29">
        <v>2015</v>
      </c>
      <c r="E29" s="2">
        <v>3.7</v>
      </c>
      <c r="F29" s="2">
        <v>811</v>
      </c>
      <c r="G29" s="6">
        <v>27534</v>
      </c>
      <c r="H29" t="s">
        <v>85</v>
      </c>
      <c r="I29" t="s">
        <v>86</v>
      </c>
      <c r="J29" t="s">
        <v>87</v>
      </c>
    </row>
    <row r="30" spans="1:10">
      <c r="A30" t="s">
        <v>88</v>
      </c>
      <c r="B30">
        <v>94</v>
      </c>
      <c r="C30" s="2" t="s">
        <v>14</v>
      </c>
      <c r="D30">
        <v>2007</v>
      </c>
      <c r="E30" s="2">
        <v>3.5</v>
      </c>
      <c r="F30" s="2">
        <v>81</v>
      </c>
      <c r="G30" s="6">
        <v>8805</v>
      </c>
      <c r="H30" t="s">
        <v>88</v>
      </c>
      <c r="I30" t="s">
        <v>15</v>
      </c>
      <c r="J30" t="s">
        <v>23</v>
      </c>
    </row>
    <row r="31" spans="1:10">
      <c r="A31" t="s">
        <v>89</v>
      </c>
      <c r="B31">
        <v>93.7</v>
      </c>
      <c r="C31" s="2" t="s">
        <v>59</v>
      </c>
      <c r="D31">
        <v>2002</v>
      </c>
      <c r="E31" s="2">
        <v>3.9</v>
      </c>
      <c r="F31" s="2">
        <v>54</v>
      </c>
      <c r="G31" s="6">
        <v>4921</v>
      </c>
      <c r="H31" t="s">
        <v>89</v>
      </c>
      <c r="I31" t="s">
        <v>22</v>
      </c>
      <c r="J31" t="s">
        <v>90</v>
      </c>
    </row>
    <row r="32" spans="1:10">
      <c r="A32" t="s">
        <v>91</v>
      </c>
      <c r="B32">
        <v>93.5</v>
      </c>
      <c r="C32" s="2" t="s">
        <v>92</v>
      </c>
      <c r="D32">
        <v>2002</v>
      </c>
      <c r="E32" s="2">
        <v>3.6</v>
      </c>
      <c r="F32" s="2">
        <v>84</v>
      </c>
      <c r="G32" s="6">
        <v>7011</v>
      </c>
      <c r="H32" t="s">
        <v>91</v>
      </c>
      <c r="I32" t="s">
        <v>22</v>
      </c>
      <c r="J32" t="s">
        <v>23</v>
      </c>
    </row>
    <row r="33" spans="1:10">
      <c r="A33" t="s">
        <v>93</v>
      </c>
      <c r="B33">
        <v>91.8</v>
      </c>
      <c r="C33" s="2" t="s">
        <v>10</v>
      </c>
      <c r="D33">
        <v>2015</v>
      </c>
      <c r="E33" s="5">
        <v>4</v>
      </c>
      <c r="F33" s="2">
        <v>452</v>
      </c>
      <c r="G33" s="6">
        <v>14940</v>
      </c>
      <c r="H33" t="s">
        <v>93</v>
      </c>
      <c r="I33" t="s">
        <v>94</v>
      </c>
      <c r="J33" t="s">
        <v>95</v>
      </c>
    </row>
    <row r="34" spans="1:10">
      <c r="A34" t="s">
        <v>96</v>
      </c>
      <c r="B34">
        <v>91.7</v>
      </c>
      <c r="C34" s="2" t="s">
        <v>25</v>
      </c>
      <c r="D34">
        <v>2005</v>
      </c>
      <c r="E34" s="2">
        <v>4.2</v>
      </c>
      <c r="F34" s="2">
        <v>97</v>
      </c>
      <c r="G34" s="6">
        <v>7178</v>
      </c>
      <c r="H34" t="s">
        <v>96</v>
      </c>
      <c r="I34" t="s">
        <v>97</v>
      </c>
      <c r="J34" t="s">
        <v>23</v>
      </c>
    </row>
    <row r="35" spans="1:10">
      <c r="A35" t="s">
        <v>98</v>
      </c>
      <c r="B35">
        <v>90.7</v>
      </c>
      <c r="C35" s="2" t="s">
        <v>70</v>
      </c>
      <c r="D35">
        <v>2002</v>
      </c>
      <c r="E35" s="2">
        <v>4.3</v>
      </c>
      <c r="F35" s="2">
        <v>117</v>
      </c>
      <c r="G35" s="6">
        <v>8864</v>
      </c>
      <c r="H35" t="s">
        <v>98</v>
      </c>
      <c r="I35" t="s">
        <v>71</v>
      </c>
      <c r="J35" t="s">
        <v>99</v>
      </c>
    </row>
    <row r="36" spans="1:10">
      <c r="A36" t="s">
        <v>100</v>
      </c>
      <c r="B36">
        <v>90.5</v>
      </c>
      <c r="C36" s="2" t="s">
        <v>101</v>
      </c>
      <c r="D36">
        <v>2006</v>
      </c>
      <c r="E36" s="2">
        <v>3.2</v>
      </c>
      <c r="F36" s="2">
        <v>134</v>
      </c>
      <c r="G36" s="6">
        <v>6527</v>
      </c>
      <c r="H36" t="s">
        <v>100</v>
      </c>
      <c r="I36" t="s">
        <v>22</v>
      </c>
      <c r="J36" t="s">
        <v>102</v>
      </c>
    </row>
    <row r="37" spans="1:10">
      <c r="A37" t="s">
        <v>103</v>
      </c>
      <c r="B37">
        <v>89.6</v>
      </c>
      <c r="C37" s="2" t="s">
        <v>10</v>
      </c>
      <c r="D37">
        <v>2013</v>
      </c>
      <c r="E37" s="2">
        <v>3.9</v>
      </c>
      <c r="F37" s="2">
        <v>99</v>
      </c>
      <c r="G37" s="6">
        <v>7319</v>
      </c>
      <c r="H37" t="s">
        <v>103</v>
      </c>
      <c r="I37" t="s">
        <v>68</v>
      </c>
      <c r="J37" t="s">
        <v>104</v>
      </c>
    </row>
    <row r="38" spans="1:10">
      <c r="A38" t="s">
        <v>105</v>
      </c>
      <c r="B38">
        <v>88.7</v>
      </c>
      <c r="C38" s="2" t="s">
        <v>106</v>
      </c>
      <c r="D38">
        <v>2011</v>
      </c>
      <c r="E38" s="2">
        <v>3.2</v>
      </c>
      <c r="F38" s="2">
        <v>109</v>
      </c>
      <c r="G38" s="6">
        <v>6859</v>
      </c>
      <c r="H38" t="s">
        <v>105</v>
      </c>
      <c r="I38" t="s">
        <v>22</v>
      </c>
      <c r="J38" t="s">
        <v>23</v>
      </c>
    </row>
    <row r="39" spans="1:10">
      <c r="A39" t="s">
        <v>107</v>
      </c>
      <c r="B39" s="3">
        <v>83.5</v>
      </c>
      <c r="C39" s="2" t="s">
        <v>108</v>
      </c>
      <c r="D39" s="2">
        <v>1999</v>
      </c>
      <c r="E39" s="2">
        <v>3.6</v>
      </c>
      <c r="F39" s="2">
        <v>152</v>
      </c>
      <c r="G39" s="6">
        <v>7924</v>
      </c>
      <c r="H39" t="s">
        <v>107</v>
      </c>
      <c r="I39" t="s">
        <v>109</v>
      </c>
      <c r="J39" t="s">
        <v>110</v>
      </c>
    </row>
    <row r="40" spans="1:10">
      <c r="A40" t="s">
        <v>111</v>
      </c>
      <c r="B40" s="3">
        <v>83</v>
      </c>
      <c r="C40" s="2" t="s">
        <v>112</v>
      </c>
      <c r="D40" s="2">
        <v>1993</v>
      </c>
      <c r="E40" s="2">
        <v>4.0999999999999996</v>
      </c>
      <c r="F40" s="2">
        <v>151</v>
      </c>
      <c r="G40" s="6">
        <v>7462</v>
      </c>
      <c r="H40" t="s">
        <v>111</v>
      </c>
      <c r="I40" t="s">
        <v>113</v>
      </c>
      <c r="J40" t="s">
        <v>114</v>
      </c>
    </row>
    <row r="41" spans="1:10">
      <c r="A41" t="s">
        <v>115</v>
      </c>
      <c r="B41">
        <v>82</v>
      </c>
      <c r="C41" s="2" t="s">
        <v>116</v>
      </c>
      <c r="D41">
        <v>2003</v>
      </c>
      <c r="E41" s="2">
        <v>3.1</v>
      </c>
      <c r="F41" s="2">
        <v>69</v>
      </c>
      <c r="G41" s="6">
        <v>3987</v>
      </c>
      <c r="H41" t="s">
        <v>115</v>
      </c>
      <c r="I41" t="s">
        <v>117</v>
      </c>
      <c r="J41" t="s">
        <v>23</v>
      </c>
    </row>
    <row r="42" spans="1:10">
      <c r="A42" t="s">
        <v>118</v>
      </c>
      <c r="B42">
        <v>80.7</v>
      </c>
      <c r="C42" s="2" t="s">
        <v>29</v>
      </c>
      <c r="D42">
        <v>2018</v>
      </c>
      <c r="E42" s="2">
        <v>3.4</v>
      </c>
      <c r="F42" s="2">
        <v>654</v>
      </c>
      <c r="G42" s="6">
        <v>28232</v>
      </c>
      <c r="H42" t="s">
        <v>118</v>
      </c>
      <c r="I42" t="s">
        <v>22</v>
      </c>
      <c r="J42" t="s">
        <v>23</v>
      </c>
    </row>
    <row r="43" spans="1:10">
      <c r="A43" t="s">
        <v>119</v>
      </c>
      <c r="B43">
        <v>80</v>
      </c>
      <c r="C43" s="2" t="s">
        <v>14</v>
      </c>
      <c r="D43">
        <v>2009</v>
      </c>
      <c r="E43" s="2">
        <v>3.3</v>
      </c>
      <c r="F43" s="2">
        <v>105</v>
      </c>
      <c r="G43" s="6">
        <v>8347</v>
      </c>
      <c r="H43" t="s">
        <v>119</v>
      </c>
      <c r="I43" t="s">
        <v>15</v>
      </c>
      <c r="J43" t="s">
        <v>23</v>
      </c>
    </row>
    <row r="44" spans="1:10">
      <c r="A44" t="s">
        <v>120</v>
      </c>
      <c r="B44">
        <v>79</v>
      </c>
      <c r="C44" s="2" t="s">
        <v>70</v>
      </c>
      <c r="D44">
        <v>2003</v>
      </c>
      <c r="E44" s="2">
        <v>4.2</v>
      </c>
      <c r="F44" s="2">
        <v>63</v>
      </c>
      <c r="G44" s="6">
        <v>7626</v>
      </c>
      <c r="H44" t="s">
        <v>120</v>
      </c>
      <c r="I44" t="s">
        <v>15</v>
      </c>
      <c r="J44" t="s">
        <v>121</v>
      </c>
    </row>
    <row r="45" spans="1:10">
      <c r="A45" t="s">
        <v>122</v>
      </c>
      <c r="B45" s="3">
        <v>78</v>
      </c>
      <c r="C45" s="2" t="s">
        <v>21</v>
      </c>
      <c r="D45" s="2">
        <v>1999</v>
      </c>
      <c r="E45" s="2">
        <v>3.6</v>
      </c>
      <c r="F45" s="2">
        <v>99</v>
      </c>
      <c r="G45" s="6">
        <v>7067</v>
      </c>
      <c r="H45" t="s">
        <v>122</v>
      </c>
      <c r="I45" t="s">
        <v>123</v>
      </c>
      <c r="J45" t="s">
        <v>23</v>
      </c>
    </row>
    <row r="46" spans="1:10">
      <c r="A46" t="s">
        <v>124</v>
      </c>
      <c r="B46">
        <v>76.3</v>
      </c>
      <c r="C46" s="2" t="s">
        <v>10</v>
      </c>
      <c r="D46">
        <v>2016</v>
      </c>
      <c r="E46" s="2">
        <v>4.2</v>
      </c>
      <c r="F46" s="2">
        <v>560</v>
      </c>
      <c r="G46" s="6">
        <v>17686</v>
      </c>
      <c r="H46" t="s">
        <v>124</v>
      </c>
      <c r="I46" t="s">
        <v>68</v>
      </c>
      <c r="J46" t="s">
        <v>125</v>
      </c>
    </row>
    <row r="47" spans="1:10">
      <c r="A47" t="s">
        <v>126</v>
      </c>
      <c r="B47">
        <v>75.099999999999994</v>
      </c>
      <c r="C47" s="2" t="s">
        <v>10</v>
      </c>
      <c r="D47">
        <v>2018</v>
      </c>
      <c r="E47" s="2">
        <v>3.1</v>
      </c>
      <c r="F47" s="2">
        <v>989</v>
      </c>
      <c r="G47" s="6">
        <v>23598</v>
      </c>
      <c r="H47" t="s">
        <v>126</v>
      </c>
      <c r="I47" t="s">
        <v>22</v>
      </c>
      <c r="J47" t="s">
        <v>23</v>
      </c>
    </row>
    <row r="48" spans="1:10">
      <c r="A48" t="s">
        <v>127</v>
      </c>
      <c r="B48">
        <v>75</v>
      </c>
      <c r="C48" s="2" t="s">
        <v>128</v>
      </c>
      <c r="D48">
        <v>2002</v>
      </c>
      <c r="E48" s="2">
        <v>3.8</v>
      </c>
      <c r="F48" s="2">
        <v>113</v>
      </c>
      <c r="G48" s="6">
        <v>7978</v>
      </c>
      <c r="H48" t="s">
        <v>127</v>
      </c>
      <c r="I48" t="s">
        <v>86</v>
      </c>
      <c r="J48" t="s">
        <v>129</v>
      </c>
    </row>
    <row r="49" spans="1:10">
      <c r="A49" t="s">
        <v>130</v>
      </c>
      <c r="B49">
        <v>73.400000000000006</v>
      </c>
      <c r="C49" s="2" t="s">
        <v>131</v>
      </c>
      <c r="D49">
        <v>2017</v>
      </c>
      <c r="E49" s="2">
        <v>3.7</v>
      </c>
      <c r="F49" s="2">
        <v>697</v>
      </c>
      <c r="G49" s="6">
        <v>29923</v>
      </c>
      <c r="H49" t="s">
        <v>130</v>
      </c>
      <c r="I49" t="s">
        <v>132</v>
      </c>
      <c r="J49" t="s">
        <v>133</v>
      </c>
    </row>
    <row r="50" spans="1:10">
      <c r="A50" t="s">
        <v>134</v>
      </c>
      <c r="B50">
        <v>73.2</v>
      </c>
      <c r="C50" s="2" t="s">
        <v>135</v>
      </c>
      <c r="D50">
        <v>2020</v>
      </c>
      <c r="E50" s="2">
        <v>3.5</v>
      </c>
      <c r="F50" s="2">
        <v>1027</v>
      </c>
      <c r="G50" s="6">
        <v>26964</v>
      </c>
      <c r="H50" t="s">
        <v>134</v>
      </c>
      <c r="I50" t="s">
        <v>86</v>
      </c>
      <c r="J50" t="s">
        <v>23</v>
      </c>
    </row>
    <row r="51" spans="1:10">
      <c r="A51" t="s">
        <v>136</v>
      </c>
      <c r="B51">
        <v>73.099999999999994</v>
      </c>
      <c r="C51" s="2" t="s">
        <v>29</v>
      </c>
      <c r="D51">
        <v>2017</v>
      </c>
      <c r="E51" s="2">
        <v>3.3</v>
      </c>
      <c r="F51" s="2">
        <v>190</v>
      </c>
      <c r="G51" s="6">
        <v>10734</v>
      </c>
      <c r="H51" t="s">
        <v>136</v>
      </c>
      <c r="I51" t="s">
        <v>137</v>
      </c>
      <c r="J51" t="s">
        <v>138</v>
      </c>
    </row>
    <row r="52" spans="1:10">
      <c r="A52" t="s">
        <v>139</v>
      </c>
      <c r="B52">
        <v>71.2</v>
      </c>
      <c r="C52" s="2" t="s">
        <v>101</v>
      </c>
      <c r="D52">
        <v>2007</v>
      </c>
      <c r="E52" s="2">
        <v>3.4</v>
      </c>
      <c r="F52" s="2">
        <v>98</v>
      </c>
      <c r="G52" s="6">
        <v>6787</v>
      </c>
      <c r="H52" t="s">
        <v>139</v>
      </c>
      <c r="I52" t="s">
        <v>86</v>
      </c>
      <c r="J52" t="s">
        <v>23</v>
      </c>
    </row>
    <row r="53" spans="1:10">
      <c r="A53" t="s">
        <v>140</v>
      </c>
      <c r="B53">
        <v>69</v>
      </c>
      <c r="C53" s="2" t="s">
        <v>14</v>
      </c>
      <c r="D53">
        <v>2002</v>
      </c>
      <c r="E53" s="2">
        <v>3.8</v>
      </c>
      <c r="F53" s="2">
        <v>138</v>
      </c>
      <c r="G53" s="6">
        <v>8898</v>
      </c>
      <c r="H53" t="s">
        <v>140</v>
      </c>
      <c r="I53" t="s">
        <v>26</v>
      </c>
      <c r="J53" t="s">
        <v>23</v>
      </c>
    </row>
    <row r="54" spans="1:10">
      <c r="A54" t="s">
        <v>141</v>
      </c>
      <c r="B54">
        <v>68.8</v>
      </c>
      <c r="C54" s="2" t="s">
        <v>142</v>
      </c>
      <c r="D54">
        <v>2001</v>
      </c>
      <c r="E54" s="2">
        <v>2.9</v>
      </c>
      <c r="F54" s="2">
        <v>20</v>
      </c>
      <c r="G54" s="6">
        <v>1588</v>
      </c>
      <c r="H54" t="s">
        <v>141</v>
      </c>
      <c r="I54" t="s">
        <v>143</v>
      </c>
      <c r="J54" t="s">
        <v>144</v>
      </c>
    </row>
    <row r="55" spans="1:10">
      <c r="A55" t="s">
        <v>145</v>
      </c>
      <c r="B55">
        <v>68.599999999999994</v>
      </c>
      <c r="C55" s="2" t="s">
        <v>80</v>
      </c>
      <c r="D55">
        <v>2011</v>
      </c>
      <c r="E55" s="2">
        <v>3.6</v>
      </c>
      <c r="F55" s="2">
        <v>101</v>
      </c>
      <c r="G55" s="6">
        <v>8555</v>
      </c>
      <c r="H55" t="s">
        <v>145</v>
      </c>
      <c r="I55" t="s">
        <v>146</v>
      </c>
      <c r="J55" t="s">
        <v>23</v>
      </c>
    </row>
    <row r="56" spans="1:10">
      <c r="A56" t="s">
        <v>147</v>
      </c>
      <c r="B56">
        <v>68.599999999999994</v>
      </c>
      <c r="C56" s="2" t="s">
        <v>59</v>
      </c>
      <c r="D56">
        <v>2006</v>
      </c>
      <c r="E56" s="2">
        <v>3.1</v>
      </c>
      <c r="F56" s="2">
        <v>27</v>
      </c>
      <c r="G56" s="6">
        <v>3279</v>
      </c>
      <c r="H56" t="s">
        <v>147</v>
      </c>
      <c r="I56" t="s">
        <v>22</v>
      </c>
      <c r="J56" t="s">
        <v>23</v>
      </c>
    </row>
    <row r="57" spans="1:10">
      <c r="A57" t="s">
        <v>148</v>
      </c>
      <c r="B57">
        <v>68.3</v>
      </c>
      <c r="C57" s="2" t="s">
        <v>10</v>
      </c>
      <c r="D57">
        <v>2016</v>
      </c>
      <c r="E57" s="2">
        <v>3.6</v>
      </c>
      <c r="F57" s="2">
        <v>249</v>
      </c>
      <c r="G57" s="6">
        <v>13638</v>
      </c>
      <c r="H57" t="s">
        <v>148</v>
      </c>
      <c r="I57" t="s">
        <v>149</v>
      </c>
      <c r="J57" t="s">
        <v>150</v>
      </c>
    </row>
    <row r="58" spans="1:10">
      <c r="A58" t="s">
        <v>151</v>
      </c>
      <c r="B58">
        <v>68</v>
      </c>
      <c r="C58" s="2" t="s">
        <v>59</v>
      </c>
      <c r="D58">
        <v>2003</v>
      </c>
      <c r="E58" s="2">
        <v>3.9</v>
      </c>
      <c r="F58" s="2">
        <v>89</v>
      </c>
      <c r="G58" s="6">
        <v>8517</v>
      </c>
      <c r="H58" t="s">
        <v>151</v>
      </c>
      <c r="I58" t="s">
        <v>152</v>
      </c>
      <c r="J58" t="s">
        <v>153</v>
      </c>
    </row>
    <row r="59" spans="1:10">
      <c r="A59" t="s">
        <v>154</v>
      </c>
      <c r="B59">
        <v>67.099999999999994</v>
      </c>
      <c r="C59" s="2" t="s">
        <v>10</v>
      </c>
      <c r="D59">
        <v>2017</v>
      </c>
      <c r="E59" s="2">
        <v>3.7</v>
      </c>
      <c r="F59" s="2">
        <v>441</v>
      </c>
      <c r="G59" s="6">
        <v>23036</v>
      </c>
      <c r="H59" t="s">
        <v>154</v>
      </c>
      <c r="I59" t="s">
        <v>155</v>
      </c>
      <c r="J59" t="s">
        <v>23</v>
      </c>
    </row>
    <row r="60" spans="1:10">
      <c r="A60" t="s">
        <v>156</v>
      </c>
      <c r="B60">
        <v>67</v>
      </c>
      <c r="C60" s="2" t="s">
        <v>101</v>
      </c>
      <c r="D60">
        <v>2004</v>
      </c>
      <c r="E60" s="2">
        <v>3.9</v>
      </c>
      <c r="F60" s="2">
        <v>87</v>
      </c>
      <c r="G60" s="6">
        <v>7144</v>
      </c>
      <c r="H60" t="s">
        <v>156</v>
      </c>
      <c r="I60" t="s">
        <v>86</v>
      </c>
      <c r="J60" t="s">
        <v>23</v>
      </c>
    </row>
    <row r="61" spans="1:10">
      <c r="A61" t="s">
        <v>157</v>
      </c>
      <c r="B61">
        <v>67</v>
      </c>
      <c r="C61" s="2" t="s">
        <v>14</v>
      </c>
      <c r="D61">
        <v>2003</v>
      </c>
      <c r="E61" s="2">
        <v>3.5</v>
      </c>
      <c r="F61" s="2">
        <v>87</v>
      </c>
      <c r="G61" s="6">
        <v>4631</v>
      </c>
      <c r="H61" t="s">
        <v>157</v>
      </c>
      <c r="I61" t="s">
        <v>158</v>
      </c>
      <c r="J61" t="s">
        <v>23</v>
      </c>
    </row>
    <row r="62" spans="1:10">
      <c r="A62" t="s">
        <v>159</v>
      </c>
      <c r="B62">
        <v>66.7</v>
      </c>
      <c r="C62" s="2" t="s">
        <v>10</v>
      </c>
      <c r="D62">
        <v>2019</v>
      </c>
      <c r="E62" s="2">
        <v>3.6</v>
      </c>
      <c r="F62" s="2">
        <v>458</v>
      </c>
      <c r="G62" s="6">
        <v>26298</v>
      </c>
      <c r="H62" t="s">
        <v>159</v>
      </c>
      <c r="I62" t="s">
        <v>11</v>
      </c>
      <c r="J62" t="s">
        <v>160</v>
      </c>
    </row>
    <row r="63" spans="1:10">
      <c r="A63" t="s">
        <v>161</v>
      </c>
      <c r="B63" s="3">
        <v>66.5</v>
      </c>
      <c r="C63" s="2" t="s">
        <v>21</v>
      </c>
      <c r="D63" s="2">
        <v>1997</v>
      </c>
      <c r="E63" s="2">
        <v>3.9</v>
      </c>
      <c r="F63" s="2">
        <v>105</v>
      </c>
      <c r="G63" s="6">
        <v>4959</v>
      </c>
      <c r="H63" t="s">
        <v>161</v>
      </c>
      <c r="I63" t="s">
        <v>162</v>
      </c>
      <c r="J63" t="s">
        <v>163</v>
      </c>
    </row>
    <row r="64" spans="1:10">
      <c r="A64" t="s">
        <v>164</v>
      </c>
      <c r="B64">
        <v>65.7</v>
      </c>
      <c r="C64" s="2" t="s">
        <v>131</v>
      </c>
      <c r="D64">
        <v>2019</v>
      </c>
      <c r="E64" s="2">
        <v>3.2</v>
      </c>
      <c r="F64" s="2">
        <v>487</v>
      </c>
      <c r="G64" s="6">
        <v>31166</v>
      </c>
      <c r="H64" t="s">
        <v>164</v>
      </c>
      <c r="I64" t="s">
        <v>132</v>
      </c>
      <c r="J64" t="s">
        <v>165</v>
      </c>
    </row>
    <row r="65" spans="1:10">
      <c r="A65" t="s">
        <v>166</v>
      </c>
      <c r="B65">
        <v>65.400000000000006</v>
      </c>
      <c r="C65" s="2" t="s">
        <v>10</v>
      </c>
      <c r="D65">
        <v>2014</v>
      </c>
      <c r="E65" s="2">
        <v>3.5</v>
      </c>
      <c r="F65" s="2">
        <v>374</v>
      </c>
      <c r="G65" s="6">
        <v>13116</v>
      </c>
      <c r="H65" t="s">
        <v>166</v>
      </c>
      <c r="I65" t="s">
        <v>68</v>
      </c>
      <c r="J65" t="s">
        <v>167</v>
      </c>
    </row>
    <row r="66" spans="1:10">
      <c r="A66" t="s">
        <v>168</v>
      </c>
      <c r="B66" s="3">
        <v>65</v>
      </c>
      <c r="C66" s="4" t="s">
        <v>169</v>
      </c>
      <c r="D66" s="2">
        <v>2000</v>
      </c>
      <c r="E66" s="2">
        <v>3.9</v>
      </c>
      <c r="F66" s="2">
        <v>116</v>
      </c>
      <c r="G66" s="6">
        <v>8652</v>
      </c>
      <c r="H66" t="s">
        <v>168</v>
      </c>
      <c r="I66" t="s">
        <v>22</v>
      </c>
      <c r="J66" t="s">
        <v>170</v>
      </c>
    </row>
    <row r="67" spans="1:10">
      <c r="A67" t="s">
        <v>171</v>
      </c>
      <c r="B67">
        <v>63.2</v>
      </c>
      <c r="C67" s="2" t="s">
        <v>29</v>
      </c>
      <c r="D67">
        <v>2022</v>
      </c>
      <c r="E67" s="2">
        <v>3.4</v>
      </c>
      <c r="F67" s="2">
        <v>615</v>
      </c>
      <c r="G67" s="6">
        <v>21647</v>
      </c>
      <c r="H67" t="s">
        <v>171</v>
      </c>
      <c r="I67" t="s">
        <v>22</v>
      </c>
      <c r="J67" t="s">
        <v>23</v>
      </c>
    </row>
    <row r="68" spans="1:10">
      <c r="A68" t="s">
        <v>172</v>
      </c>
      <c r="B68">
        <v>61.3</v>
      </c>
      <c r="C68" s="2" t="s">
        <v>10</v>
      </c>
      <c r="D68">
        <v>2019</v>
      </c>
      <c r="E68" s="2">
        <v>4.2</v>
      </c>
      <c r="F68" s="2">
        <v>885</v>
      </c>
      <c r="G68" s="6">
        <v>33020</v>
      </c>
      <c r="H68" t="s">
        <v>172</v>
      </c>
      <c r="I68" t="s">
        <v>22</v>
      </c>
      <c r="J68" t="s">
        <v>23</v>
      </c>
    </row>
    <row r="69" spans="1:10">
      <c r="A69" t="s">
        <v>173</v>
      </c>
      <c r="B69">
        <v>60</v>
      </c>
      <c r="C69" s="2" t="s">
        <v>174</v>
      </c>
      <c r="D69">
        <v>2005</v>
      </c>
      <c r="E69" s="2">
        <v>3.1</v>
      </c>
      <c r="F69" s="2">
        <v>98</v>
      </c>
      <c r="G69" s="6">
        <v>4797</v>
      </c>
      <c r="H69" t="s">
        <v>173</v>
      </c>
      <c r="I69" t="s">
        <v>175</v>
      </c>
      <c r="J69" t="s">
        <v>176</v>
      </c>
    </row>
    <row r="70" spans="1:10">
      <c r="A70" t="s">
        <v>177</v>
      </c>
      <c r="B70">
        <v>58.9</v>
      </c>
      <c r="C70" s="2" t="s">
        <v>29</v>
      </c>
      <c r="D70">
        <v>2013</v>
      </c>
      <c r="E70" s="5">
        <v>4</v>
      </c>
      <c r="F70" s="2">
        <v>104</v>
      </c>
      <c r="G70" s="6">
        <v>7377</v>
      </c>
      <c r="H70" t="s">
        <v>177</v>
      </c>
      <c r="I70" t="s">
        <v>178</v>
      </c>
      <c r="J70" t="s">
        <v>179</v>
      </c>
    </row>
    <row r="71" spans="1:10">
      <c r="A71" t="s">
        <v>180</v>
      </c>
      <c r="B71" s="3">
        <v>58</v>
      </c>
      <c r="C71" s="2" t="s">
        <v>112</v>
      </c>
      <c r="D71" s="2">
        <v>1997</v>
      </c>
      <c r="E71" s="5">
        <v>3</v>
      </c>
      <c r="F71" s="2">
        <v>73</v>
      </c>
      <c r="G71" s="6">
        <v>4978</v>
      </c>
      <c r="H71" t="s">
        <v>180</v>
      </c>
      <c r="I71" t="s">
        <v>22</v>
      </c>
      <c r="J71" t="s">
        <v>181</v>
      </c>
    </row>
    <row r="72" spans="1:10">
      <c r="A72" t="s">
        <v>182</v>
      </c>
      <c r="B72" s="3">
        <v>57.5</v>
      </c>
      <c r="C72" s="2" t="s">
        <v>183</v>
      </c>
      <c r="D72" s="2">
        <v>1991</v>
      </c>
      <c r="E72" s="2">
        <v>4.5</v>
      </c>
      <c r="F72" s="2">
        <v>182</v>
      </c>
      <c r="G72" s="6">
        <v>6125</v>
      </c>
      <c r="H72" t="s">
        <v>182</v>
      </c>
      <c r="I72" t="s">
        <v>158</v>
      </c>
      <c r="J72" t="s">
        <v>23</v>
      </c>
    </row>
    <row r="73" spans="1:10">
      <c r="A73" t="s">
        <v>184</v>
      </c>
      <c r="B73">
        <v>57.3</v>
      </c>
      <c r="C73" s="2" t="s">
        <v>10</v>
      </c>
      <c r="D73">
        <v>2015</v>
      </c>
      <c r="E73" s="2">
        <v>3.9</v>
      </c>
      <c r="F73" s="2">
        <v>391</v>
      </c>
      <c r="G73" s="6">
        <v>17174</v>
      </c>
      <c r="H73" t="s">
        <v>184</v>
      </c>
      <c r="I73" t="s">
        <v>185</v>
      </c>
      <c r="J73" t="s">
        <v>186</v>
      </c>
    </row>
    <row r="74" spans="1:10">
      <c r="A74" t="s">
        <v>187</v>
      </c>
      <c r="B74">
        <v>57.1</v>
      </c>
      <c r="C74" s="2" t="s">
        <v>188</v>
      </c>
      <c r="D74">
        <v>2008</v>
      </c>
      <c r="E74" s="2">
        <v>3.4</v>
      </c>
      <c r="F74" s="2">
        <v>123</v>
      </c>
      <c r="G74" s="6">
        <v>4804</v>
      </c>
      <c r="H74" t="s">
        <v>187</v>
      </c>
      <c r="I74" t="s">
        <v>189</v>
      </c>
      <c r="J74" t="s">
        <v>190</v>
      </c>
    </row>
    <row r="75" spans="1:10">
      <c r="A75" t="s">
        <v>191</v>
      </c>
      <c r="B75">
        <v>55.5</v>
      </c>
      <c r="C75" s="2" t="s">
        <v>192</v>
      </c>
      <c r="D75">
        <v>2009</v>
      </c>
      <c r="E75" s="2">
        <v>3.8</v>
      </c>
      <c r="F75" s="2">
        <v>65</v>
      </c>
      <c r="G75" s="6">
        <v>1643</v>
      </c>
      <c r="H75" t="s">
        <v>191</v>
      </c>
      <c r="I75" t="s">
        <v>22</v>
      </c>
      <c r="J75" t="s">
        <v>23</v>
      </c>
    </row>
    <row r="76" spans="1:10">
      <c r="A76" t="s">
        <v>193</v>
      </c>
      <c r="B76" s="3">
        <v>55.3</v>
      </c>
      <c r="C76" s="2" t="s">
        <v>112</v>
      </c>
      <c r="D76" s="2">
        <v>1990</v>
      </c>
      <c r="E76" s="2">
        <v>4.2</v>
      </c>
      <c r="F76" s="2">
        <v>119</v>
      </c>
      <c r="G76" s="6">
        <v>9765</v>
      </c>
      <c r="H76" t="s">
        <v>193</v>
      </c>
      <c r="I76" t="s">
        <v>22</v>
      </c>
      <c r="J76" t="s">
        <v>23</v>
      </c>
    </row>
    <row r="77" spans="1:10">
      <c r="A77" t="s">
        <v>194</v>
      </c>
      <c r="B77">
        <v>54.3</v>
      </c>
      <c r="C77" s="2" t="s">
        <v>36</v>
      </c>
      <c r="D77">
        <v>2023</v>
      </c>
      <c r="E77" s="2">
        <v>4.0999999999999996</v>
      </c>
      <c r="F77" s="2">
        <v>871</v>
      </c>
      <c r="G77" s="6">
        <v>22774</v>
      </c>
      <c r="H77" t="s">
        <v>194</v>
      </c>
      <c r="I77" t="s">
        <v>195</v>
      </c>
      <c r="J77" t="s">
        <v>23</v>
      </c>
    </row>
    <row r="78" spans="1:10">
      <c r="A78" t="s">
        <v>196</v>
      </c>
      <c r="B78">
        <v>53.8</v>
      </c>
      <c r="C78" s="2" t="s">
        <v>197</v>
      </c>
      <c r="D78">
        <v>2012</v>
      </c>
      <c r="E78" s="5">
        <v>4</v>
      </c>
      <c r="F78" s="2">
        <v>223</v>
      </c>
      <c r="G78" s="6">
        <v>9560</v>
      </c>
      <c r="H78" t="s">
        <v>196</v>
      </c>
      <c r="I78" t="s">
        <v>198</v>
      </c>
      <c r="J78" t="s">
        <v>23</v>
      </c>
    </row>
    <row r="79" spans="1:10">
      <c r="A79" t="s">
        <v>199</v>
      </c>
      <c r="B79">
        <v>53.6</v>
      </c>
      <c r="C79" s="2" t="s">
        <v>200</v>
      </c>
      <c r="D79">
        <v>2024</v>
      </c>
      <c r="E79" s="2">
        <v>3.8</v>
      </c>
      <c r="F79" s="2">
        <v>323</v>
      </c>
      <c r="G79" s="6">
        <v>10506</v>
      </c>
      <c r="H79" t="s">
        <v>199</v>
      </c>
      <c r="I79" t="s">
        <v>68</v>
      </c>
      <c r="J79" t="s">
        <v>23</v>
      </c>
    </row>
    <row r="80" spans="1:10">
      <c r="A80" t="s">
        <v>201</v>
      </c>
      <c r="B80">
        <v>53.5</v>
      </c>
      <c r="C80" s="2" t="s">
        <v>14</v>
      </c>
      <c r="D80">
        <v>2005</v>
      </c>
      <c r="E80" s="2">
        <v>3.5</v>
      </c>
      <c r="F80" s="2">
        <v>131</v>
      </c>
      <c r="G80" s="6">
        <v>12051</v>
      </c>
      <c r="H80" t="s">
        <v>201</v>
      </c>
      <c r="I80" t="s">
        <v>202</v>
      </c>
      <c r="J80" t="s">
        <v>203</v>
      </c>
    </row>
    <row r="81" spans="1:10">
      <c r="A81" t="s">
        <v>204</v>
      </c>
      <c r="B81">
        <v>52.6</v>
      </c>
      <c r="C81" s="2" t="s">
        <v>59</v>
      </c>
      <c r="D81">
        <v>2005</v>
      </c>
      <c r="E81" s="2">
        <v>3.9</v>
      </c>
      <c r="F81" s="2">
        <v>61</v>
      </c>
      <c r="G81" s="6">
        <v>4167</v>
      </c>
      <c r="H81" t="s">
        <v>204</v>
      </c>
      <c r="I81" t="s">
        <v>205</v>
      </c>
      <c r="J81" t="s">
        <v>23</v>
      </c>
    </row>
    <row r="82" spans="1:10">
      <c r="A82" t="s">
        <v>206</v>
      </c>
      <c r="B82">
        <v>52.4</v>
      </c>
      <c r="C82" s="2" t="s">
        <v>92</v>
      </c>
      <c r="D82">
        <v>2003</v>
      </c>
      <c r="E82" s="2">
        <v>3.7</v>
      </c>
      <c r="F82" s="2">
        <v>113</v>
      </c>
      <c r="G82" s="6">
        <v>5648</v>
      </c>
      <c r="H82" t="s">
        <v>206</v>
      </c>
      <c r="I82" t="s">
        <v>207</v>
      </c>
      <c r="J82" t="s">
        <v>208</v>
      </c>
    </row>
    <row r="83" spans="1:10">
      <c r="A83" t="s">
        <v>209</v>
      </c>
      <c r="B83">
        <v>52.2</v>
      </c>
      <c r="C83" s="2" t="s">
        <v>44</v>
      </c>
      <c r="D83">
        <v>2018</v>
      </c>
      <c r="E83" s="2">
        <v>4.0999999999999996</v>
      </c>
      <c r="F83" s="2">
        <v>1265</v>
      </c>
      <c r="G83" s="6">
        <v>42046</v>
      </c>
      <c r="H83" t="s">
        <v>209</v>
      </c>
      <c r="I83" t="s">
        <v>210</v>
      </c>
      <c r="J83" t="s">
        <v>211</v>
      </c>
    </row>
    <row r="84" spans="1:10">
      <c r="A84" t="s">
        <v>212</v>
      </c>
      <c r="B84">
        <v>52.1</v>
      </c>
      <c r="C84" s="2" t="s">
        <v>29</v>
      </c>
      <c r="D84">
        <v>2015</v>
      </c>
      <c r="E84" s="2">
        <v>3.5</v>
      </c>
      <c r="F84" s="2">
        <v>211</v>
      </c>
      <c r="G84" s="6">
        <v>11028</v>
      </c>
      <c r="H84" t="s">
        <v>212</v>
      </c>
      <c r="I84" t="s">
        <v>68</v>
      </c>
      <c r="J84" t="s">
        <v>213</v>
      </c>
    </row>
    <row r="85" spans="1:10">
      <c r="A85" t="s">
        <v>214</v>
      </c>
      <c r="B85">
        <v>52</v>
      </c>
      <c r="C85" s="2" t="s">
        <v>101</v>
      </c>
      <c r="D85">
        <v>2009</v>
      </c>
      <c r="E85" s="2">
        <v>4.3</v>
      </c>
      <c r="F85" s="2">
        <v>103</v>
      </c>
      <c r="G85" s="6">
        <v>1199</v>
      </c>
      <c r="H85" t="s">
        <v>214</v>
      </c>
      <c r="I85" t="s">
        <v>215</v>
      </c>
      <c r="J85" t="s">
        <v>23</v>
      </c>
    </row>
    <row r="86" spans="1:10">
      <c r="A86" t="s">
        <v>216</v>
      </c>
      <c r="B86">
        <v>52</v>
      </c>
      <c r="C86" s="2" t="s">
        <v>25</v>
      </c>
      <c r="D86">
        <v>2004</v>
      </c>
      <c r="E86" s="2">
        <v>3.5</v>
      </c>
      <c r="F86" s="2">
        <v>76</v>
      </c>
      <c r="G86" s="6">
        <v>3142</v>
      </c>
      <c r="H86" t="s">
        <v>216</v>
      </c>
      <c r="I86" t="s">
        <v>22</v>
      </c>
      <c r="J86" t="s">
        <v>23</v>
      </c>
    </row>
    <row r="87" spans="1:10">
      <c r="A87" t="s">
        <v>217</v>
      </c>
      <c r="B87">
        <v>51.6</v>
      </c>
      <c r="C87" s="2" t="s">
        <v>10</v>
      </c>
      <c r="D87">
        <v>2017</v>
      </c>
      <c r="E87" s="2">
        <v>3.9</v>
      </c>
      <c r="F87" s="2">
        <v>384</v>
      </c>
      <c r="G87" s="6">
        <v>15176</v>
      </c>
      <c r="H87" t="s">
        <v>217</v>
      </c>
      <c r="I87" t="s">
        <v>218</v>
      </c>
      <c r="J87" t="s">
        <v>219</v>
      </c>
    </row>
    <row r="88" spans="1:10">
      <c r="A88" t="s">
        <v>220</v>
      </c>
      <c r="B88">
        <v>51.5</v>
      </c>
      <c r="C88" s="2" t="s">
        <v>131</v>
      </c>
      <c r="D88">
        <v>2019</v>
      </c>
      <c r="E88" s="2">
        <v>3.8</v>
      </c>
      <c r="F88" s="2">
        <v>1572</v>
      </c>
      <c r="G88" s="6">
        <v>47382</v>
      </c>
      <c r="H88" t="s">
        <v>220</v>
      </c>
      <c r="I88" t="s">
        <v>221</v>
      </c>
      <c r="J88" t="s">
        <v>222</v>
      </c>
    </row>
    <row r="89" spans="1:10">
      <c r="A89" t="s">
        <v>223</v>
      </c>
      <c r="B89">
        <v>51.5</v>
      </c>
      <c r="C89" s="2" t="s">
        <v>174</v>
      </c>
      <c r="D89">
        <v>2006</v>
      </c>
      <c r="E89" s="2">
        <v>3.8</v>
      </c>
      <c r="F89" s="2">
        <v>116</v>
      </c>
      <c r="G89" s="6">
        <v>6865</v>
      </c>
      <c r="H89" t="s">
        <v>223</v>
      </c>
      <c r="I89" t="s">
        <v>224</v>
      </c>
      <c r="J89" t="s">
        <v>23</v>
      </c>
    </row>
    <row r="90" spans="1:10">
      <c r="A90" t="s">
        <v>225</v>
      </c>
      <c r="B90">
        <v>51.4</v>
      </c>
      <c r="C90" s="2" t="s">
        <v>226</v>
      </c>
      <c r="D90">
        <v>2015</v>
      </c>
      <c r="E90" s="2">
        <v>4.0999999999999996</v>
      </c>
      <c r="F90" s="2">
        <v>605</v>
      </c>
      <c r="G90" s="6">
        <v>20981</v>
      </c>
      <c r="H90" t="s">
        <v>225</v>
      </c>
      <c r="I90" t="s">
        <v>198</v>
      </c>
      <c r="J90" t="s">
        <v>23</v>
      </c>
    </row>
    <row r="91" spans="1:10">
      <c r="A91" t="s">
        <v>227</v>
      </c>
      <c r="B91">
        <v>51.3</v>
      </c>
      <c r="C91" s="2" t="s">
        <v>228</v>
      </c>
      <c r="D91">
        <v>2001</v>
      </c>
      <c r="E91" s="2">
        <v>3.2</v>
      </c>
      <c r="F91" s="2">
        <v>77</v>
      </c>
      <c r="G91" s="6">
        <v>4159</v>
      </c>
      <c r="H91" t="s">
        <v>227</v>
      </c>
      <c r="I91" t="s">
        <v>22</v>
      </c>
      <c r="J91" t="s">
        <v>229</v>
      </c>
    </row>
    <row r="92" spans="1:10">
      <c r="A92" t="s">
        <v>230</v>
      </c>
      <c r="B92">
        <v>51.1</v>
      </c>
      <c r="C92" s="2" t="s">
        <v>29</v>
      </c>
      <c r="D92">
        <v>2017</v>
      </c>
      <c r="E92" s="2">
        <v>3.8</v>
      </c>
      <c r="F92" s="2">
        <v>490</v>
      </c>
      <c r="G92" s="6">
        <v>20088</v>
      </c>
      <c r="H92" t="s">
        <v>230</v>
      </c>
      <c r="I92" t="s">
        <v>22</v>
      </c>
      <c r="J92" t="s">
        <v>23</v>
      </c>
    </row>
    <row r="93" spans="1:10">
      <c r="A93" t="s">
        <v>231</v>
      </c>
      <c r="B93">
        <v>51</v>
      </c>
      <c r="C93" s="2" t="s">
        <v>14</v>
      </c>
      <c r="D93">
        <v>2007</v>
      </c>
      <c r="E93" s="2">
        <v>3.8</v>
      </c>
      <c r="F93" s="2">
        <v>100</v>
      </c>
      <c r="G93" s="6">
        <v>5265</v>
      </c>
      <c r="H93" t="s">
        <v>231</v>
      </c>
      <c r="I93" t="s">
        <v>143</v>
      </c>
      <c r="J93" t="s">
        <v>232</v>
      </c>
    </row>
    <row r="94" spans="1:10">
      <c r="A94" t="s">
        <v>233</v>
      </c>
      <c r="B94">
        <v>50.5</v>
      </c>
      <c r="C94" s="2" t="s">
        <v>192</v>
      </c>
      <c r="D94">
        <v>2008</v>
      </c>
      <c r="E94" s="2">
        <v>3.8</v>
      </c>
      <c r="F94" s="2">
        <v>88</v>
      </c>
      <c r="G94" s="6">
        <v>2019</v>
      </c>
      <c r="H94" t="s">
        <v>233</v>
      </c>
      <c r="I94" t="s">
        <v>22</v>
      </c>
      <c r="J94" t="s">
        <v>23</v>
      </c>
    </row>
    <row r="95" spans="1:10">
      <c r="A95" t="s">
        <v>234</v>
      </c>
      <c r="B95" s="3">
        <v>50</v>
      </c>
      <c r="C95" s="2" t="s">
        <v>235</v>
      </c>
      <c r="D95" s="2">
        <v>1999</v>
      </c>
      <c r="E95" s="2">
        <v>4.2</v>
      </c>
      <c r="F95" s="2">
        <v>201</v>
      </c>
      <c r="G95" s="6">
        <v>10561</v>
      </c>
      <c r="H95" t="s">
        <v>234</v>
      </c>
      <c r="I95" t="s">
        <v>158</v>
      </c>
      <c r="J95" t="s">
        <v>236</v>
      </c>
    </row>
    <row r="96" spans="1:10">
      <c r="A96" t="s">
        <v>237</v>
      </c>
      <c r="B96">
        <v>50</v>
      </c>
      <c r="C96" s="2" t="s">
        <v>10</v>
      </c>
      <c r="D96">
        <v>2018</v>
      </c>
      <c r="E96" s="2">
        <v>4.0999999999999996</v>
      </c>
      <c r="F96" s="2">
        <v>618</v>
      </c>
      <c r="G96" s="6">
        <v>19515</v>
      </c>
      <c r="H96" t="s">
        <v>237</v>
      </c>
      <c r="I96" t="s">
        <v>238</v>
      </c>
      <c r="J96" t="s">
        <v>239</v>
      </c>
    </row>
    <row r="97" spans="1:10">
      <c r="A97" t="s">
        <v>240</v>
      </c>
      <c r="B97">
        <v>50</v>
      </c>
      <c r="C97" s="2" t="s">
        <v>53</v>
      </c>
      <c r="D97">
        <v>2010</v>
      </c>
      <c r="E97" s="2">
        <v>3.9</v>
      </c>
      <c r="F97" s="2">
        <v>113</v>
      </c>
      <c r="G97" s="6">
        <v>3479</v>
      </c>
      <c r="H97" t="s">
        <v>240</v>
      </c>
      <c r="I97" t="s">
        <v>11</v>
      </c>
      <c r="J97" t="s">
        <v>241</v>
      </c>
    </row>
    <row r="98" spans="1:10">
      <c r="A98" t="s">
        <v>242</v>
      </c>
      <c r="B98">
        <v>49</v>
      </c>
      <c r="C98" s="2" t="s">
        <v>10</v>
      </c>
      <c r="D98">
        <v>2018</v>
      </c>
      <c r="E98" s="2">
        <v>4.0999999999999996</v>
      </c>
      <c r="F98" s="2">
        <v>275</v>
      </c>
      <c r="G98" s="6">
        <v>18146</v>
      </c>
      <c r="H98" t="s">
        <v>242</v>
      </c>
      <c r="I98" t="s">
        <v>243</v>
      </c>
      <c r="J98" t="s">
        <v>244</v>
      </c>
    </row>
    <row r="99" spans="1:10">
      <c r="A99" t="s">
        <v>245</v>
      </c>
      <c r="B99">
        <v>49</v>
      </c>
      <c r="C99" s="2" t="s">
        <v>142</v>
      </c>
      <c r="D99">
        <v>2001</v>
      </c>
      <c r="E99" s="2">
        <v>3.5</v>
      </c>
      <c r="F99" s="2">
        <v>6</v>
      </c>
      <c r="G99" s="6">
        <v>350</v>
      </c>
      <c r="H99" t="s">
        <v>245</v>
      </c>
      <c r="I99" t="s">
        <v>246</v>
      </c>
      <c r="J99" t="s">
        <v>247</v>
      </c>
    </row>
    <row r="100" spans="1:10">
      <c r="A100" t="s">
        <v>248</v>
      </c>
      <c r="B100" s="3">
        <v>48</v>
      </c>
      <c r="C100" s="2" t="s">
        <v>21</v>
      </c>
      <c r="D100" s="2">
        <v>1995</v>
      </c>
      <c r="E100" s="2">
        <v>3.7</v>
      </c>
      <c r="F100" s="2">
        <v>54</v>
      </c>
      <c r="G100" s="6">
        <v>3431</v>
      </c>
      <c r="H100" t="s">
        <v>248</v>
      </c>
      <c r="I100" t="s">
        <v>249</v>
      </c>
      <c r="J100" t="s">
        <v>23</v>
      </c>
    </row>
    <row r="101" spans="1:10">
      <c r="A101" t="s">
        <v>250</v>
      </c>
      <c r="B101" s="3">
        <v>47.5</v>
      </c>
      <c r="C101" s="2" t="s">
        <v>112</v>
      </c>
      <c r="D101" s="2">
        <v>1990</v>
      </c>
      <c r="E101" s="2">
        <v>4.0999999999999996</v>
      </c>
      <c r="F101" s="2">
        <v>112</v>
      </c>
      <c r="G101" s="6">
        <v>9120</v>
      </c>
      <c r="H101" t="s">
        <v>250</v>
      </c>
      <c r="I101" t="s">
        <v>22</v>
      </c>
      <c r="J101" t="s">
        <v>23</v>
      </c>
    </row>
    <row r="102" spans="1:10">
      <c r="A102" t="s">
        <v>251</v>
      </c>
      <c r="B102">
        <v>47.4</v>
      </c>
      <c r="C102" s="2" t="s">
        <v>252</v>
      </c>
      <c r="D102">
        <v>2020</v>
      </c>
      <c r="E102" s="2">
        <v>3.8</v>
      </c>
      <c r="F102" s="2">
        <v>1352</v>
      </c>
      <c r="G102" s="6">
        <v>40121</v>
      </c>
      <c r="H102" t="s">
        <v>251</v>
      </c>
      <c r="I102" t="s">
        <v>253</v>
      </c>
      <c r="J102" t="s">
        <v>254</v>
      </c>
    </row>
    <row r="103" spans="1:10">
      <c r="A103" t="s">
        <v>255</v>
      </c>
      <c r="B103">
        <v>47.2</v>
      </c>
      <c r="C103" s="2" t="s">
        <v>36</v>
      </c>
      <c r="D103">
        <v>2018</v>
      </c>
      <c r="E103" s="5">
        <v>4</v>
      </c>
      <c r="F103" s="2">
        <v>625</v>
      </c>
      <c r="G103" s="6">
        <v>26166</v>
      </c>
      <c r="H103" t="s">
        <v>255</v>
      </c>
      <c r="I103" t="s">
        <v>198</v>
      </c>
      <c r="J103" t="s">
        <v>23</v>
      </c>
    </row>
    <row r="104" spans="1:10">
      <c r="A104" t="s">
        <v>256</v>
      </c>
      <c r="B104" s="3">
        <v>47.2</v>
      </c>
      <c r="C104" s="2" t="s">
        <v>112</v>
      </c>
      <c r="D104" s="2">
        <v>1998</v>
      </c>
      <c r="E104" s="2">
        <v>3.8</v>
      </c>
      <c r="F104" s="2">
        <v>58</v>
      </c>
      <c r="G104" s="6">
        <v>2953</v>
      </c>
      <c r="H104" t="s">
        <v>256</v>
      </c>
      <c r="I104" t="s">
        <v>257</v>
      </c>
      <c r="J104" t="s">
        <v>258</v>
      </c>
    </row>
    <row r="105" spans="1:10">
      <c r="A105" t="s">
        <v>259</v>
      </c>
      <c r="B105">
        <v>47</v>
      </c>
      <c r="C105" s="2" t="s">
        <v>101</v>
      </c>
      <c r="D105">
        <v>2010</v>
      </c>
      <c r="E105" s="2">
        <v>3.1</v>
      </c>
      <c r="F105" s="2">
        <v>116</v>
      </c>
      <c r="G105" s="6">
        <v>3463</v>
      </c>
      <c r="H105" t="s">
        <v>259</v>
      </c>
      <c r="I105" t="s">
        <v>260</v>
      </c>
      <c r="J105" t="s">
        <v>261</v>
      </c>
    </row>
    <row r="106" spans="1:10">
      <c r="A106" t="s">
        <v>262</v>
      </c>
      <c r="B106">
        <v>46.5</v>
      </c>
      <c r="C106" s="2" t="s">
        <v>116</v>
      </c>
      <c r="D106">
        <v>2006</v>
      </c>
      <c r="E106" s="2">
        <v>3.6</v>
      </c>
      <c r="F106" s="2">
        <v>113</v>
      </c>
      <c r="G106" s="6">
        <v>7503</v>
      </c>
      <c r="H106" t="s">
        <v>262</v>
      </c>
      <c r="I106" t="s">
        <v>22</v>
      </c>
      <c r="J106" t="s">
        <v>23</v>
      </c>
    </row>
    <row r="107" spans="1:10">
      <c r="A107" t="s">
        <v>263</v>
      </c>
      <c r="B107">
        <v>46.3</v>
      </c>
      <c r="C107" s="2" t="s">
        <v>10</v>
      </c>
      <c r="D107">
        <v>2017</v>
      </c>
      <c r="E107" s="2">
        <v>3.9</v>
      </c>
      <c r="F107" s="2">
        <v>661</v>
      </c>
      <c r="G107" s="6">
        <v>18796</v>
      </c>
      <c r="H107" t="s">
        <v>263</v>
      </c>
      <c r="I107" t="s">
        <v>22</v>
      </c>
      <c r="J107" t="s">
        <v>23</v>
      </c>
    </row>
    <row r="108" spans="1:10">
      <c r="A108" t="s">
        <v>264</v>
      </c>
      <c r="B108">
        <v>46</v>
      </c>
      <c r="C108" s="2" t="s">
        <v>265</v>
      </c>
      <c r="D108">
        <v>2022</v>
      </c>
      <c r="E108" s="2">
        <v>3.5</v>
      </c>
      <c r="F108" s="2">
        <v>381</v>
      </c>
      <c r="G108" s="6">
        <v>18914</v>
      </c>
      <c r="H108" t="s">
        <v>264</v>
      </c>
      <c r="I108" t="s">
        <v>132</v>
      </c>
      <c r="J108" t="s">
        <v>266</v>
      </c>
    </row>
    <row r="109" spans="1:10">
      <c r="A109" t="s">
        <v>267</v>
      </c>
      <c r="B109">
        <v>46</v>
      </c>
      <c r="C109" s="2" t="s">
        <v>268</v>
      </c>
      <c r="D109">
        <v>2001</v>
      </c>
      <c r="E109" s="2">
        <v>3.4</v>
      </c>
      <c r="F109" s="2">
        <v>87</v>
      </c>
      <c r="G109" s="6">
        <v>4061</v>
      </c>
      <c r="H109" t="s">
        <v>267</v>
      </c>
      <c r="I109" t="s">
        <v>269</v>
      </c>
      <c r="J109" t="s">
        <v>270</v>
      </c>
    </row>
    <row r="110" spans="1:10">
      <c r="A110" t="s">
        <v>271</v>
      </c>
      <c r="B110">
        <v>45.3</v>
      </c>
      <c r="C110" s="2" t="s">
        <v>29</v>
      </c>
      <c r="D110">
        <v>2024</v>
      </c>
      <c r="E110" s="2">
        <v>3.4</v>
      </c>
      <c r="F110" s="2">
        <v>139</v>
      </c>
      <c r="G110" s="6">
        <v>5560</v>
      </c>
      <c r="H110" t="s">
        <v>271</v>
      </c>
      <c r="I110" t="s">
        <v>272</v>
      </c>
      <c r="J110" t="s">
        <v>273</v>
      </c>
    </row>
    <row r="111" spans="1:10">
      <c r="A111" t="s">
        <v>274</v>
      </c>
      <c r="B111" s="3">
        <v>45</v>
      </c>
      <c r="C111" s="2" t="s">
        <v>21</v>
      </c>
      <c r="D111" s="2">
        <v>1995</v>
      </c>
      <c r="E111" s="2">
        <v>4.0999999999999996</v>
      </c>
      <c r="F111" s="2">
        <v>86</v>
      </c>
      <c r="G111" s="6">
        <v>3875</v>
      </c>
      <c r="H111" t="s">
        <v>274</v>
      </c>
      <c r="I111" t="s">
        <v>275</v>
      </c>
      <c r="J111" t="s">
        <v>276</v>
      </c>
    </row>
    <row r="112" spans="1:10">
      <c r="A112" t="s">
        <v>277</v>
      </c>
      <c r="B112">
        <v>45</v>
      </c>
      <c r="C112" s="2" t="s">
        <v>92</v>
      </c>
      <c r="D112">
        <v>2001</v>
      </c>
      <c r="E112" s="2">
        <v>2.5</v>
      </c>
      <c r="F112" s="2">
        <v>28</v>
      </c>
      <c r="G112" s="6">
        <v>1543</v>
      </c>
      <c r="H112" t="s">
        <v>277</v>
      </c>
      <c r="I112" t="s">
        <v>22</v>
      </c>
      <c r="J112" t="s">
        <v>23</v>
      </c>
    </row>
    <row r="113" spans="1:10">
      <c r="A113" t="s">
        <v>278</v>
      </c>
      <c r="B113">
        <v>44.4</v>
      </c>
      <c r="C113" s="2" t="s">
        <v>29</v>
      </c>
      <c r="D113">
        <v>2022</v>
      </c>
      <c r="E113" s="2">
        <v>3.7</v>
      </c>
      <c r="F113" s="2">
        <v>133</v>
      </c>
      <c r="G113" s="6">
        <v>10199</v>
      </c>
      <c r="H113" t="s">
        <v>278</v>
      </c>
      <c r="I113" t="s">
        <v>68</v>
      </c>
      <c r="J113" t="s">
        <v>279</v>
      </c>
    </row>
    <row r="114" spans="1:10">
      <c r="A114" t="s">
        <v>280</v>
      </c>
      <c r="B114">
        <v>44.2</v>
      </c>
      <c r="C114" s="2" t="s">
        <v>281</v>
      </c>
      <c r="D114">
        <v>2017</v>
      </c>
      <c r="E114" s="2">
        <v>3.8</v>
      </c>
      <c r="F114" s="2">
        <v>1463</v>
      </c>
      <c r="G114" s="6">
        <v>46213</v>
      </c>
      <c r="H114" t="s">
        <v>280</v>
      </c>
      <c r="I114" t="s">
        <v>282</v>
      </c>
      <c r="J114" t="s">
        <v>283</v>
      </c>
    </row>
    <row r="115" spans="1:10">
      <c r="A115" t="s">
        <v>284</v>
      </c>
      <c r="B115" s="3">
        <v>44</v>
      </c>
      <c r="C115" s="2" t="s">
        <v>112</v>
      </c>
      <c r="D115" s="2">
        <v>1989</v>
      </c>
      <c r="E115" s="2">
        <v>3.9</v>
      </c>
      <c r="F115" s="2">
        <v>86</v>
      </c>
      <c r="G115" s="6">
        <v>4354</v>
      </c>
      <c r="H115" t="s">
        <v>284</v>
      </c>
      <c r="I115" t="s">
        <v>285</v>
      </c>
      <c r="J115" t="s">
        <v>286</v>
      </c>
    </row>
    <row r="116" spans="1:10">
      <c r="A116" t="s">
        <v>287</v>
      </c>
      <c r="B116">
        <v>43.1</v>
      </c>
      <c r="C116" s="2" t="s">
        <v>200</v>
      </c>
      <c r="D116">
        <v>2023</v>
      </c>
      <c r="E116" s="2">
        <v>3.8</v>
      </c>
      <c r="F116" s="2">
        <v>609</v>
      </c>
      <c r="G116" s="6">
        <v>17761</v>
      </c>
      <c r="H116" t="s">
        <v>287</v>
      </c>
      <c r="I116" t="s">
        <v>288</v>
      </c>
      <c r="J116" t="s">
        <v>23</v>
      </c>
    </row>
    <row r="117" spans="1:10">
      <c r="A117" t="s">
        <v>289</v>
      </c>
      <c r="B117">
        <v>43.1</v>
      </c>
      <c r="C117" s="2" t="s">
        <v>14</v>
      </c>
      <c r="D117">
        <v>2008</v>
      </c>
      <c r="E117" s="2">
        <v>3.1</v>
      </c>
      <c r="F117" s="2">
        <v>123</v>
      </c>
      <c r="G117" s="6">
        <v>4465</v>
      </c>
      <c r="H117" t="s">
        <v>289</v>
      </c>
      <c r="I117" t="s">
        <v>123</v>
      </c>
      <c r="J117" t="s">
        <v>290</v>
      </c>
    </row>
    <row r="118" spans="1:10">
      <c r="A118" t="s">
        <v>291</v>
      </c>
      <c r="B118" s="3">
        <v>43</v>
      </c>
      <c r="C118" s="2" t="s">
        <v>183</v>
      </c>
      <c r="D118" s="2">
        <v>1999</v>
      </c>
      <c r="E118" s="2">
        <v>4.2</v>
      </c>
      <c r="F118" s="2">
        <v>199</v>
      </c>
      <c r="G118" s="6">
        <v>7604</v>
      </c>
      <c r="H118" t="s">
        <v>291</v>
      </c>
      <c r="I118" t="s">
        <v>292</v>
      </c>
      <c r="J118" t="s">
        <v>293</v>
      </c>
    </row>
    <row r="119" spans="1:10">
      <c r="A119" t="s">
        <v>294</v>
      </c>
      <c r="B119">
        <v>43</v>
      </c>
      <c r="C119" s="2" t="s">
        <v>14</v>
      </c>
      <c r="D119">
        <v>2004</v>
      </c>
      <c r="E119" s="2">
        <v>3.6</v>
      </c>
      <c r="F119" s="2">
        <v>48</v>
      </c>
      <c r="G119" s="6">
        <v>2624</v>
      </c>
      <c r="H119" t="s">
        <v>294</v>
      </c>
      <c r="I119" t="s">
        <v>22</v>
      </c>
      <c r="J119" t="s">
        <v>295</v>
      </c>
    </row>
    <row r="120" spans="1:10">
      <c r="A120" t="s">
        <v>296</v>
      </c>
      <c r="B120">
        <v>42.7</v>
      </c>
      <c r="C120" s="2" t="s">
        <v>297</v>
      </c>
      <c r="D120">
        <v>2017</v>
      </c>
      <c r="E120" s="2">
        <v>2.9</v>
      </c>
      <c r="F120" s="2">
        <v>338</v>
      </c>
      <c r="G120" s="6">
        <v>13261</v>
      </c>
      <c r="H120" t="s">
        <v>296</v>
      </c>
      <c r="I120" t="s">
        <v>275</v>
      </c>
      <c r="J120" t="s">
        <v>23</v>
      </c>
    </row>
    <row r="121" spans="1:10">
      <c r="A121" t="s">
        <v>298</v>
      </c>
      <c r="B121">
        <v>42.5</v>
      </c>
      <c r="C121" s="2" t="s">
        <v>299</v>
      </c>
      <c r="D121">
        <v>2022</v>
      </c>
      <c r="E121" s="2">
        <v>4.2</v>
      </c>
      <c r="F121" s="2">
        <v>836</v>
      </c>
      <c r="G121" s="6">
        <v>21808</v>
      </c>
      <c r="H121" t="s">
        <v>298</v>
      </c>
      <c r="I121" t="s">
        <v>86</v>
      </c>
      <c r="J121" t="s">
        <v>23</v>
      </c>
    </row>
    <row r="122" spans="1:10">
      <c r="A122" t="s">
        <v>300</v>
      </c>
      <c r="B122">
        <v>42.5</v>
      </c>
      <c r="C122" s="2" t="s">
        <v>301</v>
      </c>
      <c r="D122">
        <v>2011</v>
      </c>
      <c r="E122" s="2">
        <v>3.5</v>
      </c>
      <c r="F122" s="2">
        <v>121</v>
      </c>
      <c r="G122" s="6">
        <v>4476</v>
      </c>
      <c r="H122" t="s">
        <v>300</v>
      </c>
      <c r="I122" t="s">
        <v>158</v>
      </c>
      <c r="J122" t="s">
        <v>23</v>
      </c>
    </row>
    <row r="123" spans="1:10">
      <c r="A123" t="s">
        <v>302</v>
      </c>
      <c r="B123">
        <v>42.4</v>
      </c>
      <c r="C123" s="2" t="s">
        <v>29</v>
      </c>
      <c r="D123">
        <v>2016</v>
      </c>
      <c r="E123" s="2">
        <v>3.3</v>
      </c>
      <c r="F123" s="2">
        <v>219</v>
      </c>
      <c r="G123" s="6">
        <v>11287</v>
      </c>
      <c r="H123" t="s">
        <v>302</v>
      </c>
      <c r="I123" t="s">
        <v>68</v>
      </c>
      <c r="J123" t="s">
        <v>303</v>
      </c>
    </row>
    <row r="124" spans="1:10">
      <c r="A124" t="s">
        <v>304</v>
      </c>
      <c r="B124">
        <v>42.3</v>
      </c>
      <c r="C124" s="2" t="s">
        <v>29</v>
      </c>
      <c r="D124">
        <v>2013</v>
      </c>
      <c r="E124" s="2">
        <v>3.4</v>
      </c>
      <c r="F124" s="2">
        <v>209</v>
      </c>
      <c r="G124" s="6">
        <v>9975</v>
      </c>
      <c r="H124" t="s">
        <v>304</v>
      </c>
      <c r="I124" t="s">
        <v>221</v>
      </c>
      <c r="J124" t="s">
        <v>305</v>
      </c>
    </row>
    <row r="125" spans="1:10">
      <c r="A125" t="s">
        <v>306</v>
      </c>
      <c r="B125">
        <v>42</v>
      </c>
      <c r="C125" s="2" t="s">
        <v>307</v>
      </c>
      <c r="D125">
        <v>2005</v>
      </c>
      <c r="E125" s="2">
        <v>3.8</v>
      </c>
      <c r="F125" s="2">
        <v>121</v>
      </c>
      <c r="G125" s="6">
        <v>4262</v>
      </c>
      <c r="H125" t="s">
        <v>306</v>
      </c>
      <c r="I125" t="s">
        <v>308</v>
      </c>
      <c r="J125" t="s">
        <v>309</v>
      </c>
    </row>
    <row r="126" spans="1:10">
      <c r="A126" t="s">
        <v>310</v>
      </c>
      <c r="B126">
        <v>41.5</v>
      </c>
      <c r="C126" s="2" t="s">
        <v>174</v>
      </c>
      <c r="D126">
        <v>2005</v>
      </c>
      <c r="E126" s="2">
        <v>3.7</v>
      </c>
      <c r="F126" s="2">
        <v>149</v>
      </c>
      <c r="G126" s="6">
        <v>7852</v>
      </c>
      <c r="H126" t="s">
        <v>310</v>
      </c>
      <c r="I126" t="s">
        <v>215</v>
      </c>
      <c r="J126" t="s">
        <v>311</v>
      </c>
    </row>
    <row r="127" spans="1:10">
      <c r="A127" t="s">
        <v>312</v>
      </c>
      <c r="B127" s="3">
        <v>41</v>
      </c>
      <c r="C127" s="2" t="s">
        <v>313</v>
      </c>
      <c r="D127" s="2">
        <v>1985</v>
      </c>
      <c r="E127" s="2">
        <v>3.5</v>
      </c>
      <c r="F127" s="2">
        <v>98</v>
      </c>
      <c r="G127" s="6">
        <v>3724</v>
      </c>
      <c r="H127" t="s">
        <v>312</v>
      </c>
      <c r="I127" t="s">
        <v>314</v>
      </c>
      <c r="J127" t="s">
        <v>315</v>
      </c>
    </row>
    <row r="128" spans="1:10">
      <c r="A128" t="s">
        <v>316</v>
      </c>
      <c r="B128" s="3">
        <v>41</v>
      </c>
      <c r="C128" s="2" t="s">
        <v>235</v>
      </c>
      <c r="D128" s="2">
        <v>1993</v>
      </c>
      <c r="E128" s="2">
        <v>3.4</v>
      </c>
      <c r="F128" s="2">
        <v>61</v>
      </c>
      <c r="G128" s="6">
        <v>2152</v>
      </c>
      <c r="H128" t="s">
        <v>316</v>
      </c>
      <c r="I128" t="s">
        <v>275</v>
      </c>
      <c r="J128" t="s">
        <v>23</v>
      </c>
    </row>
    <row r="129" spans="1:10">
      <c r="A129" t="s">
        <v>317</v>
      </c>
      <c r="B129">
        <v>40.5</v>
      </c>
      <c r="C129" s="2" t="s">
        <v>29</v>
      </c>
      <c r="D129">
        <v>2017</v>
      </c>
      <c r="E129" s="5">
        <v>4</v>
      </c>
      <c r="F129" s="2">
        <v>365</v>
      </c>
      <c r="G129" s="6">
        <v>13968</v>
      </c>
      <c r="H129" t="s">
        <v>317</v>
      </c>
      <c r="I129" t="s">
        <v>22</v>
      </c>
      <c r="J129" t="s">
        <v>23</v>
      </c>
    </row>
    <row r="130" spans="1:10">
      <c r="A130" t="s">
        <v>318</v>
      </c>
      <c r="B130">
        <v>40.5</v>
      </c>
      <c r="C130" s="2" t="s">
        <v>14</v>
      </c>
      <c r="D130">
        <v>2003</v>
      </c>
      <c r="E130" s="2">
        <v>3.3</v>
      </c>
      <c r="F130" s="2">
        <v>23</v>
      </c>
      <c r="G130" s="6">
        <v>912</v>
      </c>
      <c r="H130" t="s">
        <v>318</v>
      </c>
      <c r="I130" t="s">
        <v>22</v>
      </c>
      <c r="J130" t="s">
        <v>23</v>
      </c>
    </row>
    <row r="131" spans="1:10">
      <c r="A131" t="s">
        <v>319</v>
      </c>
      <c r="B131">
        <v>40.4</v>
      </c>
      <c r="C131" s="2" t="s">
        <v>10</v>
      </c>
      <c r="D131">
        <v>2015</v>
      </c>
      <c r="E131" s="2">
        <v>3.8</v>
      </c>
      <c r="F131" s="2">
        <v>393</v>
      </c>
      <c r="G131" s="6">
        <v>13396</v>
      </c>
      <c r="H131" t="s">
        <v>319</v>
      </c>
      <c r="I131" t="s">
        <v>68</v>
      </c>
      <c r="J131" t="s">
        <v>320</v>
      </c>
    </row>
    <row r="132" spans="1:10">
      <c r="A132" t="s">
        <v>321</v>
      </c>
      <c r="B132">
        <v>40.1</v>
      </c>
      <c r="C132" s="2" t="s">
        <v>174</v>
      </c>
      <c r="D132">
        <v>2007</v>
      </c>
      <c r="E132" s="2">
        <v>3.6</v>
      </c>
      <c r="F132" s="2">
        <v>126</v>
      </c>
      <c r="G132" s="6">
        <v>5558</v>
      </c>
      <c r="H132" t="s">
        <v>321</v>
      </c>
      <c r="I132" t="s">
        <v>62</v>
      </c>
      <c r="J132" t="s">
        <v>322</v>
      </c>
    </row>
    <row r="133" spans="1:10">
      <c r="A133" t="s">
        <v>323</v>
      </c>
      <c r="B133">
        <v>40</v>
      </c>
      <c r="C133" s="2" t="s">
        <v>53</v>
      </c>
      <c r="D133">
        <v>2009</v>
      </c>
      <c r="E133" s="2">
        <v>4.0999999999999996</v>
      </c>
      <c r="F133" s="2">
        <v>103</v>
      </c>
      <c r="G133" s="6">
        <v>2715</v>
      </c>
      <c r="H133" t="s">
        <v>323</v>
      </c>
      <c r="I133" t="s">
        <v>324</v>
      </c>
      <c r="J133" t="s">
        <v>23</v>
      </c>
    </row>
    <row r="134" spans="1:10">
      <c r="A134" t="s">
        <v>325</v>
      </c>
      <c r="B134">
        <v>40</v>
      </c>
      <c r="C134" s="2" t="s">
        <v>128</v>
      </c>
      <c r="D134">
        <v>2002</v>
      </c>
      <c r="E134" s="2">
        <v>3.4</v>
      </c>
      <c r="F134" s="2">
        <v>63</v>
      </c>
      <c r="G134" s="6">
        <v>5999</v>
      </c>
      <c r="H134" t="s">
        <v>325</v>
      </c>
      <c r="I134" t="s">
        <v>326</v>
      </c>
      <c r="J134" t="s">
        <v>23</v>
      </c>
    </row>
    <row r="135" spans="1:10">
      <c r="A135" t="s">
        <v>327</v>
      </c>
      <c r="B135" s="3">
        <v>40</v>
      </c>
      <c r="C135" s="2" t="s">
        <v>183</v>
      </c>
      <c r="D135" s="2">
        <v>1994</v>
      </c>
      <c r="E135" s="2">
        <v>3.3</v>
      </c>
      <c r="F135" s="2">
        <v>41</v>
      </c>
      <c r="G135" s="6">
        <v>1307</v>
      </c>
      <c r="H135" t="s">
        <v>327</v>
      </c>
      <c r="I135" t="s">
        <v>328</v>
      </c>
      <c r="J135" t="s">
        <v>329</v>
      </c>
    </row>
    <row r="136" spans="1:10">
      <c r="A136" t="s">
        <v>330</v>
      </c>
      <c r="B136">
        <v>39.1</v>
      </c>
      <c r="C136" s="2" t="s">
        <v>25</v>
      </c>
      <c r="D136">
        <v>2007</v>
      </c>
      <c r="E136" s="2">
        <v>3.7</v>
      </c>
      <c r="F136" s="2">
        <v>90</v>
      </c>
      <c r="G136" s="6">
        <v>3362</v>
      </c>
      <c r="H136" t="s">
        <v>330</v>
      </c>
      <c r="I136" t="s">
        <v>22</v>
      </c>
      <c r="J136" t="s">
        <v>23</v>
      </c>
    </row>
    <row r="137" spans="1:10">
      <c r="A137" t="s">
        <v>331</v>
      </c>
      <c r="B137">
        <v>39</v>
      </c>
      <c r="C137" s="2" t="s">
        <v>53</v>
      </c>
      <c r="D137">
        <v>2007</v>
      </c>
      <c r="E137" s="5">
        <v>4</v>
      </c>
      <c r="F137" s="2">
        <v>73</v>
      </c>
      <c r="G137" s="6">
        <v>2876</v>
      </c>
      <c r="H137" t="s">
        <v>331</v>
      </c>
      <c r="I137" t="s">
        <v>22</v>
      </c>
      <c r="J137" t="s">
        <v>332</v>
      </c>
    </row>
    <row r="138" spans="1:10">
      <c r="A138" t="s">
        <v>333</v>
      </c>
      <c r="B138" s="3">
        <v>39</v>
      </c>
      <c r="C138" s="2" t="s">
        <v>112</v>
      </c>
      <c r="D138" s="2">
        <v>1987</v>
      </c>
      <c r="E138" s="2">
        <v>3.7</v>
      </c>
      <c r="F138" s="2">
        <v>244</v>
      </c>
      <c r="G138" s="6">
        <v>8538</v>
      </c>
      <c r="H138" t="s">
        <v>333</v>
      </c>
      <c r="I138" t="s">
        <v>275</v>
      </c>
      <c r="J138" t="s">
        <v>334</v>
      </c>
    </row>
    <row r="139" spans="1:10">
      <c r="A139" t="s">
        <v>335</v>
      </c>
      <c r="B139">
        <v>39</v>
      </c>
      <c r="C139" s="2" t="s">
        <v>128</v>
      </c>
      <c r="D139">
        <v>2001</v>
      </c>
      <c r="E139" s="2">
        <v>3.1</v>
      </c>
      <c r="F139" s="2">
        <v>34</v>
      </c>
      <c r="G139" s="6">
        <v>573</v>
      </c>
      <c r="H139" t="s">
        <v>335</v>
      </c>
      <c r="I139" t="s">
        <v>22</v>
      </c>
      <c r="J139" t="s">
        <v>336</v>
      </c>
    </row>
    <row r="140" spans="1:10">
      <c r="A140" t="s">
        <v>337</v>
      </c>
      <c r="B140" s="3">
        <v>38.700000000000003</v>
      </c>
      <c r="C140" s="2" t="s">
        <v>112</v>
      </c>
      <c r="D140" s="2">
        <v>1995</v>
      </c>
      <c r="E140" s="2">
        <v>4.0999999999999996</v>
      </c>
      <c r="F140" s="2">
        <v>312</v>
      </c>
      <c r="G140" s="6">
        <v>12725</v>
      </c>
      <c r="H140" t="s">
        <v>337</v>
      </c>
      <c r="I140" t="s">
        <v>338</v>
      </c>
      <c r="J140" t="s">
        <v>23</v>
      </c>
    </row>
    <row r="141" spans="1:10">
      <c r="A141" t="s">
        <v>339</v>
      </c>
      <c r="B141">
        <v>38.6</v>
      </c>
      <c r="C141" s="2" t="s">
        <v>10</v>
      </c>
      <c r="D141">
        <v>2019</v>
      </c>
      <c r="E141" s="2">
        <v>3.4</v>
      </c>
      <c r="F141" s="2">
        <v>272</v>
      </c>
      <c r="G141" s="6">
        <v>17271</v>
      </c>
      <c r="H141" t="s">
        <v>339</v>
      </c>
      <c r="I141" t="s">
        <v>11</v>
      </c>
      <c r="J141" t="s">
        <v>23</v>
      </c>
    </row>
    <row r="142" spans="1:10">
      <c r="A142" t="s">
        <v>340</v>
      </c>
      <c r="B142">
        <v>38.299999999999997</v>
      </c>
      <c r="C142" s="2" t="s">
        <v>29</v>
      </c>
      <c r="D142">
        <v>2023</v>
      </c>
      <c r="E142" s="5">
        <v>4</v>
      </c>
      <c r="F142" s="2">
        <v>339</v>
      </c>
      <c r="G142" s="6">
        <v>12628</v>
      </c>
      <c r="H142" t="s">
        <v>340</v>
      </c>
      <c r="I142" t="s">
        <v>341</v>
      </c>
      <c r="J142" t="s">
        <v>23</v>
      </c>
    </row>
    <row r="143" spans="1:10">
      <c r="A143" t="s">
        <v>342</v>
      </c>
      <c r="B143">
        <v>38.1</v>
      </c>
      <c r="C143" s="2" t="s">
        <v>343</v>
      </c>
      <c r="D143">
        <v>2012</v>
      </c>
      <c r="E143" s="2">
        <v>2.8</v>
      </c>
      <c r="F143" s="2">
        <v>114</v>
      </c>
      <c r="G143" s="6">
        <v>4149</v>
      </c>
      <c r="H143" t="s">
        <v>342</v>
      </c>
      <c r="I143" t="s">
        <v>22</v>
      </c>
      <c r="J143" t="s">
        <v>23</v>
      </c>
    </row>
    <row r="144" spans="1:10">
      <c r="A144" t="s">
        <v>344</v>
      </c>
      <c r="B144">
        <v>38</v>
      </c>
      <c r="C144" s="2" t="s">
        <v>101</v>
      </c>
      <c r="D144">
        <v>2009</v>
      </c>
      <c r="E144" s="2">
        <v>3.2</v>
      </c>
      <c r="F144" s="2">
        <v>176</v>
      </c>
      <c r="G144" s="6">
        <v>2253</v>
      </c>
      <c r="H144" t="s">
        <v>344</v>
      </c>
      <c r="I144" t="s">
        <v>22</v>
      </c>
      <c r="J144" t="s">
        <v>23</v>
      </c>
    </row>
    <row r="145" spans="1:10">
      <c r="A145" t="s">
        <v>345</v>
      </c>
      <c r="B145">
        <v>37.5</v>
      </c>
      <c r="C145" s="2" t="s">
        <v>25</v>
      </c>
      <c r="D145">
        <v>2004</v>
      </c>
      <c r="E145" s="2">
        <v>3.4</v>
      </c>
      <c r="F145" s="2">
        <v>44</v>
      </c>
      <c r="G145" s="6">
        <v>3618</v>
      </c>
      <c r="H145" t="s">
        <v>345</v>
      </c>
      <c r="I145" t="s">
        <v>346</v>
      </c>
      <c r="J145" t="s">
        <v>23</v>
      </c>
    </row>
    <row r="146" spans="1:10">
      <c r="A146" t="s">
        <v>347</v>
      </c>
      <c r="B146">
        <v>37.5</v>
      </c>
      <c r="C146" s="2" t="s">
        <v>348</v>
      </c>
      <c r="D146">
        <v>2008</v>
      </c>
      <c r="E146" s="2">
        <v>3.1</v>
      </c>
      <c r="F146" s="2">
        <v>81</v>
      </c>
      <c r="G146" s="6">
        <v>1930</v>
      </c>
      <c r="H146" t="s">
        <v>347</v>
      </c>
      <c r="I146" t="s">
        <v>349</v>
      </c>
      <c r="J146" t="s">
        <v>350</v>
      </c>
    </row>
    <row r="147" spans="1:10">
      <c r="A147" t="s">
        <v>351</v>
      </c>
      <c r="B147">
        <v>37.4</v>
      </c>
      <c r="C147" s="2" t="s">
        <v>10</v>
      </c>
      <c r="D147">
        <v>2018</v>
      </c>
      <c r="E147" s="2">
        <v>4.0999999999999996</v>
      </c>
      <c r="F147" s="2">
        <v>702</v>
      </c>
      <c r="G147" s="6">
        <v>24514</v>
      </c>
      <c r="H147" t="s">
        <v>351</v>
      </c>
      <c r="I147" t="s">
        <v>198</v>
      </c>
      <c r="J147" t="s">
        <v>23</v>
      </c>
    </row>
    <row r="148" spans="1:10">
      <c r="A148" t="s">
        <v>352</v>
      </c>
      <c r="B148" s="3">
        <v>37.200000000000003</v>
      </c>
      <c r="C148" s="2" t="s">
        <v>21</v>
      </c>
      <c r="D148" s="2">
        <v>1983</v>
      </c>
      <c r="E148" s="5">
        <v>4</v>
      </c>
      <c r="F148" s="2">
        <v>81</v>
      </c>
      <c r="G148" s="6">
        <v>5447</v>
      </c>
      <c r="H148" t="s">
        <v>352</v>
      </c>
      <c r="I148" t="s">
        <v>123</v>
      </c>
      <c r="J148" t="s">
        <v>353</v>
      </c>
    </row>
    <row r="149" spans="1:10">
      <c r="A149" t="s">
        <v>354</v>
      </c>
      <c r="B149">
        <v>37</v>
      </c>
      <c r="C149" s="2" t="s">
        <v>228</v>
      </c>
      <c r="D149">
        <v>2001</v>
      </c>
      <c r="E149" s="2">
        <v>3.4</v>
      </c>
      <c r="F149" s="2">
        <v>25</v>
      </c>
      <c r="G149" s="6">
        <v>2148</v>
      </c>
      <c r="H149" t="s">
        <v>354</v>
      </c>
      <c r="I149" t="s">
        <v>22</v>
      </c>
      <c r="J149" t="s">
        <v>355</v>
      </c>
    </row>
    <row r="150" spans="1:10">
      <c r="A150" t="s">
        <v>356</v>
      </c>
      <c r="B150">
        <v>36.700000000000003</v>
      </c>
      <c r="C150" s="2" t="s">
        <v>29</v>
      </c>
      <c r="D150">
        <v>2021</v>
      </c>
      <c r="E150" s="2">
        <v>3.6</v>
      </c>
      <c r="F150" s="2">
        <v>372</v>
      </c>
      <c r="G150" s="6">
        <v>15677</v>
      </c>
      <c r="H150" t="s">
        <v>356</v>
      </c>
      <c r="I150" t="s">
        <v>357</v>
      </c>
      <c r="J150" t="s">
        <v>23</v>
      </c>
    </row>
    <row r="151" spans="1:10">
      <c r="A151" t="s">
        <v>358</v>
      </c>
      <c r="B151" s="3">
        <v>36.5</v>
      </c>
      <c r="C151" s="2" t="s">
        <v>112</v>
      </c>
      <c r="D151" s="2">
        <v>1986</v>
      </c>
      <c r="E151" s="2">
        <v>4.5999999999999996</v>
      </c>
      <c r="F151" s="2">
        <v>244</v>
      </c>
      <c r="G151" s="6">
        <v>12291</v>
      </c>
      <c r="H151" t="s">
        <v>358</v>
      </c>
      <c r="I151" t="s">
        <v>359</v>
      </c>
      <c r="J151" t="s">
        <v>360</v>
      </c>
    </row>
    <row r="152" spans="1:10">
      <c r="A152" t="s">
        <v>361</v>
      </c>
      <c r="B152">
        <v>36.1</v>
      </c>
      <c r="C152" s="2" t="s">
        <v>362</v>
      </c>
      <c r="D152">
        <v>2012</v>
      </c>
      <c r="E152" s="2">
        <v>3.9</v>
      </c>
      <c r="F152" s="2">
        <v>261</v>
      </c>
      <c r="G152" s="6">
        <v>14243</v>
      </c>
      <c r="H152" t="s">
        <v>361</v>
      </c>
      <c r="I152" t="s">
        <v>198</v>
      </c>
      <c r="J152" t="s">
        <v>363</v>
      </c>
    </row>
    <row r="153" spans="1:10">
      <c r="A153" t="s">
        <v>364</v>
      </c>
      <c r="B153">
        <v>36.1</v>
      </c>
      <c r="C153" s="2" t="s">
        <v>200</v>
      </c>
      <c r="D153">
        <v>2024</v>
      </c>
      <c r="E153" s="2">
        <v>3.1</v>
      </c>
      <c r="F153" s="2">
        <v>348</v>
      </c>
      <c r="G153" s="6">
        <v>8846</v>
      </c>
      <c r="H153" t="s">
        <v>364</v>
      </c>
      <c r="I153" t="s">
        <v>365</v>
      </c>
      <c r="J153" t="s">
        <v>366</v>
      </c>
    </row>
    <row r="154" spans="1:10">
      <c r="A154" t="s">
        <v>367</v>
      </c>
      <c r="B154" s="3">
        <v>36</v>
      </c>
      <c r="C154" s="2" t="s">
        <v>112</v>
      </c>
      <c r="D154" s="2">
        <v>1996</v>
      </c>
      <c r="E154" s="2">
        <v>3.8</v>
      </c>
      <c r="F154" s="2">
        <v>157</v>
      </c>
      <c r="G154" s="6">
        <v>8465</v>
      </c>
      <c r="H154" t="s">
        <v>367</v>
      </c>
      <c r="I154" t="s">
        <v>224</v>
      </c>
      <c r="J154" t="s">
        <v>23</v>
      </c>
    </row>
    <row r="155" spans="1:10">
      <c r="A155" t="s">
        <v>368</v>
      </c>
      <c r="B155">
        <v>36</v>
      </c>
      <c r="C155" s="2" t="s">
        <v>14</v>
      </c>
      <c r="D155">
        <v>2005</v>
      </c>
      <c r="E155" s="2">
        <v>3.1</v>
      </c>
      <c r="F155" s="2">
        <v>67</v>
      </c>
      <c r="G155" s="6">
        <v>6477</v>
      </c>
      <c r="H155" t="s">
        <v>368</v>
      </c>
      <c r="I155" t="s">
        <v>22</v>
      </c>
      <c r="J155" t="s">
        <v>23</v>
      </c>
    </row>
    <row r="156" spans="1:10">
      <c r="A156" t="s">
        <v>369</v>
      </c>
      <c r="B156" s="3">
        <v>36</v>
      </c>
      <c r="C156" s="4" t="s">
        <v>370</v>
      </c>
      <c r="D156" s="2">
        <v>2000</v>
      </c>
      <c r="E156" s="2">
        <v>3.1</v>
      </c>
      <c r="F156" s="2">
        <v>23</v>
      </c>
      <c r="G156" s="6">
        <v>946</v>
      </c>
      <c r="H156" t="s">
        <v>369</v>
      </c>
      <c r="I156" t="s">
        <v>22</v>
      </c>
      <c r="J156" t="s">
        <v>371</v>
      </c>
    </row>
    <row r="157" spans="1:10">
      <c r="A157" t="s">
        <v>372</v>
      </c>
      <c r="B157">
        <v>35.700000000000003</v>
      </c>
      <c r="C157" s="2" t="s">
        <v>25</v>
      </c>
      <c r="D157">
        <v>2007</v>
      </c>
      <c r="E157" s="2">
        <v>3.4</v>
      </c>
      <c r="F157" s="2">
        <v>71</v>
      </c>
      <c r="G157" s="6">
        <v>5123</v>
      </c>
      <c r="H157" t="s">
        <v>372</v>
      </c>
      <c r="I157" t="s">
        <v>221</v>
      </c>
      <c r="J157" t="s">
        <v>373</v>
      </c>
    </row>
    <row r="158" spans="1:10">
      <c r="A158" t="s">
        <v>374</v>
      </c>
      <c r="B158">
        <v>35.4</v>
      </c>
      <c r="C158" s="2" t="s">
        <v>29</v>
      </c>
      <c r="D158">
        <v>2015</v>
      </c>
      <c r="E158" s="2">
        <v>4.3</v>
      </c>
      <c r="F158" s="2">
        <v>430</v>
      </c>
      <c r="G158" s="6">
        <v>14619</v>
      </c>
      <c r="H158" t="s">
        <v>374</v>
      </c>
      <c r="I158" t="s">
        <v>22</v>
      </c>
      <c r="J158" t="s">
        <v>23</v>
      </c>
    </row>
    <row r="159" spans="1:10">
      <c r="A159" t="s">
        <v>375</v>
      </c>
      <c r="B159">
        <v>35.4</v>
      </c>
      <c r="C159" s="2" t="s">
        <v>44</v>
      </c>
      <c r="D159">
        <v>2016</v>
      </c>
      <c r="E159" s="2">
        <v>3.8</v>
      </c>
      <c r="F159" s="2">
        <v>764</v>
      </c>
      <c r="G159" s="6">
        <v>25174</v>
      </c>
      <c r="H159" t="s">
        <v>375</v>
      </c>
      <c r="I159" t="s">
        <v>376</v>
      </c>
      <c r="J159" t="s">
        <v>377</v>
      </c>
    </row>
    <row r="160" spans="1:10">
      <c r="A160" t="s">
        <v>378</v>
      </c>
      <c r="B160">
        <v>35</v>
      </c>
      <c r="C160" s="2" t="s">
        <v>14</v>
      </c>
      <c r="D160">
        <v>2010</v>
      </c>
      <c r="E160" s="2">
        <v>4.0999999999999996</v>
      </c>
      <c r="F160" s="2">
        <v>539</v>
      </c>
      <c r="G160" s="6">
        <v>19604</v>
      </c>
      <c r="H160" t="s">
        <v>378</v>
      </c>
      <c r="I160" t="s">
        <v>379</v>
      </c>
      <c r="J160" t="s">
        <v>380</v>
      </c>
    </row>
    <row r="161" spans="1:10">
      <c r="A161" t="s">
        <v>381</v>
      </c>
      <c r="B161">
        <v>35</v>
      </c>
      <c r="C161" s="2" t="s">
        <v>268</v>
      </c>
      <c r="D161">
        <v>2003</v>
      </c>
      <c r="E161" s="2">
        <v>3.9</v>
      </c>
      <c r="F161" s="2">
        <v>92</v>
      </c>
      <c r="G161" s="6">
        <v>3604</v>
      </c>
      <c r="H161" t="s">
        <v>381</v>
      </c>
      <c r="I161" t="s">
        <v>210</v>
      </c>
      <c r="J161" t="s">
        <v>382</v>
      </c>
    </row>
    <row r="162" spans="1:10">
      <c r="A162" t="s">
        <v>383</v>
      </c>
      <c r="B162" s="3">
        <v>35</v>
      </c>
      <c r="C162" s="2" t="s">
        <v>384</v>
      </c>
      <c r="D162" s="2">
        <v>1994</v>
      </c>
      <c r="E162" s="2">
        <v>3.8</v>
      </c>
      <c r="F162" s="2">
        <v>52</v>
      </c>
      <c r="G162" s="6">
        <v>1696</v>
      </c>
      <c r="H162" t="s">
        <v>383</v>
      </c>
      <c r="I162" t="s">
        <v>385</v>
      </c>
      <c r="J162" t="s">
        <v>386</v>
      </c>
    </row>
    <row r="163" spans="1:10">
      <c r="A163" t="s">
        <v>387</v>
      </c>
      <c r="B163" s="3">
        <v>35</v>
      </c>
      <c r="C163" s="2" t="s">
        <v>388</v>
      </c>
      <c r="D163" s="2">
        <v>1998</v>
      </c>
      <c r="E163" s="2">
        <v>3.6</v>
      </c>
      <c r="F163" s="2">
        <v>94</v>
      </c>
      <c r="G163" s="6">
        <v>7200</v>
      </c>
      <c r="H163" t="s">
        <v>387</v>
      </c>
      <c r="I163" t="s">
        <v>389</v>
      </c>
      <c r="J163" t="s">
        <v>390</v>
      </c>
    </row>
    <row r="164" spans="1:10">
      <c r="A164" t="s">
        <v>391</v>
      </c>
      <c r="B164">
        <v>35</v>
      </c>
      <c r="C164" s="2" t="s">
        <v>128</v>
      </c>
      <c r="D164">
        <v>2003</v>
      </c>
      <c r="E164" s="2">
        <v>3.1</v>
      </c>
      <c r="F164" s="2">
        <v>34</v>
      </c>
      <c r="G164" s="6">
        <v>2744</v>
      </c>
      <c r="H164" t="s">
        <v>391</v>
      </c>
      <c r="I164" t="s">
        <v>22</v>
      </c>
      <c r="J164" t="s">
        <v>392</v>
      </c>
    </row>
    <row r="165" spans="1:10">
      <c r="A165" t="s">
        <v>393</v>
      </c>
      <c r="B165">
        <v>34.6</v>
      </c>
      <c r="C165" s="2" t="s">
        <v>394</v>
      </c>
      <c r="D165">
        <v>2002</v>
      </c>
      <c r="E165" s="2">
        <v>4.2</v>
      </c>
      <c r="F165" s="2">
        <v>123</v>
      </c>
      <c r="G165" s="6">
        <v>5519</v>
      </c>
      <c r="H165" t="s">
        <v>393</v>
      </c>
      <c r="I165" t="s">
        <v>253</v>
      </c>
      <c r="J165" t="s">
        <v>23</v>
      </c>
    </row>
    <row r="166" spans="1:10">
      <c r="A166" t="s">
        <v>395</v>
      </c>
      <c r="B166">
        <v>34.5</v>
      </c>
      <c r="C166" s="2" t="s">
        <v>396</v>
      </c>
      <c r="D166">
        <v>2003</v>
      </c>
      <c r="E166" s="2">
        <v>4.2</v>
      </c>
      <c r="F166" s="2">
        <v>121</v>
      </c>
      <c r="G166" s="6">
        <v>5894</v>
      </c>
      <c r="H166" t="s">
        <v>395</v>
      </c>
      <c r="I166" t="s">
        <v>397</v>
      </c>
      <c r="J166" t="s">
        <v>398</v>
      </c>
    </row>
    <row r="167" spans="1:10">
      <c r="A167" t="s">
        <v>399</v>
      </c>
      <c r="B167" s="3">
        <v>34.5</v>
      </c>
      <c r="C167" s="4" t="s">
        <v>400</v>
      </c>
      <c r="D167" s="2">
        <v>2000</v>
      </c>
      <c r="E167" s="2">
        <v>3.8</v>
      </c>
      <c r="F167" s="2">
        <v>58</v>
      </c>
      <c r="G167" s="6">
        <v>5905</v>
      </c>
      <c r="H167" t="s">
        <v>399</v>
      </c>
      <c r="I167" t="s">
        <v>11</v>
      </c>
      <c r="J167" t="s">
        <v>23</v>
      </c>
    </row>
    <row r="168" spans="1:10">
      <c r="A168" t="s">
        <v>401</v>
      </c>
      <c r="B168">
        <v>34.4</v>
      </c>
      <c r="C168" s="2" t="s">
        <v>29</v>
      </c>
      <c r="D168">
        <v>2018</v>
      </c>
      <c r="E168" s="2">
        <v>3.5</v>
      </c>
      <c r="F168" s="2">
        <v>175</v>
      </c>
      <c r="G168" s="6">
        <v>9959</v>
      </c>
      <c r="H168" t="s">
        <v>401</v>
      </c>
      <c r="I168" t="s">
        <v>68</v>
      </c>
      <c r="J168" t="s">
        <v>402</v>
      </c>
    </row>
    <row r="169" spans="1:10">
      <c r="A169" t="s">
        <v>403</v>
      </c>
      <c r="B169" s="3">
        <v>34</v>
      </c>
      <c r="C169" s="2" t="s">
        <v>21</v>
      </c>
      <c r="D169" s="2">
        <v>1991</v>
      </c>
      <c r="E169" s="2">
        <v>3.9</v>
      </c>
      <c r="F169" s="2">
        <v>66</v>
      </c>
      <c r="G169" s="6">
        <v>4533</v>
      </c>
      <c r="H169" t="s">
        <v>403</v>
      </c>
      <c r="I169" t="s">
        <v>404</v>
      </c>
      <c r="J169" t="s">
        <v>405</v>
      </c>
    </row>
    <row r="170" spans="1:10">
      <c r="A170" t="s">
        <v>406</v>
      </c>
      <c r="B170" s="3">
        <v>34</v>
      </c>
      <c r="C170" s="2" t="s">
        <v>83</v>
      </c>
      <c r="D170" s="2">
        <v>1983</v>
      </c>
      <c r="E170" s="2">
        <v>3.4</v>
      </c>
      <c r="F170" s="2">
        <v>56</v>
      </c>
      <c r="G170" s="6">
        <v>2342</v>
      </c>
      <c r="H170" t="s">
        <v>406</v>
      </c>
      <c r="I170" t="s">
        <v>407</v>
      </c>
      <c r="J170" t="s">
        <v>408</v>
      </c>
    </row>
    <row r="171" spans="1:10">
      <c r="A171" t="s">
        <v>409</v>
      </c>
      <c r="B171">
        <v>34</v>
      </c>
      <c r="C171" s="2" t="s">
        <v>200</v>
      </c>
      <c r="D171">
        <v>2023</v>
      </c>
      <c r="E171" s="2">
        <v>3.3</v>
      </c>
      <c r="F171" s="2">
        <v>355</v>
      </c>
      <c r="G171" s="6">
        <v>12079</v>
      </c>
      <c r="H171" t="s">
        <v>409</v>
      </c>
      <c r="I171" t="s">
        <v>410</v>
      </c>
      <c r="J171" t="s">
        <v>411</v>
      </c>
    </row>
    <row r="172" spans="1:10">
      <c r="A172" t="s">
        <v>412</v>
      </c>
      <c r="B172">
        <v>34</v>
      </c>
      <c r="C172" s="2" t="s">
        <v>59</v>
      </c>
      <c r="D172">
        <v>2004</v>
      </c>
      <c r="E172" s="2">
        <v>3.2</v>
      </c>
      <c r="F172" s="2">
        <v>186</v>
      </c>
      <c r="G172" s="6">
        <v>9085</v>
      </c>
      <c r="H172" t="s">
        <v>412</v>
      </c>
      <c r="I172" t="s">
        <v>413</v>
      </c>
      <c r="J172" t="s">
        <v>414</v>
      </c>
    </row>
    <row r="173" spans="1:10">
      <c r="A173" t="s">
        <v>415</v>
      </c>
      <c r="B173">
        <v>34</v>
      </c>
      <c r="C173" s="2" t="s">
        <v>59</v>
      </c>
      <c r="D173">
        <v>2002</v>
      </c>
      <c r="E173" s="2">
        <v>2.8</v>
      </c>
      <c r="F173" s="2">
        <v>51</v>
      </c>
      <c r="G173" s="6">
        <v>1711</v>
      </c>
      <c r="H173" t="s">
        <v>415</v>
      </c>
      <c r="I173" t="s">
        <v>416</v>
      </c>
      <c r="J173" t="s">
        <v>417</v>
      </c>
    </row>
    <row r="174" spans="1:10">
      <c r="A174" t="s">
        <v>418</v>
      </c>
      <c r="B174">
        <v>33.5</v>
      </c>
      <c r="C174" s="2" t="s">
        <v>101</v>
      </c>
      <c r="D174">
        <v>2009</v>
      </c>
      <c r="E174" s="2">
        <v>3.4</v>
      </c>
      <c r="F174" s="2">
        <v>144</v>
      </c>
      <c r="G174" s="6">
        <v>4880</v>
      </c>
      <c r="H174" t="s">
        <v>418</v>
      </c>
      <c r="I174" t="s">
        <v>269</v>
      </c>
      <c r="J174" t="s">
        <v>419</v>
      </c>
    </row>
    <row r="175" spans="1:10">
      <c r="A175" t="s">
        <v>420</v>
      </c>
      <c r="B175">
        <v>33.200000000000003</v>
      </c>
      <c r="C175" s="2" t="s">
        <v>101</v>
      </c>
      <c r="D175">
        <v>2009</v>
      </c>
      <c r="E175" s="2">
        <v>3.5</v>
      </c>
      <c r="F175" s="2">
        <v>121</v>
      </c>
      <c r="G175" s="6">
        <v>3292</v>
      </c>
      <c r="H175" t="s">
        <v>420</v>
      </c>
      <c r="I175" t="s">
        <v>22</v>
      </c>
      <c r="J175" t="s">
        <v>23</v>
      </c>
    </row>
    <row r="176" spans="1:10">
      <c r="A176" t="s">
        <v>421</v>
      </c>
      <c r="B176">
        <v>33.200000000000003</v>
      </c>
      <c r="C176" s="2" t="s">
        <v>228</v>
      </c>
      <c r="D176">
        <v>2002</v>
      </c>
      <c r="E176" s="2">
        <v>3.3</v>
      </c>
      <c r="F176" s="2">
        <v>74</v>
      </c>
      <c r="G176" s="6">
        <v>3364</v>
      </c>
      <c r="H176" t="s">
        <v>421</v>
      </c>
      <c r="I176" t="s">
        <v>22</v>
      </c>
      <c r="J176" t="s">
        <v>422</v>
      </c>
    </row>
    <row r="177" spans="1:10">
      <c r="A177" t="s">
        <v>423</v>
      </c>
      <c r="B177">
        <v>33.1</v>
      </c>
      <c r="C177" s="2" t="s">
        <v>29</v>
      </c>
      <c r="D177">
        <v>2022</v>
      </c>
      <c r="E177" s="2">
        <v>4.2</v>
      </c>
      <c r="F177" s="2">
        <v>317</v>
      </c>
      <c r="G177" s="6">
        <v>12334</v>
      </c>
      <c r="H177" t="s">
        <v>423</v>
      </c>
      <c r="I177" t="s">
        <v>424</v>
      </c>
      <c r="J177" t="s">
        <v>23</v>
      </c>
    </row>
    <row r="178" spans="1:10">
      <c r="A178" t="s">
        <v>425</v>
      </c>
      <c r="B178" s="3">
        <v>33</v>
      </c>
      <c r="C178" s="2" t="s">
        <v>112</v>
      </c>
      <c r="D178" s="2">
        <v>1989</v>
      </c>
      <c r="E178" s="2">
        <v>3.8</v>
      </c>
      <c r="F178" s="2">
        <v>102</v>
      </c>
      <c r="G178" s="6">
        <v>4830</v>
      </c>
      <c r="H178" t="s">
        <v>425</v>
      </c>
      <c r="I178" t="s">
        <v>22</v>
      </c>
      <c r="J178" t="s">
        <v>426</v>
      </c>
    </row>
    <row r="179" spans="1:10">
      <c r="A179" t="s">
        <v>427</v>
      </c>
      <c r="B179">
        <v>32.700000000000003</v>
      </c>
      <c r="C179" s="2" t="s">
        <v>228</v>
      </c>
      <c r="D179">
        <v>2001</v>
      </c>
      <c r="E179" s="2">
        <v>3.7</v>
      </c>
      <c r="F179" s="2">
        <v>126</v>
      </c>
      <c r="G179" s="6">
        <v>3759</v>
      </c>
      <c r="H179" t="s">
        <v>427</v>
      </c>
      <c r="I179" t="s">
        <v>117</v>
      </c>
      <c r="J179" t="s">
        <v>428</v>
      </c>
    </row>
    <row r="180" spans="1:10">
      <c r="A180" t="s">
        <v>429</v>
      </c>
      <c r="B180">
        <v>32.299999999999997</v>
      </c>
      <c r="C180" s="2" t="s">
        <v>131</v>
      </c>
      <c r="D180">
        <v>2014</v>
      </c>
      <c r="E180" s="2">
        <v>3.8</v>
      </c>
      <c r="F180" s="2">
        <v>683</v>
      </c>
      <c r="G180" s="6">
        <v>14541</v>
      </c>
      <c r="H180" t="s">
        <v>429</v>
      </c>
      <c r="I180" t="s">
        <v>430</v>
      </c>
      <c r="J180" t="s">
        <v>431</v>
      </c>
    </row>
    <row r="181" spans="1:10">
      <c r="A181" t="s">
        <v>432</v>
      </c>
      <c r="B181">
        <v>32.1</v>
      </c>
      <c r="C181" s="2" t="s">
        <v>10</v>
      </c>
      <c r="D181">
        <v>2015</v>
      </c>
      <c r="E181" s="2">
        <v>3.9</v>
      </c>
      <c r="F181" s="2">
        <v>507</v>
      </c>
      <c r="G181" s="6">
        <v>21731</v>
      </c>
      <c r="H181" t="s">
        <v>432</v>
      </c>
      <c r="I181" t="s">
        <v>22</v>
      </c>
      <c r="J181" t="s">
        <v>23</v>
      </c>
    </row>
    <row r="182" spans="1:10">
      <c r="A182" t="s">
        <v>433</v>
      </c>
      <c r="B182" s="3">
        <v>32</v>
      </c>
      <c r="C182" s="2" t="s">
        <v>83</v>
      </c>
      <c r="D182" s="2">
        <v>1984</v>
      </c>
      <c r="E182" s="2">
        <v>3.9</v>
      </c>
      <c r="F182" s="2">
        <v>83</v>
      </c>
      <c r="G182" s="6">
        <v>4047</v>
      </c>
      <c r="H182" t="s">
        <v>433</v>
      </c>
      <c r="I182" t="s">
        <v>22</v>
      </c>
      <c r="J182" t="s">
        <v>434</v>
      </c>
    </row>
    <row r="183" spans="1:10">
      <c r="A183" t="s">
        <v>435</v>
      </c>
      <c r="B183" s="3">
        <v>32</v>
      </c>
      <c r="C183" s="2" t="s">
        <v>21</v>
      </c>
      <c r="D183" s="2">
        <v>1980</v>
      </c>
      <c r="E183" s="2">
        <v>3.8</v>
      </c>
      <c r="F183" s="2">
        <v>93</v>
      </c>
      <c r="G183" s="6">
        <v>5687</v>
      </c>
      <c r="H183" t="s">
        <v>435</v>
      </c>
      <c r="I183" t="s">
        <v>123</v>
      </c>
      <c r="J183" t="s">
        <v>436</v>
      </c>
    </row>
    <row r="184" spans="1:10">
      <c r="A184" t="s">
        <v>437</v>
      </c>
      <c r="B184" s="3">
        <v>32</v>
      </c>
      <c r="C184" s="2" t="s">
        <v>21</v>
      </c>
      <c r="D184" s="2">
        <v>1990</v>
      </c>
      <c r="E184" s="2">
        <v>3.8</v>
      </c>
      <c r="F184" s="2">
        <v>63</v>
      </c>
      <c r="G184" s="6">
        <v>3338</v>
      </c>
      <c r="H184" t="s">
        <v>437</v>
      </c>
      <c r="I184" t="s">
        <v>438</v>
      </c>
      <c r="J184" t="s">
        <v>23</v>
      </c>
    </row>
    <row r="185" spans="1:10">
      <c r="A185" t="s">
        <v>439</v>
      </c>
      <c r="B185" s="3">
        <v>32</v>
      </c>
      <c r="C185" s="2" t="s">
        <v>235</v>
      </c>
      <c r="D185" s="2">
        <v>1985</v>
      </c>
      <c r="E185" s="2">
        <v>3.6</v>
      </c>
      <c r="F185" s="2">
        <v>72</v>
      </c>
      <c r="G185" s="6">
        <v>2942</v>
      </c>
      <c r="H185" t="s">
        <v>439</v>
      </c>
      <c r="I185" t="s">
        <v>440</v>
      </c>
      <c r="J185" t="s">
        <v>441</v>
      </c>
    </row>
    <row r="186" spans="1:10">
      <c r="A186" t="s">
        <v>442</v>
      </c>
      <c r="B186">
        <v>32</v>
      </c>
      <c r="C186" s="2" t="s">
        <v>443</v>
      </c>
      <c r="D186">
        <v>2014</v>
      </c>
      <c r="E186" s="2">
        <v>3.4</v>
      </c>
      <c r="F186" s="2">
        <v>457</v>
      </c>
      <c r="G186" s="6">
        <v>8838</v>
      </c>
      <c r="H186" t="s">
        <v>442</v>
      </c>
      <c r="I186" t="s">
        <v>22</v>
      </c>
      <c r="J186" t="s">
        <v>23</v>
      </c>
    </row>
    <row r="187" spans="1:10">
      <c r="A187" t="s">
        <v>444</v>
      </c>
      <c r="B187">
        <v>32</v>
      </c>
      <c r="C187" s="2" t="s">
        <v>14</v>
      </c>
      <c r="D187">
        <v>2007</v>
      </c>
      <c r="E187" s="2">
        <v>3.4</v>
      </c>
      <c r="F187" s="2">
        <v>74</v>
      </c>
      <c r="G187" s="6">
        <v>6030</v>
      </c>
      <c r="H187" t="s">
        <v>444</v>
      </c>
      <c r="I187" t="s">
        <v>26</v>
      </c>
      <c r="J187" t="s">
        <v>23</v>
      </c>
    </row>
    <row r="188" spans="1:10">
      <c r="A188" t="s">
        <v>445</v>
      </c>
      <c r="B188">
        <v>31.6</v>
      </c>
      <c r="C188" s="2" t="s">
        <v>343</v>
      </c>
      <c r="D188">
        <v>2012</v>
      </c>
      <c r="E188" s="2">
        <v>3.5</v>
      </c>
      <c r="F188" s="2">
        <v>196</v>
      </c>
      <c r="G188" s="6">
        <v>8801</v>
      </c>
      <c r="H188" t="s">
        <v>445</v>
      </c>
      <c r="I188" t="s">
        <v>86</v>
      </c>
      <c r="J188" t="s">
        <v>446</v>
      </c>
    </row>
    <row r="189" spans="1:10">
      <c r="A189" t="s">
        <v>447</v>
      </c>
      <c r="B189">
        <v>31.4</v>
      </c>
      <c r="C189" s="2" t="s">
        <v>297</v>
      </c>
      <c r="D189">
        <v>2014</v>
      </c>
      <c r="E189" s="2">
        <v>3.7</v>
      </c>
      <c r="F189" s="2">
        <v>309</v>
      </c>
      <c r="G189" s="6">
        <v>11117</v>
      </c>
      <c r="H189" t="s">
        <v>447</v>
      </c>
      <c r="I189" t="s">
        <v>86</v>
      </c>
      <c r="J189" t="s">
        <v>23</v>
      </c>
    </row>
    <row r="190" spans="1:10">
      <c r="A190" t="s">
        <v>448</v>
      </c>
      <c r="B190" s="3">
        <v>31.4</v>
      </c>
      <c r="C190" s="4" t="s">
        <v>169</v>
      </c>
      <c r="D190" s="2">
        <v>2000</v>
      </c>
      <c r="E190" s="5">
        <v>3</v>
      </c>
      <c r="F190" s="2">
        <v>25</v>
      </c>
      <c r="G190" s="6">
        <v>835</v>
      </c>
      <c r="H190" t="s">
        <v>448</v>
      </c>
      <c r="I190" t="s">
        <v>449</v>
      </c>
      <c r="J190" t="s">
        <v>450</v>
      </c>
    </row>
    <row r="191" spans="1:10">
      <c r="A191" t="s">
        <v>451</v>
      </c>
      <c r="B191">
        <v>31.3</v>
      </c>
      <c r="C191" s="2" t="s">
        <v>452</v>
      </c>
      <c r="D191">
        <v>2012</v>
      </c>
      <c r="E191" s="2">
        <v>3.7</v>
      </c>
      <c r="F191" s="2">
        <v>115</v>
      </c>
      <c r="G191" s="6">
        <v>6372</v>
      </c>
      <c r="H191" t="s">
        <v>451</v>
      </c>
      <c r="I191" t="s">
        <v>389</v>
      </c>
      <c r="J191" t="s">
        <v>23</v>
      </c>
    </row>
    <row r="192" spans="1:10">
      <c r="A192" t="s">
        <v>453</v>
      </c>
      <c r="B192">
        <v>31.2</v>
      </c>
      <c r="C192" s="2" t="s">
        <v>59</v>
      </c>
      <c r="D192">
        <v>2006</v>
      </c>
      <c r="E192" s="2">
        <v>2.5</v>
      </c>
      <c r="F192" s="2">
        <v>46</v>
      </c>
      <c r="G192" s="6">
        <v>2041</v>
      </c>
      <c r="H192" t="s">
        <v>453</v>
      </c>
      <c r="I192" t="s">
        <v>22</v>
      </c>
      <c r="J192" t="s">
        <v>454</v>
      </c>
    </row>
    <row r="193" spans="1:10">
      <c r="A193" t="s">
        <v>455</v>
      </c>
      <c r="B193" s="3">
        <v>31</v>
      </c>
      <c r="C193" s="2" t="s">
        <v>235</v>
      </c>
      <c r="D193" s="2">
        <v>1991</v>
      </c>
      <c r="E193" s="2">
        <v>3.9</v>
      </c>
      <c r="F193" s="2">
        <v>71</v>
      </c>
      <c r="G193" s="6">
        <v>3522</v>
      </c>
      <c r="H193" t="s">
        <v>455</v>
      </c>
      <c r="I193" t="s">
        <v>22</v>
      </c>
      <c r="J193" t="s">
        <v>456</v>
      </c>
    </row>
    <row r="194" spans="1:10">
      <c r="A194" t="s">
        <v>457</v>
      </c>
      <c r="B194">
        <v>31</v>
      </c>
      <c r="C194" s="2" t="s">
        <v>101</v>
      </c>
      <c r="D194">
        <v>2008</v>
      </c>
      <c r="E194" s="2">
        <v>3.2</v>
      </c>
      <c r="F194" s="2">
        <v>103</v>
      </c>
      <c r="G194" s="6">
        <v>3973</v>
      </c>
      <c r="H194" t="s">
        <v>457</v>
      </c>
      <c r="I194" t="s">
        <v>458</v>
      </c>
      <c r="J194" t="s">
        <v>459</v>
      </c>
    </row>
    <row r="195" spans="1:10">
      <c r="A195" t="s">
        <v>460</v>
      </c>
      <c r="B195">
        <v>30.6</v>
      </c>
      <c r="C195" s="2" t="s">
        <v>297</v>
      </c>
      <c r="D195">
        <v>2019</v>
      </c>
      <c r="E195" s="2">
        <v>3.9</v>
      </c>
      <c r="F195" s="2">
        <v>487</v>
      </c>
      <c r="G195" s="6">
        <v>27957</v>
      </c>
      <c r="H195" t="s">
        <v>460</v>
      </c>
      <c r="I195" t="s">
        <v>86</v>
      </c>
      <c r="J195" t="s">
        <v>23</v>
      </c>
    </row>
    <row r="196" spans="1:10">
      <c r="A196" t="s">
        <v>461</v>
      </c>
      <c r="B196">
        <v>30.6</v>
      </c>
      <c r="C196" s="2" t="s">
        <v>29</v>
      </c>
      <c r="D196">
        <v>2019</v>
      </c>
      <c r="E196" s="2">
        <v>3.6</v>
      </c>
      <c r="F196" s="2">
        <v>340</v>
      </c>
      <c r="G196" s="6">
        <v>17760</v>
      </c>
      <c r="H196" t="s">
        <v>461</v>
      </c>
      <c r="I196" t="s">
        <v>22</v>
      </c>
      <c r="J196" t="s">
        <v>23</v>
      </c>
    </row>
    <row r="197" spans="1:10">
      <c r="A197" t="s">
        <v>462</v>
      </c>
      <c r="B197">
        <v>30.1</v>
      </c>
      <c r="C197" s="2" t="s">
        <v>106</v>
      </c>
      <c r="D197">
        <v>2011</v>
      </c>
      <c r="E197" s="2">
        <v>3.6</v>
      </c>
      <c r="F197" s="2">
        <v>67</v>
      </c>
      <c r="G197" s="6">
        <v>1949</v>
      </c>
      <c r="H197" t="s">
        <v>462</v>
      </c>
      <c r="I197" t="s">
        <v>463</v>
      </c>
      <c r="J197" t="s">
        <v>23</v>
      </c>
    </row>
    <row r="198" spans="1:10">
      <c r="A198" t="s">
        <v>464</v>
      </c>
      <c r="B198">
        <v>30.1</v>
      </c>
      <c r="C198" s="2" t="s">
        <v>443</v>
      </c>
      <c r="D198">
        <v>2019</v>
      </c>
      <c r="E198" s="2">
        <v>3.4</v>
      </c>
      <c r="F198" s="2">
        <v>452</v>
      </c>
      <c r="G198" s="6">
        <v>17744</v>
      </c>
      <c r="H198" t="s">
        <v>464</v>
      </c>
      <c r="I198" t="s">
        <v>22</v>
      </c>
      <c r="J198" t="s">
        <v>465</v>
      </c>
    </row>
    <row r="199" spans="1:10">
      <c r="A199" t="s">
        <v>466</v>
      </c>
      <c r="B199">
        <v>30</v>
      </c>
      <c r="C199" s="2" t="s">
        <v>10</v>
      </c>
      <c r="D199">
        <v>2013</v>
      </c>
      <c r="E199" s="5">
        <v>4</v>
      </c>
      <c r="F199" s="2">
        <v>141</v>
      </c>
      <c r="G199" s="6">
        <v>5222</v>
      </c>
      <c r="H199" t="s">
        <v>466</v>
      </c>
      <c r="I199" t="s">
        <v>68</v>
      </c>
      <c r="J199" t="s">
        <v>467</v>
      </c>
    </row>
    <row r="200" spans="1:10">
      <c r="A200" t="s">
        <v>468</v>
      </c>
      <c r="B200">
        <v>30</v>
      </c>
      <c r="C200" s="2" t="s">
        <v>307</v>
      </c>
      <c r="D200">
        <v>2005</v>
      </c>
      <c r="E200" s="2">
        <v>3.8</v>
      </c>
      <c r="F200" s="2">
        <v>80</v>
      </c>
      <c r="G200" s="6">
        <v>2233</v>
      </c>
      <c r="H200" t="s">
        <v>468</v>
      </c>
      <c r="I200" t="s">
        <v>469</v>
      </c>
      <c r="J200" t="s">
        <v>470</v>
      </c>
    </row>
    <row r="201" spans="1:10">
      <c r="A201" t="s">
        <v>471</v>
      </c>
      <c r="B201">
        <v>30</v>
      </c>
      <c r="C201" s="2" t="s">
        <v>472</v>
      </c>
      <c r="D201">
        <v>2008</v>
      </c>
      <c r="E201" s="2">
        <v>3.6</v>
      </c>
      <c r="F201" s="2">
        <v>37</v>
      </c>
      <c r="G201" s="6">
        <v>2287</v>
      </c>
      <c r="H201" t="s">
        <v>471</v>
      </c>
      <c r="I201" t="s">
        <v>146</v>
      </c>
      <c r="J201" t="s">
        <v>23</v>
      </c>
    </row>
    <row r="202" spans="1:10">
      <c r="A202" t="s">
        <v>473</v>
      </c>
      <c r="B202">
        <v>30</v>
      </c>
      <c r="C202" s="2" t="s">
        <v>474</v>
      </c>
      <c r="D202">
        <v>2003</v>
      </c>
      <c r="E202" s="2">
        <v>3.1</v>
      </c>
      <c r="F202" s="2">
        <v>38</v>
      </c>
      <c r="G202" s="6">
        <v>2384</v>
      </c>
      <c r="H202" t="s">
        <v>473</v>
      </c>
      <c r="I202" t="s">
        <v>475</v>
      </c>
      <c r="J202" t="s">
        <v>476</v>
      </c>
    </row>
    <row r="203" spans="1:10">
      <c r="A203" t="s">
        <v>477</v>
      </c>
      <c r="B203" s="3">
        <v>30</v>
      </c>
      <c r="C203" s="2" t="s">
        <v>478</v>
      </c>
      <c r="D203" s="2">
        <v>1998</v>
      </c>
      <c r="E203" s="2">
        <v>2.5</v>
      </c>
      <c r="F203" s="2">
        <v>45</v>
      </c>
      <c r="G203" s="6">
        <v>1043</v>
      </c>
      <c r="H203" t="s">
        <v>477</v>
      </c>
      <c r="I203" t="s">
        <v>479</v>
      </c>
      <c r="J203" t="s">
        <v>23</v>
      </c>
    </row>
    <row r="204" spans="1:10">
      <c r="A204" t="s">
        <v>480</v>
      </c>
      <c r="B204">
        <v>29.6</v>
      </c>
      <c r="C204" s="2" t="s">
        <v>297</v>
      </c>
      <c r="D204">
        <v>2016</v>
      </c>
      <c r="E204" s="2">
        <v>3.7</v>
      </c>
      <c r="F204" s="2">
        <v>468</v>
      </c>
      <c r="G204" s="6">
        <v>18212</v>
      </c>
      <c r="H204" t="s">
        <v>480</v>
      </c>
      <c r="I204" t="s">
        <v>26</v>
      </c>
      <c r="J204" t="s">
        <v>23</v>
      </c>
    </row>
    <row r="205" spans="1:10">
      <c r="A205" t="s">
        <v>481</v>
      </c>
      <c r="B205" s="3">
        <v>29.5</v>
      </c>
      <c r="C205" s="2" t="s">
        <v>112</v>
      </c>
      <c r="D205" s="2">
        <v>1986</v>
      </c>
      <c r="E205" s="2">
        <v>3.4</v>
      </c>
      <c r="F205" s="2">
        <v>50</v>
      </c>
      <c r="G205" s="6">
        <v>1529</v>
      </c>
      <c r="H205" t="s">
        <v>481</v>
      </c>
      <c r="I205" t="s">
        <v>175</v>
      </c>
      <c r="J205" t="s">
        <v>23</v>
      </c>
    </row>
    <row r="206" spans="1:10">
      <c r="A206" t="s">
        <v>482</v>
      </c>
      <c r="B206">
        <v>29.4</v>
      </c>
      <c r="C206" s="2" t="s">
        <v>142</v>
      </c>
      <c r="D206">
        <v>2001</v>
      </c>
      <c r="E206" s="2">
        <v>3.1</v>
      </c>
      <c r="F206" s="2">
        <v>97</v>
      </c>
      <c r="G206" s="6">
        <v>2948</v>
      </c>
      <c r="H206" t="s">
        <v>482</v>
      </c>
      <c r="I206" t="s">
        <v>483</v>
      </c>
      <c r="J206" t="s">
        <v>484</v>
      </c>
    </row>
    <row r="207" spans="1:10">
      <c r="A207" t="s">
        <v>485</v>
      </c>
      <c r="B207">
        <v>29.1</v>
      </c>
      <c r="C207" s="2" t="s">
        <v>472</v>
      </c>
      <c r="D207">
        <v>2008</v>
      </c>
      <c r="E207" s="5">
        <v>4</v>
      </c>
      <c r="F207" s="2">
        <v>113</v>
      </c>
      <c r="G207" s="6">
        <v>4264</v>
      </c>
      <c r="H207" t="s">
        <v>485</v>
      </c>
      <c r="I207" t="s">
        <v>486</v>
      </c>
      <c r="J207" t="s">
        <v>487</v>
      </c>
    </row>
    <row r="208" spans="1:10">
      <c r="A208" t="s">
        <v>488</v>
      </c>
      <c r="B208">
        <v>29.1</v>
      </c>
      <c r="C208" s="2" t="s">
        <v>59</v>
      </c>
      <c r="D208">
        <v>2003</v>
      </c>
      <c r="E208" s="2">
        <v>3.7</v>
      </c>
      <c r="F208" s="2">
        <v>113</v>
      </c>
      <c r="G208" s="6">
        <v>5974</v>
      </c>
      <c r="H208" t="s">
        <v>488</v>
      </c>
      <c r="I208" t="s">
        <v>489</v>
      </c>
      <c r="J208" t="s">
        <v>490</v>
      </c>
    </row>
    <row r="209" spans="1:10">
      <c r="A209" t="s">
        <v>491</v>
      </c>
      <c r="B209">
        <v>29.1</v>
      </c>
      <c r="C209" s="2" t="s">
        <v>226</v>
      </c>
      <c r="D209">
        <v>2014</v>
      </c>
      <c r="E209" s="2">
        <v>3.4</v>
      </c>
      <c r="F209" s="2">
        <v>228</v>
      </c>
      <c r="G209" s="6">
        <v>8105</v>
      </c>
      <c r="H209" t="s">
        <v>491</v>
      </c>
      <c r="I209" t="s">
        <v>158</v>
      </c>
      <c r="J209" t="s">
        <v>23</v>
      </c>
    </row>
    <row r="210" spans="1:10">
      <c r="A210" t="s">
        <v>492</v>
      </c>
      <c r="B210">
        <v>29</v>
      </c>
      <c r="C210" s="2" t="s">
        <v>228</v>
      </c>
      <c r="D210">
        <v>2003</v>
      </c>
      <c r="E210" s="5">
        <v>4</v>
      </c>
      <c r="F210" s="2">
        <v>189</v>
      </c>
      <c r="G210" s="6">
        <v>8634</v>
      </c>
      <c r="H210" t="s">
        <v>492</v>
      </c>
      <c r="I210" t="s">
        <v>117</v>
      </c>
      <c r="J210" t="s">
        <v>493</v>
      </c>
    </row>
    <row r="211" spans="1:10">
      <c r="A211" t="s">
        <v>494</v>
      </c>
      <c r="B211">
        <v>28.5</v>
      </c>
      <c r="C211" s="2" t="s">
        <v>101</v>
      </c>
      <c r="D211">
        <v>2007</v>
      </c>
      <c r="E211" s="5">
        <v>3</v>
      </c>
      <c r="F211" s="2">
        <v>85</v>
      </c>
      <c r="G211" s="6">
        <v>3429</v>
      </c>
      <c r="H211" t="s">
        <v>494</v>
      </c>
      <c r="I211" t="s">
        <v>275</v>
      </c>
      <c r="J211" t="s">
        <v>23</v>
      </c>
    </row>
    <row r="212" spans="1:10">
      <c r="A212" t="s">
        <v>495</v>
      </c>
      <c r="B212">
        <v>28.4</v>
      </c>
      <c r="C212" s="2" t="s">
        <v>443</v>
      </c>
      <c r="D212">
        <v>2019</v>
      </c>
      <c r="E212" s="2">
        <v>3.6</v>
      </c>
      <c r="F212" s="2">
        <v>773</v>
      </c>
      <c r="G212" s="6">
        <v>19559</v>
      </c>
      <c r="H212" t="s">
        <v>495</v>
      </c>
      <c r="I212" t="s">
        <v>496</v>
      </c>
      <c r="J212" t="s">
        <v>497</v>
      </c>
    </row>
    <row r="213" spans="1:10">
      <c r="A213" t="s">
        <v>498</v>
      </c>
      <c r="B213" s="3">
        <v>28</v>
      </c>
      <c r="C213" s="4" t="s">
        <v>400</v>
      </c>
      <c r="D213" s="2">
        <v>2000</v>
      </c>
      <c r="E213" s="5">
        <v>4</v>
      </c>
      <c r="F213" s="2">
        <v>17</v>
      </c>
      <c r="G213" s="6">
        <v>714</v>
      </c>
      <c r="H213" t="s">
        <v>498</v>
      </c>
      <c r="I213" t="s">
        <v>499</v>
      </c>
      <c r="J213" t="s">
        <v>500</v>
      </c>
    </row>
    <row r="214" spans="1:10">
      <c r="A214" t="s">
        <v>501</v>
      </c>
      <c r="B214" s="3">
        <v>28</v>
      </c>
      <c r="C214" s="2" t="s">
        <v>112</v>
      </c>
      <c r="D214" s="2">
        <v>1990</v>
      </c>
      <c r="E214" s="2">
        <v>3.8</v>
      </c>
      <c r="F214" s="2">
        <v>79</v>
      </c>
      <c r="G214" s="6">
        <v>3077</v>
      </c>
      <c r="H214" t="s">
        <v>501</v>
      </c>
      <c r="I214" t="s">
        <v>71</v>
      </c>
      <c r="J214" t="s">
        <v>502</v>
      </c>
    </row>
    <row r="215" spans="1:10">
      <c r="A215" t="s">
        <v>503</v>
      </c>
      <c r="B215">
        <v>28</v>
      </c>
      <c r="C215" s="2" t="s">
        <v>297</v>
      </c>
      <c r="D215">
        <v>2017</v>
      </c>
      <c r="E215" s="2">
        <v>3.7</v>
      </c>
      <c r="F215" s="2">
        <v>526</v>
      </c>
      <c r="G215" s="6">
        <v>23639</v>
      </c>
      <c r="H215" t="s">
        <v>503</v>
      </c>
      <c r="I215" t="s">
        <v>86</v>
      </c>
      <c r="J215" t="s">
        <v>23</v>
      </c>
    </row>
    <row r="216" spans="1:10">
      <c r="A216" t="s">
        <v>504</v>
      </c>
      <c r="B216">
        <v>28</v>
      </c>
      <c r="C216" s="2" t="s">
        <v>505</v>
      </c>
      <c r="D216">
        <v>2002</v>
      </c>
      <c r="E216" s="2">
        <v>3.7</v>
      </c>
      <c r="F216" s="2">
        <v>53</v>
      </c>
      <c r="G216" s="6">
        <v>1741</v>
      </c>
      <c r="H216" t="s">
        <v>504</v>
      </c>
      <c r="I216" t="s">
        <v>275</v>
      </c>
      <c r="J216" t="s">
        <v>506</v>
      </c>
    </row>
    <row r="217" spans="1:10">
      <c r="A217" t="s">
        <v>507</v>
      </c>
      <c r="B217">
        <v>28</v>
      </c>
      <c r="C217" s="2" t="s">
        <v>268</v>
      </c>
      <c r="D217">
        <v>2004</v>
      </c>
      <c r="E217" s="5">
        <v>3</v>
      </c>
      <c r="F217" s="2">
        <v>24</v>
      </c>
      <c r="G217" s="6">
        <v>1637</v>
      </c>
      <c r="H217" t="s">
        <v>507</v>
      </c>
      <c r="I217" t="s">
        <v>508</v>
      </c>
      <c r="J217" t="s">
        <v>509</v>
      </c>
    </row>
    <row r="218" spans="1:10">
      <c r="A218" t="s">
        <v>510</v>
      </c>
      <c r="B218">
        <v>27.8</v>
      </c>
      <c r="C218" s="2" t="s">
        <v>10</v>
      </c>
      <c r="D218">
        <v>2016</v>
      </c>
      <c r="E218" s="2">
        <v>3.4</v>
      </c>
      <c r="F218" s="2">
        <v>193</v>
      </c>
      <c r="G218" s="6">
        <v>13275</v>
      </c>
      <c r="H218" t="s">
        <v>510</v>
      </c>
      <c r="I218" t="s">
        <v>71</v>
      </c>
      <c r="J218" t="s">
        <v>23</v>
      </c>
    </row>
    <row r="219" spans="1:10">
      <c r="A219" t="s">
        <v>511</v>
      </c>
      <c r="B219">
        <v>27.5</v>
      </c>
      <c r="C219" s="2" t="s">
        <v>297</v>
      </c>
      <c r="D219">
        <v>2013</v>
      </c>
      <c r="E219" s="2">
        <v>3.8</v>
      </c>
      <c r="F219" s="2">
        <v>239</v>
      </c>
      <c r="G219" s="6">
        <v>9756</v>
      </c>
      <c r="H219" t="s">
        <v>511</v>
      </c>
      <c r="I219" t="s">
        <v>86</v>
      </c>
      <c r="J219" t="s">
        <v>23</v>
      </c>
    </row>
    <row r="220" spans="1:10">
      <c r="A220" t="s">
        <v>512</v>
      </c>
      <c r="B220">
        <v>27.5</v>
      </c>
      <c r="C220" s="2" t="s">
        <v>174</v>
      </c>
      <c r="D220">
        <v>2005</v>
      </c>
      <c r="E220" s="2">
        <v>3.5</v>
      </c>
      <c r="F220" s="2">
        <v>11</v>
      </c>
      <c r="G220" s="6">
        <v>137</v>
      </c>
      <c r="H220" t="s">
        <v>512</v>
      </c>
      <c r="I220" t="s">
        <v>22</v>
      </c>
      <c r="J220" t="s">
        <v>513</v>
      </c>
    </row>
    <row r="221" spans="1:10">
      <c r="A221" t="s">
        <v>514</v>
      </c>
      <c r="B221">
        <v>27.4</v>
      </c>
      <c r="C221" s="2" t="s">
        <v>226</v>
      </c>
      <c r="D221">
        <v>2015</v>
      </c>
      <c r="E221" s="2">
        <v>3.4</v>
      </c>
      <c r="F221" s="2">
        <v>447</v>
      </c>
      <c r="G221" s="6">
        <v>11740</v>
      </c>
      <c r="H221" t="s">
        <v>514</v>
      </c>
      <c r="I221" t="s">
        <v>515</v>
      </c>
      <c r="J221" t="s">
        <v>23</v>
      </c>
    </row>
    <row r="222" spans="1:10">
      <c r="A222" t="s">
        <v>516</v>
      </c>
      <c r="B222">
        <v>27.3</v>
      </c>
      <c r="C222" s="2" t="s">
        <v>517</v>
      </c>
      <c r="D222">
        <v>2020</v>
      </c>
      <c r="E222" s="2">
        <v>3.5</v>
      </c>
      <c r="F222" s="2">
        <v>968</v>
      </c>
      <c r="G222" s="6">
        <v>29797</v>
      </c>
      <c r="H222" t="s">
        <v>516</v>
      </c>
      <c r="I222" t="s">
        <v>518</v>
      </c>
      <c r="J222" t="s">
        <v>519</v>
      </c>
    </row>
    <row r="223" spans="1:10">
      <c r="A223" t="s">
        <v>520</v>
      </c>
      <c r="B223">
        <v>27.2</v>
      </c>
      <c r="C223" s="2" t="s">
        <v>29</v>
      </c>
      <c r="D223">
        <v>2021</v>
      </c>
      <c r="E223" s="2">
        <v>3.9</v>
      </c>
      <c r="F223" s="2">
        <v>760</v>
      </c>
      <c r="G223" s="6">
        <v>24400</v>
      </c>
      <c r="H223" t="s">
        <v>520</v>
      </c>
      <c r="I223" t="s">
        <v>22</v>
      </c>
      <c r="J223" t="s">
        <v>23</v>
      </c>
    </row>
    <row r="224" spans="1:10">
      <c r="A224" t="s">
        <v>521</v>
      </c>
      <c r="B224">
        <v>27.2</v>
      </c>
      <c r="C224" s="2" t="s">
        <v>14</v>
      </c>
      <c r="D224">
        <v>2005</v>
      </c>
      <c r="E224" s="2">
        <v>3.7</v>
      </c>
      <c r="F224" s="2">
        <v>110</v>
      </c>
      <c r="G224" s="6">
        <v>4305</v>
      </c>
      <c r="H224" t="s">
        <v>521</v>
      </c>
      <c r="I224" t="s">
        <v>522</v>
      </c>
      <c r="J224" t="s">
        <v>523</v>
      </c>
    </row>
    <row r="225" spans="1:10">
      <c r="A225" t="s">
        <v>524</v>
      </c>
      <c r="B225">
        <v>27.1</v>
      </c>
      <c r="C225" s="2" t="s">
        <v>101</v>
      </c>
      <c r="D225">
        <v>2007</v>
      </c>
      <c r="E225" s="2">
        <v>3.4</v>
      </c>
      <c r="F225" s="2">
        <v>89</v>
      </c>
      <c r="G225" s="6">
        <v>3733</v>
      </c>
      <c r="H225" t="s">
        <v>524</v>
      </c>
      <c r="I225" t="s">
        <v>117</v>
      </c>
      <c r="J225" t="s">
        <v>525</v>
      </c>
    </row>
    <row r="226" spans="1:10">
      <c r="A226" t="s">
        <v>526</v>
      </c>
      <c r="B226">
        <v>27</v>
      </c>
      <c r="C226" s="2" t="s">
        <v>200</v>
      </c>
      <c r="D226">
        <v>2023</v>
      </c>
      <c r="E226" s="2">
        <v>3.8</v>
      </c>
      <c r="F226" s="2">
        <v>252</v>
      </c>
      <c r="G226" s="6">
        <v>9307</v>
      </c>
      <c r="H226" t="s">
        <v>526</v>
      </c>
      <c r="I226" t="s">
        <v>243</v>
      </c>
      <c r="J226" t="s">
        <v>527</v>
      </c>
    </row>
    <row r="227" spans="1:10">
      <c r="A227" t="s">
        <v>528</v>
      </c>
      <c r="B227">
        <v>27</v>
      </c>
      <c r="C227" s="2" t="s">
        <v>101</v>
      </c>
      <c r="D227">
        <v>2004</v>
      </c>
      <c r="E227" s="2">
        <v>3.4</v>
      </c>
      <c r="F227" s="2">
        <v>69</v>
      </c>
      <c r="G227" s="6">
        <v>3570</v>
      </c>
      <c r="H227" t="s">
        <v>528</v>
      </c>
      <c r="I227" t="s">
        <v>22</v>
      </c>
      <c r="J227" t="s">
        <v>529</v>
      </c>
    </row>
    <row r="228" spans="1:10">
      <c r="A228" t="s">
        <v>530</v>
      </c>
      <c r="B228">
        <v>27</v>
      </c>
      <c r="C228" s="2" t="s">
        <v>116</v>
      </c>
      <c r="D228">
        <v>2001</v>
      </c>
      <c r="E228" s="5">
        <v>3</v>
      </c>
      <c r="F228" s="2">
        <v>51</v>
      </c>
      <c r="G228" s="6">
        <v>2819</v>
      </c>
      <c r="H228" t="s">
        <v>530</v>
      </c>
      <c r="I228" t="s">
        <v>275</v>
      </c>
      <c r="J228" t="s">
        <v>531</v>
      </c>
    </row>
    <row r="229" spans="1:10">
      <c r="A229" t="s">
        <v>532</v>
      </c>
      <c r="B229">
        <v>26.9</v>
      </c>
      <c r="C229" s="2" t="s">
        <v>533</v>
      </c>
      <c r="D229">
        <v>2011</v>
      </c>
      <c r="E229" s="2">
        <v>3.5</v>
      </c>
      <c r="F229" s="2">
        <v>36</v>
      </c>
      <c r="G229" s="6">
        <v>2199</v>
      </c>
      <c r="H229" t="s">
        <v>532</v>
      </c>
      <c r="I229" t="s">
        <v>71</v>
      </c>
      <c r="J229" t="s">
        <v>23</v>
      </c>
    </row>
    <row r="230" spans="1:10">
      <c r="A230" t="s">
        <v>534</v>
      </c>
      <c r="B230">
        <v>26.8</v>
      </c>
      <c r="C230" s="2" t="s">
        <v>59</v>
      </c>
      <c r="D230">
        <v>2006</v>
      </c>
      <c r="E230" s="5">
        <v>4</v>
      </c>
      <c r="F230" s="2">
        <v>8</v>
      </c>
      <c r="G230" s="6">
        <v>554</v>
      </c>
      <c r="H230" t="s">
        <v>534</v>
      </c>
      <c r="I230" t="s">
        <v>68</v>
      </c>
      <c r="J230" t="s">
        <v>535</v>
      </c>
    </row>
    <row r="231" spans="1:10">
      <c r="A231" t="s">
        <v>536</v>
      </c>
      <c r="B231">
        <v>26.6</v>
      </c>
      <c r="C231" s="2" t="s">
        <v>44</v>
      </c>
      <c r="D231">
        <v>2016</v>
      </c>
      <c r="E231" s="2">
        <v>2.8</v>
      </c>
      <c r="F231" s="2">
        <v>425</v>
      </c>
      <c r="G231" s="6">
        <v>10929</v>
      </c>
      <c r="H231" t="s">
        <v>536</v>
      </c>
      <c r="I231" t="s">
        <v>537</v>
      </c>
      <c r="J231" t="s">
        <v>23</v>
      </c>
    </row>
    <row r="232" spans="1:10">
      <c r="A232" t="s">
        <v>538</v>
      </c>
      <c r="B232" s="3">
        <v>26.5</v>
      </c>
      <c r="C232" s="2" t="s">
        <v>539</v>
      </c>
      <c r="D232" s="2">
        <v>1996</v>
      </c>
      <c r="E232" s="2">
        <v>3.9</v>
      </c>
      <c r="F232" s="2">
        <v>339</v>
      </c>
      <c r="G232" s="6">
        <v>13950</v>
      </c>
      <c r="H232" t="s">
        <v>538</v>
      </c>
      <c r="I232" t="s">
        <v>540</v>
      </c>
      <c r="J232" t="s">
        <v>541</v>
      </c>
    </row>
    <row r="233" spans="1:10">
      <c r="A233" t="s">
        <v>542</v>
      </c>
      <c r="B233">
        <v>26.3</v>
      </c>
      <c r="C233" s="2" t="s">
        <v>10</v>
      </c>
      <c r="D233">
        <v>2016</v>
      </c>
      <c r="E233" s="2">
        <v>3.9</v>
      </c>
      <c r="F233" s="2">
        <v>486</v>
      </c>
      <c r="G233" s="6">
        <v>19333</v>
      </c>
      <c r="H233" t="s">
        <v>542</v>
      </c>
      <c r="I233" t="s">
        <v>86</v>
      </c>
      <c r="J233" t="s">
        <v>23</v>
      </c>
    </row>
    <row r="234" spans="1:10">
      <c r="A234" t="s">
        <v>543</v>
      </c>
      <c r="B234">
        <v>26</v>
      </c>
      <c r="C234" s="2" t="s">
        <v>200</v>
      </c>
      <c r="D234">
        <v>2023</v>
      </c>
      <c r="E234" s="2">
        <v>3.8</v>
      </c>
      <c r="F234" s="2">
        <v>624</v>
      </c>
      <c r="G234" s="6">
        <v>17979</v>
      </c>
      <c r="H234" t="s">
        <v>543</v>
      </c>
      <c r="I234" t="s">
        <v>544</v>
      </c>
      <c r="J234" t="s">
        <v>545</v>
      </c>
    </row>
    <row r="235" spans="1:10">
      <c r="A235" t="s">
        <v>546</v>
      </c>
      <c r="B235">
        <v>26</v>
      </c>
      <c r="C235" s="2" t="s">
        <v>116</v>
      </c>
      <c r="D235">
        <v>2009</v>
      </c>
      <c r="E235" s="2">
        <v>3.7</v>
      </c>
      <c r="F235" s="2">
        <v>167</v>
      </c>
      <c r="G235" s="6">
        <v>6798</v>
      </c>
      <c r="H235" t="s">
        <v>546</v>
      </c>
      <c r="I235" t="s">
        <v>210</v>
      </c>
      <c r="J235" t="s">
        <v>547</v>
      </c>
    </row>
    <row r="236" spans="1:10">
      <c r="A236" t="s">
        <v>548</v>
      </c>
      <c r="B236">
        <v>26</v>
      </c>
      <c r="C236" s="2" t="s">
        <v>116</v>
      </c>
      <c r="D236">
        <v>2002</v>
      </c>
      <c r="E236" s="2">
        <v>3.5</v>
      </c>
      <c r="F236" s="2">
        <v>57</v>
      </c>
      <c r="G236" s="6">
        <v>1705</v>
      </c>
      <c r="H236" t="s">
        <v>548</v>
      </c>
      <c r="I236" t="s">
        <v>549</v>
      </c>
      <c r="J236" t="s">
        <v>23</v>
      </c>
    </row>
    <row r="237" spans="1:10">
      <c r="A237" t="s">
        <v>550</v>
      </c>
      <c r="B237">
        <v>26</v>
      </c>
      <c r="C237" s="2" t="s">
        <v>505</v>
      </c>
      <c r="D237">
        <v>2001</v>
      </c>
      <c r="E237" s="2">
        <v>2.9</v>
      </c>
      <c r="F237" s="2">
        <v>28</v>
      </c>
      <c r="G237" s="6">
        <v>1390</v>
      </c>
      <c r="H237" t="s">
        <v>550</v>
      </c>
      <c r="I237" t="s">
        <v>22</v>
      </c>
      <c r="J237" t="s">
        <v>551</v>
      </c>
    </row>
    <row r="238" spans="1:10">
      <c r="A238" t="s">
        <v>552</v>
      </c>
      <c r="B238">
        <v>25.8</v>
      </c>
      <c r="C238" s="2" t="s">
        <v>472</v>
      </c>
      <c r="D238">
        <v>2008</v>
      </c>
      <c r="E238" s="2">
        <v>3.6</v>
      </c>
      <c r="F238" s="2">
        <v>50</v>
      </c>
      <c r="G238" s="6">
        <v>1972</v>
      </c>
      <c r="H238" t="s">
        <v>552</v>
      </c>
      <c r="I238" t="s">
        <v>553</v>
      </c>
      <c r="J238" t="s">
        <v>554</v>
      </c>
    </row>
    <row r="239" spans="1:10">
      <c r="A239" t="s">
        <v>555</v>
      </c>
      <c r="B239">
        <v>25.7</v>
      </c>
      <c r="C239" s="2" t="s">
        <v>10</v>
      </c>
      <c r="D239">
        <v>2013</v>
      </c>
      <c r="E239" s="2">
        <v>3.8</v>
      </c>
      <c r="F239" s="2">
        <v>174</v>
      </c>
      <c r="G239" s="6">
        <v>11828</v>
      </c>
      <c r="H239" t="s">
        <v>555</v>
      </c>
      <c r="I239" t="s">
        <v>275</v>
      </c>
      <c r="J239" t="s">
        <v>23</v>
      </c>
    </row>
    <row r="240" spans="1:10">
      <c r="A240" t="s">
        <v>556</v>
      </c>
      <c r="B240">
        <v>25.6</v>
      </c>
      <c r="C240" s="2" t="s">
        <v>106</v>
      </c>
      <c r="D240">
        <v>2011</v>
      </c>
      <c r="E240" s="2">
        <v>3.9</v>
      </c>
      <c r="F240" s="2">
        <v>166</v>
      </c>
      <c r="G240" s="6">
        <v>5342</v>
      </c>
      <c r="H240" t="s">
        <v>556</v>
      </c>
      <c r="I240" t="s">
        <v>557</v>
      </c>
      <c r="J240" t="s">
        <v>558</v>
      </c>
    </row>
    <row r="241" spans="1:10">
      <c r="A241" t="s">
        <v>559</v>
      </c>
      <c r="B241">
        <v>25.6</v>
      </c>
      <c r="C241" s="2" t="s">
        <v>560</v>
      </c>
      <c r="D241">
        <v>2023</v>
      </c>
      <c r="E241" s="2">
        <v>3.5</v>
      </c>
      <c r="F241" s="2">
        <v>14</v>
      </c>
      <c r="G241" s="6">
        <v>1418</v>
      </c>
      <c r="H241" t="s">
        <v>559</v>
      </c>
      <c r="I241" t="s">
        <v>22</v>
      </c>
      <c r="J241" t="s">
        <v>23</v>
      </c>
    </row>
    <row r="242" spans="1:10">
      <c r="A242" t="s">
        <v>561</v>
      </c>
      <c r="B242">
        <v>25.5</v>
      </c>
      <c r="C242" s="2" t="s">
        <v>131</v>
      </c>
      <c r="D242">
        <v>2018</v>
      </c>
      <c r="E242" s="2">
        <v>3.9</v>
      </c>
      <c r="F242" s="2">
        <v>778</v>
      </c>
      <c r="G242" s="6">
        <v>22774</v>
      </c>
      <c r="H242" t="s">
        <v>561</v>
      </c>
      <c r="I242" t="s">
        <v>562</v>
      </c>
      <c r="J242" t="s">
        <v>23</v>
      </c>
    </row>
    <row r="243" spans="1:10">
      <c r="A243" t="s">
        <v>563</v>
      </c>
      <c r="B243">
        <v>25.1</v>
      </c>
      <c r="C243" s="2" t="s">
        <v>29</v>
      </c>
      <c r="D243">
        <v>2015</v>
      </c>
      <c r="E243" s="2">
        <v>3.5</v>
      </c>
      <c r="F243" s="2">
        <v>275</v>
      </c>
      <c r="G243" s="6">
        <v>16482</v>
      </c>
      <c r="H243" t="s">
        <v>563</v>
      </c>
      <c r="I243" t="s">
        <v>564</v>
      </c>
      <c r="J243" t="s">
        <v>23</v>
      </c>
    </row>
    <row r="244" spans="1:10">
      <c r="A244" t="s">
        <v>565</v>
      </c>
      <c r="B244" s="3">
        <v>25</v>
      </c>
      <c r="C244" s="2" t="s">
        <v>108</v>
      </c>
      <c r="D244" s="2">
        <v>1993</v>
      </c>
      <c r="E244" s="2">
        <v>3.9</v>
      </c>
      <c r="F244" s="2">
        <v>43</v>
      </c>
      <c r="G244" s="6">
        <v>2626</v>
      </c>
      <c r="H244" t="s">
        <v>565</v>
      </c>
      <c r="I244" t="s">
        <v>41</v>
      </c>
      <c r="J244" t="s">
        <v>51</v>
      </c>
    </row>
    <row r="245" spans="1:10">
      <c r="A245" t="s">
        <v>566</v>
      </c>
      <c r="B245" s="3">
        <v>25</v>
      </c>
      <c r="C245" s="2" t="s">
        <v>21</v>
      </c>
      <c r="D245" s="2">
        <v>1993</v>
      </c>
      <c r="E245" s="2">
        <v>3.8</v>
      </c>
      <c r="F245" s="2">
        <v>44</v>
      </c>
      <c r="G245" s="6">
        <v>3060</v>
      </c>
      <c r="H245" t="s">
        <v>566</v>
      </c>
      <c r="I245" t="s">
        <v>567</v>
      </c>
      <c r="J245" t="s">
        <v>23</v>
      </c>
    </row>
    <row r="246" spans="1:10">
      <c r="A246" t="s">
        <v>568</v>
      </c>
      <c r="B246">
        <v>25</v>
      </c>
      <c r="C246" s="2" t="s">
        <v>307</v>
      </c>
      <c r="D246">
        <v>2005</v>
      </c>
      <c r="E246" s="2">
        <v>3.8</v>
      </c>
      <c r="F246" s="2">
        <v>25</v>
      </c>
      <c r="G246" s="6">
        <v>1069</v>
      </c>
      <c r="H246" t="s">
        <v>568</v>
      </c>
      <c r="I246" t="s">
        <v>22</v>
      </c>
      <c r="J246" t="s">
        <v>23</v>
      </c>
    </row>
    <row r="247" spans="1:10">
      <c r="A247" t="s">
        <v>569</v>
      </c>
      <c r="B247">
        <v>25</v>
      </c>
      <c r="C247" s="2" t="s">
        <v>29</v>
      </c>
      <c r="D247">
        <v>2013</v>
      </c>
      <c r="E247" s="2">
        <v>3.7</v>
      </c>
      <c r="F247" s="2">
        <v>72</v>
      </c>
      <c r="G247" s="6">
        <v>4200</v>
      </c>
      <c r="H247" t="s">
        <v>569</v>
      </c>
      <c r="I247" t="s">
        <v>570</v>
      </c>
      <c r="J247" t="s">
        <v>571</v>
      </c>
    </row>
    <row r="248" spans="1:10">
      <c r="A248" t="s">
        <v>572</v>
      </c>
      <c r="B248">
        <v>25</v>
      </c>
      <c r="C248" s="2" t="s">
        <v>268</v>
      </c>
      <c r="D248">
        <v>2003</v>
      </c>
      <c r="E248" s="2">
        <v>3.6</v>
      </c>
      <c r="F248" s="2">
        <v>69</v>
      </c>
      <c r="G248" s="6">
        <v>3892</v>
      </c>
      <c r="H248" t="s">
        <v>572</v>
      </c>
      <c r="I248" t="s">
        <v>22</v>
      </c>
      <c r="J248" t="s">
        <v>573</v>
      </c>
    </row>
    <row r="249" spans="1:10">
      <c r="A249" t="s">
        <v>574</v>
      </c>
      <c r="B249">
        <v>25</v>
      </c>
      <c r="C249" s="2" t="s">
        <v>174</v>
      </c>
      <c r="D249">
        <v>2004</v>
      </c>
      <c r="E249" s="2">
        <v>3.6</v>
      </c>
      <c r="F249" s="2">
        <v>10</v>
      </c>
      <c r="G249" s="6">
        <v>1616</v>
      </c>
      <c r="H249" t="s">
        <v>574</v>
      </c>
      <c r="I249" t="s">
        <v>68</v>
      </c>
      <c r="J249" t="s">
        <v>23</v>
      </c>
    </row>
    <row r="250" spans="1:10">
      <c r="A250" t="s">
        <v>575</v>
      </c>
      <c r="B250">
        <v>25</v>
      </c>
      <c r="C250" s="2" t="s">
        <v>116</v>
      </c>
      <c r="D250">
        <v>2008</v>
      </c>
      <c r="E250" s="2">
        <v>3.5</v>
      </c>
      <c r="F250" s="2">
        <v>112</v>
      </c>
      <c r="G250" s="6">
        <v>3768</v>
      </c>
      <c r="H250" t="s">
        <v>575</v>
      </c>
      <c r="I250" t="s">
        <v>275</v>
      </c>
      <c r="J250" t="s">
        <v>576</v>
      </c>
    </row>
    <row r="251" spans="1:10">
      <c r="A251" t="s">
        <v>577</v>
      </c>
      <c r="B251">
        <v>25</v>
      </c>
      <c r="C251" s="2" t="s">
        <v>128</v>
      </c>
      <c r="D251">
        <v>2002</v>
      </c>
      <c r="E251" s="5">
        <v>3</v>
      </c>
      <c r="F251" s="2">
        <v>67</v>
      </c>
      <c r="G251" s="6">
        <v>2845</v>
      </c>
      <c r="H251" t="s">
        <v>577</v>
      </c>
      <c r="I251" t="s">
        <v>578</v>
      </c>
      <c r="J251" t="s">
        <v>23</v>
      </c>
    </row>
    <row r="252" spans="1:10">
      <c r="A252" t="s">
        <v>579</v>
      </c>
      <c r="B252">
        <v>25</v>
      </c>
      <c r="C252" s="2" t="s">
        <v>580</v>
      </c>
      <c r="D252">
        <v>2010</v>
      </c>
      <c r="E252" s="2">
        <v>2.6</v>
      </c>
      <c r="F252" s="2">
        <v>53</v>
      </c>
      <c r="G252" s="6">
        <v>505</v>
      </c>
      <c r="H252" t="s">
        <v>579</v>
      </c>
      <c r="I252" t="s">
        <v>215</v>
      </c>
      <c r="J252" t="s">
        <v>581</v>
      </c>
    </row>
    <row r="253" spans="1:10">
      <c r="A253" t="s">
        <v>582</v>
      </c>
      <c r="B253" s="3">
        <v>24.5</v>
      </c>
      <c r="C253" s="2" t="s">
        <v>583</v>
      </c>
      <c r="D253" s="2">
        <v>1988</v>
      </c>
      <c r="E253" s="2">
        <v>3.9</v>
      </c>
      <c r="F253" s="2">
        <v>78</v>
      </c>
      <c r="G253" s="6">
        <v>4129</v>
      </c>
      <c r="H253" t="s">
        <v>582</v>
      </c>
      <c r="I253" t="s">
        <v>584</v>
      </c>
      <c r="J253" t="s">
        <v>585</v>
      </c>
    </row>
    <row r="254" spans="1:10">
      <c r="A254" t="s">
        <v>586</v>
      </c>
      <c r="B254" s="3">
        <v>24.5</v>
      </c>
      <c r="C254" s="2" t="s">
        <v>183</v>
      </c>
      <c r="D254" s="2">
        <v>1981</v>
      </c>
      <c r="E254" s="2">
        <v>3.9</v>
      </c>
      <c r="F254" s="2">
        <v>71</v>
      </c>
      <c r="G254" s="6">
        <v>3955</v>
      </c>
      <c r="H254" t="s">
        <v>586</v>
      </c>
      <c r="I254" t="s">
        <v>22</v>
      </c>
      <c r="J254" t="s">
        <v>587</v>
      </c>
    </row>
    <row r="255" spans="1:10">
      <c r="A255" t="s">
        <v>588</v>
      </c>
      <c r="B255" s="3">
        <v>24.5</v>
      </c>
      <c r="C255" s="2" t="s">
        <v>183</v>
      </c>
      <c r="D255" s="2">
        <v>1985</v>
      </c>
      <c r="E255" s="2">
        <v>3.6</v>
      </c>
      <c r="F255" s="2">
        <v>58</v>
      </c>
      <c r="G255" s="6">
        <v>1990</v>
      </c>
      <c r="H255" t="s">
        <v>588</v>
      </c>
      <c r="I255" t="s">
        <v>22</v>
      </c>
      <c r="J255" t="s">
        <v>589</v>
      </c>
    </row>
    <row r="256" spans="1:10">
      <c r="A256" t="s">
        <v>590</v>
      </c>
      <c r="B256">
        <v>24.3</v>
      </c>
      <c r="C256" s="2" t="s">
        <v>10</v>
      </c>
      <c r="D256">
        <v>2018</v>
      </c>
      <c r="E256" s="2">
        <v>3.8</v>
      </c>
      <c r="F256" s="2">
        <v>397</v>
      </c>
      <c r="G256" s="6">
        <v>20695</v>
      </c>
      <c r="H256" t="s">
        <v>590</v>
      </c>
      <c r="I256" t="s">
        <v>591</v>
      </c>
      <c r="J256" t="s">
        <v>592</v>
      </c>
    </row>
    <row r="257" spans="1:10">
      <c r="A257" t="s">
        <v>593</v>
      </c>
      <c r="B257">
        <v>24.2</v>
      </c>
      <c r="C257" s="2" t="s">
        <v>594</v>
      </c>
      <c r="D257">
        <v>2022</v>
      </c>
      <c r="E257" s="2">
        <v>4.4000000000000004</v>
      </c>
      <c r="F257" s="2">
        <v>840</v>
      </c>
      <c r="G257" s="6">
        <v>21071</v>
      </c>
      <c r="H257" t="s">
        <v>593</v>
      </c>
      <c r="I257" t="s">
        <v>275</v>
      </c>
      <c r="J257" t="s">
        <v>595</v>
      </c>
    </row>
    <row r="258" spans="1:10">
      <c r="A258" t="s">
        <v>596</v>
      </c>
      <c r="B258">
        <v>24.2</v>
      </c>
      <c r="C258" s="2" t="s">
        <v>533</v>
      </c>
      <c r="D258">
        <v>2011</v>
      </c>
      <c r="E258" s="2">
        <v>3.7</v>
      </c>
      <c r="F258" s="2">
        <v>170</v>
      </c>
      <c r="G258" s="6">
        <v>3589</v>
      </c>
      <c r="H258" t="s">
        <v>596</v>
      </c>
      <c r="I258" t="s">
        <v>123</v>
      </c>
      <c r="J258" t="s">
        <v>597</v>
      </c>
    </row>
    <row r="259" spans="1:10">
      <c r="A259" t="s">
        <v>598</v>
      </c>
      <c r="B259">
        <v>24.2</v>
      </c>
      <c r="C259" s="2" t="s">
        <v>599</v>
      </c>
      <c r="D259">
        <v>2001</v>
      </c>
      <c r="E259" s="2">
        <v>3.6</v>
      </c>
      <c r="F259" s="2">
        <v>174</v>
      </c>
      <c r="G259" s="6">
        <v>7295</v>
      </c>
      <c r="H259" t="s">
        <v>598</v>
      </c>
      <c r="I259" t="s">
        <v>600</v>
      </c>
      <c r="J259" t="s">
        <v>601</v>
      </c>
    </row>
    <row r="260" spans="1:10">
      <c r="A260" t="s">
        <v>602</v>
      </c>
      <c r="B260">
        <v>24.1</v>
      </c>
      <c r="C260" s="2" t="s">
        <v>25</v>
      </c>
      <c r="D260">
        <v>2009</v>
      </c>
      <c r="E260" s="2">
        <v>2.5</v>
      </c>
      <c r="F260" s="2">
        <v>96</v>
      </c>
      <c r="G260" s="6">
        <v>1927</v>
      </c>
      <c r="H260" t="s">
        <v>602</v>
      </c>
      <c r="I260" t="s">
        <v>123</v>
      </c>
      <c r="J260" t="s">
        <v>603</v>
      </c>
    </row>
    <row r="261" spans="1:10">
      <c r="A261" t="s">
        <v>604</v>
      </c>
      <c r="B261" s="3">
        <v>24</v>
      </c>
      <c r="C261" s="2" t="s">
        <v>112</v>
      </c>
      <c r="D261" s="2">
        <v>1998</v>
      </c>
      <c r="E261" s="2">
        <v>4.0999999999999996</v>
      </c>
      <c r="F261" s="2">
        <v>190</v>
      </c>
      <c r="G261" s="6">
        <v>7114</v>
      </c>
      <c r="H261" t="s">
        <v>604</v>
      </c>
      <c r="I261" t="s">
        <v>397</v>
      </c>
      <c r="J261" t="s">
        <v>605</v>
      </c>
    </row>
    <row r="262" spans="1:10">
      <c r="A262" t="s">
        <v>606</v>
      </c>
      <c r="B262">
        <v>24</v>
      </c>
      <c r="C262" s="2" t="s">
        <v>580</v>
      </c>
      <c r="D262">
        <v>2008</v>
      </c>
      <c r="E262" s="2">
        <v>3.7</v>
      </c>
      <c r="F262" s="2">
        <v>29</v>
      </c>
      <c r="G262" s="6">
        <v>444</v>
      </c>
      <c r="H262" t="s">
        <v>606</v>
      </c>
      <c r="I262" t="s">
        <v>607</v>
      </c>
      <c r="J262" t="s">
        <v>608</v>
      </c>
    </row>
    <row r="263" spans="1:10">
      <c r="A263" t="s">
        <v>609</v>
      </c>
      <c r="B263">
        <v>24</v>
      </c>
      <c r="C263" s="2" t="s">
        <v>14</v>
      </c>
      <c r="D263">
        <v>2009</v>
      </c>
      <c r="E263" s="2">
        <v>3.6</v>
      </c>
      <c r="F263" s="2">
        <v>219</v>
      </c>
      <c r="G263" s="6">
        <v>8121</v>
      </c>
      <c r="H263" t="s">
        <v>609</v>
      </c>
      <c r="I263" t="s">
        <v>22</v>
      </c>
      <c r="J263" t="s">
        <v>610</v>
      </c>
    </row>
    <row r="264" spans="1:10">
      <c r="A264" t="s">
        <v>611</v>
      </c>
      <c r="B264" s="3">
        <v>24</v>
      </c>
      <c r="C264" s="2" t="s">
        <v>183</v>
      </c>
      <c r="D264" s="2">
        <v>1991</v>
      </c>
      <c r="E264" s="5">
        <v>3.5</v>
      </c>
      <c r="F264" s="2">
        <v>68</v>
      </c>
      <c r="G264" s="6">
        <v>3480</v>
      </c>
      <c r="H264" t="s">
        <v>611</v>
      </c>
      <c r="I264" t="s">
        <v>612</v>
      </c>
      <c r="J264" t="s">
        <v>613</v>
      </c>
    </row>
    <row r="265" spans="1:10">
      <c r="A265" t="s">
        <v>614</v>
      </c>
      <c r="B265">
        <v>24</v>
      </c>
      <c r="C265" s="2" t="s">
        <v>174</v>
      </c>
      <c r="D265">
        <v>2006</v>
      </c>
      <c r="E265" s="2">
        <v>3.4</v>
      </c>
      <c r="F265" s="2">
        <v>32</v>
      </c>
      <c r="G265" s="6">
        <v>1067</v>
      </c>
      <c r="H265" t="s">
        <v>614</v>
      </c>
      <c r="I265" t="s">
        <v>22</v>
      </c>
      <c r="J265" t="s">
        <v>615</v>
      </c>
    </row>
    <row r="266" spans="1:10">
      <c r="A266" t="s">
        <v>616</v>
      </c>
      <c r="B266" s="3">
        <v>24</v>
      </c>
      <c r="C266" s="2" t="s">
        <v>183</v>
      </c>
      <c r="D266" s="2">
        <v>1988</v>
      </c>
      <c r="E266" s="2">
        <v>3.2</v>
      </c>
      <c r="F266" s="2">
        <v>44</v>
      </c>
      <c r="G266" s="6">
        <v>1681</v>
      </c>
      <c r="H266" t="s">
        <v>616</v>
      </c>
      <c r="I266" t="s">
        <v>617</v>
      </c>
      <c r="J266" t="s">
        <v>23</v>
      </c>
    </row>
    <row r="267" spans="1:10">
      <c r="A267" t="s">
        <v>618</v>
      </c>
      <c r="B267">
        <v>23.9</v>
      </c>
      <c r="C267" s="2" t="s">
        <v>533</v>
      </c>
      <c r="D267">
        <v>2011</v>
      </c>
      <c r="E267" s="2">
        <v>3.8</v>
      </c>
      <c r="F267" s="2">
        <v>286</v>
      </c>
      <c r="G267" s="6">
        <v>7267</v>
      </c>
      <c r="H267" t="s">
        <v>618</v>
      </c>
      <c r="I267" t="s">
        <v>619</v>
      </c>
      <c r="J267" t="s">
        <v>620</v>
      </c>
    </row>
    <row r="268" spans="1:10">
      <c r="A268" t="s">
        <v>621</v>
      </c>
      <c r="B268">
        <v>23.8</v>
      </c>
      <c r="C268" s="2" t="s">
        <v>10</v>
      </c>
      <c r="D268">
        <v>2015</v>
      </c>
      <c r="E268" s="2">
        <v>2.6</v>
      </c>
      <c r="F268" s="2">
        <v>328</v>
      </c>
      <c r="G268" s="6">
        <v>12527</v>
      </c>
      <c r="H268" t="s">
        <v>621</v>
      </c>
      <c r="I268" t="s">
        <v>210</v>
      </c>
      <c r="J268" t="s">
        <v>622</v>
      </c>
    </row>
    <row r="269" spans="1:10">
      <c r="A269" t="s">
        <v>623</v>
      </c>
      <c r="B269">
        <v>23.7</v>
      </c>
      <c r="C269" s="2" t="s">
        <v>265</v>
      </c>
      <c r="D269">
        <v>2024</v>
      </c>
      <c r="E269" s="2">
        <v>3.8</v>
      </c>
      <c r="F269" s="2">
        <v>378</v>
      </c>
      <c r="G269" s="6">
        <v>13741</v>
      </c>
      <c r="H269" t="s">
        <v>623</v>
      </c>
      <c r="I269" t="s">
        <v>624</v>
      </c>
      <c r="J269" t="s">
        <v>625</v>
      </c>
    </row>
    <row r="270" spans="1:10">
      <c r="A270" t="s">
        <v>626</v>
      </c>
      <c r="B270" s="3">
        <v>23.6</v>
      </c>
      <c r="C270" s="2" t="s">
        <v>183</v>
      </c>
      <c r="D270" s="2">
        <v>1982</v>
      </c>
      <c r="E270" s="2">
        <v>4.7</v>
      </c>
      <c r="F270" s="2">
        <v>5</v>
      </c>
      <c r="G270" s="6">
        <v>115</v>
      </c>
      <c r="H270" t="s">
        <v>626</v>
      </c>
      <c r="I270" t="s">
        <v>175</v>
      </c>
      <c r="J270" t="s">
        <v>627</v>
      </c>
    </row>
    <row r="271" spans="1:10">
      <c r="A271" t="s">
        <v>628</v>
      </c>
      <c r="B271">
        <v>23.5</v>
      </c>
      <c r="C271" s="2" t="s">
        <v>174</v>
      </c>
      <c r="D271">
        <v>2006</v>
      </c>
      <c r="E271" s="2">
        <v>3.7</v>
      </c>
      <c r="F271" s="2">
        <v>49</v>
      </c>
      <c r="G271" s="6">
        <v>1663</v>
      </c>
      <c r="H271" t="s">
        <v>628</v>
      </c>
      <c r="I271" t="s">
        <v>117</v>
      </c>
      <c r="J271" t="s">
        <v>23</v>
      </c>
    </row>
    <row r="272" spans="1:10">
      <c r="A272" t="s">
        <v>629</v>
      </c>
      <c r="B272">
        <v>23.5</v>
      </c>
      <c r="C272" s="2" t="s">
        <v>10</v>
      </c>
      <c r="D272">
        <v>2019</v>
      </c>
      <c r="E272" s="2">
        <v>3.4</v>
      </c>
      <c r="F272" s="2">
        <v>650</v>
      </c>
      <c r="G272" s="6">
        <v>19289</v>
      </c>
      <c r="H272" t="s">
        <v>629</v>
      </c>
      <c r="I272" t="s">
        <v>158</v>
      </c>
      <c r="J272" t="s">
        <v>23</v>
      </c>
    </row>
    <row r="273" spans="1:10">
      <c r="A273" t="s">
        <v>630</v>
      </c>
      <c r="B273">
        <v>23.5</v>
      </c>
      <c r="C273" s="2" t="s">
        <v>92</v>
      </c>
      <c r="D273">
        <v>2003</v>
      </c>
      <c r="E273" s="2">
        <v>3.4</v>
      </c>
      <c r="F273" s="2">
        <v>35</v>
      </c>
      <c r="G273" s="6">
        <v>1551</v>
      </c>
      <c r="H273" t="s">
        <v>630</v>
      </c>
      <c r="I273" t="s">
        <v>22</v>
      </c>
      <c r="J273" t="s">
        <v>631</v>
      </c>
    </row>
    <row r="274" spans="1:10">
      <c r="A274" t="s">
        <v>632</v>
      </c>
      <c r="B274" s="3">
        <v>23.3</v>
      </c>
      <c r="C274" s="2" t="s">
        <v>388</v>
      </c>
      <c r="D274" s="2">
        <v>1992</v>
      </c>
      <c r="E274" s="2">
        <v>3.3</v>
      </c>
      <c r="F274" s="2">
        <v>26</v>
      </c>
      <c r="G274" s="6">
        <v>1469</v>
      </c>
      <c r="H274" t="s">
        <v>632</v>
      </c>
      <c r="I274" t="s">
        <v>633</v>
      </c>
      <c r="J274" t="s">
        <v>634</v>
      </c>
    </row>
    <row r="275" spans="1:10">
      <c r="A275" t="s">
        <v>635</v>
      </c>
      <c r="B275">
        <v>23.2</v>
      </c>
      <c r="C275" s="2" t="s">
        <v>636</v>
      </c>
      <c r="D275">
        <v>2009</v>
      </c>
      <c r="E275" s="2">
        <v>3.6</v>
      </c>
      <c r="F275" s="2">
        <v>121</v>
      </c>
      <c r="G275" s="6">
        <v>4413</v>
      </c>
      <c r="H275" t="s">
        <v>635</v>
      </c>
      <c r="I275" t="s">
        <v>158</v>
      </c>
      <c r="J275" t="s">
        <v>23</v>
      </c>
    </row>
    <row r="276" spans="1:10">
      <c r="A276" t="s">
        <v>637</v>
      </c>
      <c r="B276">
        <v>23.1</v>
      </c>
      <c r="C276" s="2" t="s">
        <v>25</v>
      </c>
      <c r="D276">
        <v>2010</v>
      </c>
      <c r="E276" s="2">
        <v>3.6</v>
      </c>
      <c r="F276" s="2">
        <v>174</v>
      </c>
      <c r="G276" s="6">
        <v>5560</v>
      </c>
      <c r="H276" t="s">
        <v>637</v>
      </c>
      <c r="I276" t="s">
        <v>638</v>
      </c>
      <c r="J276" t="s">
        <v>639</v>
      </c>
    </row>
    <row r="277" spans="1:10">
      <c r="A277" t="s">
        <v>640</v>
      </c>
      <c r="B277" s="3">
        <v>23</v>
      </c>
      <c r="C277" s="2" t="s">
        <v>235</v>
      </c>
      <c r="D277" s="2">
        <v>1995</v>
      </c>
      <c r="E277" s="2">
        <v>3.8</v>
      </c>
      <c r="F277" s="2">
        <v>86</v>
      </c>
      <c r="G277" s="6">
        <v>2545</v>
      </c>
      <c r="H277" t="s">
        <v>640</v>
      </c>
      <c r="I277" t="s">
        <v>22</v>
      </c>
      <c r="J277" t="s">
        <v>23</v>
      </c>
    </row>
    <row r="278" spans="1:10">
      <c r="A278" t="s">
        <v>641</v>
      </c>
      <c r="B278" s="3">
        <v>23</v>
      </c>
      <c r="C278" s="2" t="s">
        <v>112</v>
      </c>
      <c r="D278" s="2">
        <v>1996</v>
      </c>
      <c r="E278" s="2">
        <v>3.6</v>
      </c>
      <c r="F278" s="2">
        <v>44</v>
      </c>
      <c r="G278" s="6">
        <v>1429</v>
      </c>
      <c r="H278" t="s">
        <v>641</v>
      </c>
      <c r="I278" t="s">
        <v>257</v>
      </c>
      <c r="J278" t="s">
        <v>642</v>
      </c>
    </row>
    <row r="279" spans="1:10">
      <c r="A279" t="s">
        <v>643</v>
      </c>
      <c r="B279">
        <v>23</v>
      </c>
      <c r="C279" s="2" t="s">
        <v>644</v>
      </c>
      <c r="D279">
        <v>2002</v>
      </c>
      <c r="E279" s="2">
        <v>3.5</v>
      </c>
      <c r="F279" s="2">
        <v>88</v>
      </c>
      <c r="G279" s="6">
        <v>4290</v>
      </c>
      <c r="H279" t="s">
        <v>643</v>
      </c>
      <c r="I279" t="s">
        <v>175</v>
      </c>
      <c r="J279" t="s">
        <v>645</v>
      </c>
    </row>
    <row r="280" spans="1:10">
      <c r="A280" t="s">
        <v>646</v>
      </c>
      <c r="B280" s="3">
        <v>23</v>
      </c>
      <c r="C280" s="2" t="s">
        <v>647</v>
      </c>
      <c r="D280" s="2">
        <v>1980</v>
      </c>
      <c r="E280" s="2">
        <v>3.5</v>
      </c>
      <c r="F280" s="2">
        <v>24</v>
      </c>
      <c r="G280" s="6">
        <v>630</v>
      </c>
      <c r="H280" t="s">
        <v>646</v>
      </c>
      <c r="I280" t="s">
        <v>175</v>
      </c>
      <c r="J280" t="s">
        <v>648</v>
      </c>
    </row>
    <row r="281" spans="1:10">
      <c r="A281" t="s">
        <v>649</v>
      </c>
      <c r="B281">
        <v>23</v>
      </c>
      <c r="C281" s="2" t="s">
        <v>59</v>
      </c>
      <c r="D281">
        <v>2003</v>
      </c>
      <c r="E281" s="2">
        <v>3.5</v>
      </c>
      <c r="F281" s="2">
        <v>3</v>
      </c>
      <c r="G281" s="6">
        <v>273</v>
      </c>
      <c r="H281" t="s">
        <v>649</v>
      </c>
      <c r="I281" t="s">
        <v>11</v>
      </c>
      <c r="J281" t="s">
        <v>23</v>
      </c>
    </row>
    <row r="282" spans="1:10">
      <c r="A282" t="s">
        <v>650</v>
      </c>
      <c r="B282">
        <v>23</v>
      </c>
      <c r="C282" s="2" t="s">
        <v>128</v>
      </c>
      <c r="D282">
        <v>2003</v>
      </c>
      <c r="E282" s="2">
        <v>3.3</v>
      </c>
      <c r="F282" s="2">
        <v>29</v>
      </c>
      <c r="G282" s="6">
        <v>1898</v>
      </c>
      <c r="H282" t="s">
        <v>650</v>
      </c>
      <c r="I282" t="s">
        <v>22</v>
      </c>
      <c r="J282" t="s">
        <v>23</v>
      </c>
    </row>
    <row r="283" spans="1:10">
      <c r="A283" t="s">
        <v>651</v>
      </c>
      <c r="B283">
        <v>22.7</v>
      </c>
      <c r="C283" s="2" t="s">
        <v>228</v>
      </c>
      <c r="D283">
        <v>2002</v>
      </c>
      <c r="E283" s="2">
        <v>3.7</v>
      </c>
      <c r="F283" s="2">
        <v>23</v>
      </c>
      <c r="G283" s="6">
        <v>1974</v>
      </c>
      <c r="H283" t="s">
        <v>651</v>
      </c>
      <c r="I283" t="s">
        <v>652</v>
      </c>
      <c r="J283" t="s">
        <v>653</v>
      </c>
    </row>
    <row r="284" spans="1:10">
      <c r="A284" t="s">
        <v>654</v>
      </c>
      <c r="B284" s="3">
        <v>22.5</v>
      </c>
      <c r="C284" s="2" t="s">
        <v>384</v>
      </c>
      <c r="D284" s="2">
        <v>1980</v>
      </c>
      <c r="E284" s="5">
        <v>4</v>
      </c>
      <c r="F284" s="2">
        <v>65</v>
      </c>
      <c r="G284" s="6">
        <v>2844</v>
      </c>
      <c r="H284" t="s">
        <v>654</v>
      </c>
      <c r="I284" t="s">
        <v>655</v>
      </c>
      <c r="J284" t="s">
        <v>656</v>
      </c>
    </row>
    <row r="285" spans="1:10">
      <c r="A285" t="s">
        <v>657</v>
      </c>
      <c r="B285">
        <v>22.5</v>
      </c>
      <c r="C285" s="2" t="s">
        <v>131</v>
      </c>
      <c r="D285">
        <v>2015</v>
      </c>
      <c r="E285" s="2">
        <v>3.9</v>
      </c>
      <c r="F285" s="2">
        <v>683</v>
      </c>
      <c r="G285" s="6">
        <v>21742</v>
      </c>
      <c r="H285" t="s">
        <v>657</v>
      </c>
      <c r="I285" t="s">
        <v>143</v>
      </c>
      <c r="J285" t="s">
        <v>658</v>
      </c>
    </row>
    <row r="286" spans="1:10">
      <c r="A286" t="s">
        <v>659</v>
      </c>
      <c r="B286" s="3">
        <v>22.5</v>
      </c>
      <c r="C286" s="2" t="s">
        <v>235</v>
      </c>
      <c r="D286" s="2">
        <v>1993</v>
      </c>
      <c r="E286" s="2">
        <v>3.9</v>
      </c>
      <c r="F286" s="2">
        <v>48</v>
      </c>
      <c r="G286" s="6">
        <v>1793</v>
      </c>
      <c r="H286" t="s">
        <v>659</v>
      </c>
      <c r="I286" t="s">
        <v>117</v>
      </c>
      <c r="J286" t="s">
        <v>660</v>
      </c>
    </row>
    <row r="287" spans="1:10">
      <c r="A287" t="s">
        <v>661</v>
      </c>
      <c r="B287">
        <v>22.5</v>
      </c>
      <c r="C287" s="2" t="s">
        <v>297</v>
      </c>
      <c r="D287">
        <v>2018</v>
      </c>
      <c r="E287" s="2">
        <v>3.5</v>
      </c>
      <c r="F287" s="2">
        <v>588</v>
      </c>
      <c r="G287" s="6">
        <v>24535</v>
      </c>
      <c r="H287" t="s">
        <v>661</v>
      </c>
      <c r="I287" t="s">
        <v>662</v>
      </c>
      <c r="J287" t="s">
        <v>663</v>
      </c>
    </row>
    <row r="288" spans="1:10">
      <c r="A288" t="s">
        <v>664</v>
      </c>
      <c r="B288">
        <v>22.5</v>
      </c>
      <c r="C288" s="2" t="s">
        <v>14</v>
      </c>
      <c r="D288">
        <v>2004</v>
      </c>
      <c r="E288" s="2">
        <v>3.5</v>
      </c>
      <c r="F288" s="2">
        <v>15</v>
      </c>
      <c r="G288" s="6">
        <v>555</v>
      </c>
      <c r="H288" t="s">
        <v>664</v>
      </c>
      <c r="I288" t="s">
        <v>22</v>
      </c>
      <c r="J288" t="s">
        <v>23</v>
      </c>
    </row>
    <row r="289" spans="1:10">
      <c r="A289" t="s">
        <v>665</v>
      </c>
      <c r="B289">
        <v>22.5</v>
      </c>
      <c r="C289" s="2" t="s">
        <v>666</v>
      </c>
      <c r="D289">
        <v>2005</v>
      </c>
      <c r="E289" s="2">
        <v>2.6</v>
      </c>
      <c r="F289" s="2">
        <v>12</v>
      </c>
      <c r="G289" s="6">
        <v>1293</v>
      </c>
      <c r="H289" t="s">
        <v>665</v>
      </c>
      <c r="I289" t="s">
        <v>667</v>
      </c>
      <c r="J289" t="s">
        <v>668</v>
      </c>
    </row>
    <row r="290" spans="1:10">
      <c r="A290" t="s">
        <v>669</v>
      </c>
      <c r="B290">
        <v>22.3</v>
      </c>
      <c r="C290" s="2" t="s">
        <v>59</v>
      </c>
      <c r="D290">
        <v>2006</v>
      </c>
      <c r="E290" s="2">
        <v>3.8</v>
      </c>
      <c r="F290" s="2">
        <v>56</v>
      </c>
      <c r="G290" s="6">
        <v>2643</v>
      </c>
      <c r="H290" t="s">
        <v>669</v>
      </c>
      <c r="I290" t="s">
        <v>22</v>
      </c>
      <c r="J290" t="s">
        <v>670</v>
      </c>
    </row>
    <row r="291" spans="1:10">
      <c r="A291" t="s">
        <v>671</v>
      </c>
      <c r="B291">
        <v>22.1</v>
      </c>
      <c r="C291" s="2" t="s">
        <v>101</v>
      </c>
      <c r="D291">
        <v>2007</v>
      </c>
      <c r="E291" s="2">
        <v>4.0999999999999996</v>
      </c>
      <c r="F291" s="2">
        <v>135</v>
      </c>
      <c r="G291" s="6">
        <v>5904</v>
      </c>
      <c r="H291" t="s">
        <v>671</v>
      </c>
      <c r="I291" t="s">
        <v>22</v>
      </c>
      <c r="J291" t="s">
        <v>23</v>
      </c>
    </row>
    <row r="292" spans="1:10">
      <c r="A292" t="s">
        <v>672</v>
      </c>
      <c r="B292">
        <v>22.1</v>
      </c>
      <c r="C292" s="2" t="s">
        <v>10</v>
      </c>
      <c r="D292">
        <v>2016</v>
      </c>
      <c r="E292" s="2">
        <v>3.5</v>
      </c>
      <c r="F292" s="2">
        <v>235</v>
      </c>
      <c r="G292" s="6">
        <v>9177</v>
      </c>
      <c r="H292" t="s">
        <v>672</v>
      </c>
      <c r="I292" t="s">
        <v>68</v>
      </c>
      <c r="J292" t="s">
        <v>673</v>
      </c>
    </row>
    <row r="293" spans="1:10">
      <c r="A293" t="s">
        <v>674</v>
      </c>
      <c r="B293">
        <v>22</v>
      </c>
      <c r="C293" s="2" t="s">
        <v>228</v>
      </c>
      <c r="D293">
        <v>2003</v>
      </c>
      <c r="E293" s="2">
        <v>3.8</v>
      </c>
      <c r="F293" s="2">
        <v>48</v>
      </c>
      <c r="G293" s="6">
        <v>2452</v>
      </c>
      <c r="H293" t="s">
        <v>674</v>
      </c>
      <c r="I293" t="s">
        <v>22</v>
      </c>
      <c r="J293" t="s">
        <v>675</v>
      </c>
    </row>
    <row r="294" spans="1:10">
      <c r="A294" t="s">
        <v>676</v>
      </c>
      <c r="B294">
        <v>22</v>
      </c>
      <c r="C294" s="2" t="s">
        <v>174</v>
      </c>
      <c r="D294">
        <v>2004</v>
      </c>
      <c r="E294" s="2">
        <v>3.7</v>
      </c>
      <c r="F294" s="2">
        <v>109</v>
      </c>
      <c r="G294" s="6">
        <v>3449</v>
      </c>
      <c r="H294" t="s">
        <v>676</v>
      </c>
      <c r="I294" t="s">
        <v>677</v>
      </c>
      <c r="J294" t="s">
        <v>678</v>
      </c>
    </row>
    <row r="295" spans="1:10">
      <c r="A295" t="s">
        <v>679</v>
      </c>
      <c r="B295" s="3">
        <v>22</v>
      </c>
      <c r="C295" s="2" t="s">
        <v>183</v>
      </c>
      <c r="D295" s="2">
        <v>1985</v>
      </c>
      <c r="E295" s="2">
        <v>3.6</v>
      </c>
      <c r="F295" s="2">
        <v>41</v>
      </c>
      <c r="G295" s="6">
        <v>1683</v>
      </c>
      <c r="H295" t="s">
        <v>679</v>
      </c>
      <c r="I295" t="s">
        <v>680</v>
      </c>
      <c r="J295" t="s">
        <v>681</v>
      </c>
    </row>
    <row r="296" spans="1:10">
      <c r="A296" t="s">
        <v>682</v>
      </c>
      <c r="B296">
        <v>22</v>
      </c>
      <c r="C296" s="2" t="s">
        <v>131</v>
      </c>
      <c r="D296">
        <v>2017</v>
      </c>
      <c r="E296" s="2">
        <v>3.2</v>
      </c>
      <c r="F296" s="2">
        <v>468</v>
      </c>
      <c r="G296" s="6">
        <v>14361</v>
      </c>
      <c r="H296" t="s">
        <v>682</v>
      </c>
      <c r="I296" t="s">
        <v>683</v>
      </c>
      <c r="J296" t="s">
        <v>23</v>
      </c>
    </row>
    <row r="297" spans="1:10">
      <c r="A297" t="s">
        <v>684</v>
      </c>
      <c r="B297" s="3">
        <v>22</v>
      </c>
      <c r="C297" s="4" t="s">
        <v>685</v>
      </c>
      <c r="D297" s="2">
        <v>2000</v>
      </c>
      <c r="E297" s="5">
        <v>3</v>
      </c>
      <c r="F297" s="2">
        <v>40</v>
      </c>
      <c r="G297" s="6">
        <v>1793</v>
      </c>
      <c r="H297" t="s">
        <v>684</v>
      </c>
      <c r="I297" t="s">
        <v>686</v>
      </c>
      <c r="J297" t="s">
        <v>687</v>
      </c>
    </row>
    <row r="298" spans="1:10">
      <c r="A298" t="s">
        <v>688</v>
      </c>
      <c r="B298">
        <v>22</v>
      </c>
      <c r="C298" s="2" t="s">
        <v>116</v>
      </c>
      <c r="D298">
        <v>2008</v>
      </c>
      <c r="E298" s="2">
        <v>2.8</v>
      </c>
      <c r="F298" s="2">
        <v>58</v>
      </c>
      <c r="G298" s="6">
        <v>1618</v>
      </c>
      <c r="H298" t="s">
        <v>688</v>
      </c>
      <c r="I298" t="s">
        <v>285</v>
      </c>
      <c r="J298" t="s">
        <v>23</v>
      </c>
    </row>
    <row r="299" spans="1:10">
      <c r="A299" t="s">
        <v>689</v>
      </c>
      <c r="B299">
        <v>21.7</v>
      </c>
      <c r="C299" s="2" t="s">
        <v>200</v>
      </c>
      <c r="D299">
        <v>2023</v>
      </c>
      <c r="E299" s="2">
        <v>3.2</v>
      </c>
      <c r="F299" s="2">
        <v>186</v>
      </c>
      <c r="G299" s="6">
        <v>9085</v>
      </c>
      <c r="H299" t="s">
        <v>689</v>
      </c>
      <c r="I299" t="s">
        <v>413</v>
      </c>
      <c r="J299" t="s">
        <v>690</v>
      </c>
    </row>
    <row r="300" spans="1:10">
      <c r="A300" t="s">
        <v>691</v>
      </c>
      <c r="B300">
        <v>21.6</v>
      </c>
      <c r="C300" s="2" t="s">
        <v>200</v>
      </c>
      <c r="D300">
        <v>2022</v>
      </c>
      <c r="E300" s="2">
        <v>3.7</v>
      </c>
      <c r="F300" s="2">
        <v>491</v>
      </c>
      <c r="G300" s="6">
        <v>16999</v>
      </c>
      <c r="H300" t="s">
        <v>691</v>
      </c>
      <c r="I300" t="s">
        <v>86</v>
      </c>
      <c r="J300" t="s">
        <v>23</v>
      </c>
    </row>
    <row r="301" spans="1:10">
      <c r="A301" t="s">
        <v>692</v>
      </c>
      <c r="B301">
        <v>21.6</v>
      </c>
      <c r="C301" s="2" t="s">
        <v>14</v>
      </c>
      <c r="D301">
        <v>2010</v>
      </c>
      <c r="E301" s="2">
        <v>3.7</v>
      </c>
      <c r="F301" s="2">
        <v>171</v>
      </c>
      <c r="G301" s="6">
        <v>7263</v>
      </c>
      <c r="H301" t="s">
        <v>692</v>
      </c>
      <c r="I301" t="s">
        <v>22</v>
      </c>
      <c r="J301" t="s">
        <v>693</v>
      </c>
    </row>
    <row r="302" spans="1:10">
      <c r="A302" t="s">
        <v>694</v>
      </c>
      <c r="B302">
        <v>21.6</v>
      </c>
      <c r="C302" s="2" t="s">
        <v>29</v>
      </c>
      <c r="D302">
        <v>2019</v>
      </c>
      <c r="E302" s="2">
        <v>3.4</v>
      </c>
      <c r="F302" s="2">
        <v>108</v>
      </c>
      <c r="G302" s="6">
        <v>11303</v>
      </c>
      <c r="H302" t="s">
        <v>694</v>
      </c>
      <c r="I302" t="s">
        <v>68</v>
      </c>
      <c r="J302" t="s">
        <v>695</v>
      </c>
    </row>
    <row r="303" spans="1:10">
      <c r="A303" t="s">
        <v>696</v>
      </c>
      <c r="B303">
        <v>21.6</v>
      </c>
      <c r="C303" s="2" t="s">
        <v>697</v>
      </c>
      <c r="D303">
        <v>2012</v>
      </c>
      <c r="E303" s="2">
        <v>2.8</v>
      </c>
      <c r="F303" s="2">
        <v>115</v>
      </c>
      <c r="G303" s="6">
        <v>5614</v>
      </c>
      <c r="H303" t="s">
        <v>696</v>
      </c>
      <c r="I303" t="s">
        <v>22</v>
      </c>
      <c r="J303" t="s">
        <v>698</v>
      </c>
    </row>
    <row r="304" spans="1:10">
      <c r="A304" t="s">
        <v>699</v>
      </c>
      <c r="B304">
        <v>21.5</v>
      </c>
      <c r="C304" s="2" t="s">
        <v>700</v>
      </c>
      <c r="D304">
        <v>2019</v>
      </c>
      <c r="E304" s="2">
        <v>4.3</v>
      </c>
      <c r="F304" s="2">
        <v>923</v>
      </c>
      <c r="G304" s="6">
        <v>37788</v>
      </c>
      <c r="H304" t="s">
        <v>699</v>
      </c>
      <c r="I304" t="s">
        <v>701</v>
      </c>
      <c r="J304" t="s">
        <v>702</v>
      </c>
    </row>
    <row r="305" spans="1:10">
      <c r="A305" t="s">
        <v>703</v>
      </c>
      <c r="B305">
        <v>21.4</v>
      </c>
      <c r="C305" s="2" t="s">
        <v>228</v>
      </c>
      <c r="D305">
        <v>2001</v>
      </c>
      <c r="E305" s="2">
        <v>3.6</v>
      </c>
      <c r="F305" s="2">
        <v>89</v>
      </c>
      <c r="G305" s="6">
        <v>4338</v>
      </c>
      <c r="H305" t="s">
        <v>703</v>
      </c>
      <c r="I305" t="s">
        <v>704</v>
      </c>
      <c r="J305" t="s">
        <v>705</v>
      </c>
    </row>
    <row r="306" spans="1:10">
      <c r="A306" t="s">
        <v>706</v>
      </c>
      <c r="B306">
        <v>21.4</v>
      </c>
      <c r="C306" s="2" t="s">
        <v>10</v>
      </c>
      <c r="D306">
        <v>2018</v>
      </c>
      <c r="E306" s="2">
        <v>3.5</v>
      </c>
      <c r="F306" s="2">
        <v>460</v>
      </c>
      <c r="G306" s="6">
        <v>16987</v>
      </c>
      <c r="H306" t="s">
        <v>706</v>
      </c>
      <c r="I306" t="s">
        <v>359</v>
      </c>
      <c r="J306" t="s">
        <v>23</v>
      </c>
    </row>
    <row r="307" spans="1:10">
      <c r="A307" t="s">
        <v>707</v>
      </c>
      <c r="B307">
        <v>21.2</v>
      </c>
      <c r="C307" s="2" t="s">
        <v>106</v>
      </c>
      <c r="D307">
        <v>2011</v>
      </c>
      <c r="E307" s="2">
        <v>3.4</v>
      </c>
      <c r="F307" s="2">
        <v>84</v>
      </c>
      <c r="G307" s="6">
        <v>1571</v>
      </c>
      <c r="H307" t="s">
        <v>707</v>
      </c>
      <c r="I307" t="s">
        <v>359</v>
      </c>
      <c r="J307" t="s">
        <v>708</v>
      </c>
    </row>
    <row r="308" spans="1:10">
      <c r="A308" t="s">
        <v>709</v>
      </c>
      <c r="B308">
        <v>21.1</v>
      </c>
      <c r="C308" s="2" t="s">
        <v>200</v>
      </c>
      <c r="D308">
        <v>2024</v>
      </c>
      <c r="E308" s="2">
        <v>3.6</v>
      </c>
      <c r="F308" s="2">
        <v>460</v>
      </c>
      <c r="G308" s="6">
        <v>13179</v>
      </c>
      <c r="H308" t="s">
        <v>709</v>
      </c>
      <c r="I308" t="s">
        <v>710</v>
      </c>
      <c r="J308" t="s">
        <v>711</v>
      </c>
    </row>
    <row r="309" spans="1:10">
      <c r="A309" t="s">
        <v>712</v>
      </c>
      <c r="B309" s="3">
        <v>21</v>
      </c>
      <c r="C309" s="2" t="s">
        <v>112</v>
      </c>
      <c r="D309" s="2">
        <v>1995</v>
      </c>
      <c r="E309" s="2">
        <v>3.2</v>
      </c>
      <c r="F309" s="2">
        <v>43</v>
      </c>
      <c r="G309" s="6">
        <v>1468</v>
      </c>
      <c r="H309" t="s">
        <v>712</v>
      </c>
      <c r="I309" t="s">
        <v>713</v>
      </c>
      <c r="J309" t="s">
        <v>714</v>
      </c>
    </row>
    <row r="310" spans="1:10">
      <c r="A310" t="s">
        <v>715</v>
      </c>
      <c r="B310">
        <v>21</v>
      </c>
      <c r="C310" s="2" t="s">
        <v>116</v>
      </c>
      <c r="D310">
        <v>2002</v>
      </c>
      <c r="E310" s="2">
        <v>3.2</v>
      </c>
      <c r="F310" s="2">
        <v>13</v>
      </c>
      <c r="G310" s="6">
        <v>499</v>
      </c>
      <c r="H310" t="s">
        <v>715</v>
      </c>
      <c r="I310" t="s">
        <v>22</v>
      </c>
      <c r="J310" t="s">
        <v>716</v>
      </c>
    </row>
    <row r="311" spans="1:10">
      <c r="A311" t="s">
        <v>717</v>
      </c>
      <c r="B311">
        <v>21</v>
      </c>
      <c r="C311" s="2" t="s">
        <v>59</v>
      </c>
      <c r="D311">
        <v>2004</v>
      </c>
      <c r="E311" s="2">
        <v>3.1</v>
      </c>
      <c r="F311" s="2">
        <v>105</v>
      </c>
      <c r="G311" s="6">
        <v>4429</v>
      </c>
      <c r="H311" t="s">
        <v>717</v>
      </c>
      <c r="I311" t="s">
        <v>275</v>
      </c>
      <c r="J311" t="s">
        <v>23</v>
      </c>
    </row>
    <row r="312" spans="1:10">
      <c r="A312" t="s">
        <v>718</v>
      </c>
      <c r="B312">
        <v>21</v>
      </c>
      <c r="C312" s="2" t="s">
        <v>719</v>
      </c>
      <c r="D312">
        <v>2007</v>
      </c>
      <c r="E312" s="2">
        <v>3.1</v>
      </c>
      <c r="F312" s="2">
        <v>50</v>
      </c>
      <c r="G312" s="6">
        <v>2475</v>
      </c>
      <c r="H312" t="s">
        <v>718</v>
      </c>
      <c r="I312" t="s">
        <v>22</v>
      </c>
      <c r="J312" t="s">
        <v>720</v>
      </c>
    </row>
    <row r="313" spans="1:10">
      <c r="A313" t="s">
        <v>721</v>
      </c>
      <c r="B313" s="3">
        <v>21</v>
      </c>
      <c r="C313" s="2" t="s">
        <v>183</v>
      </c>
      <c r="D313" s="2">
        <v>1982</v>
      </c>
      <c r="E313" s="2">
        <v>2.8</v>
      </c>
      <c r="F313" s="2">
        <v>16</v>
      </c>
      <c r="G313" s="6">
        <v>695</v>
      </c>
      <c r="H313" t="s">
        <v>721</v>
      </c>
      <c r="I313" t="s">
        <v>722</v>
      </c>
      <c r="J313" t="s">
        <v>723</v>
      </c>
    </row>
    <row r="314" spans="1:10">
      <c r="A314" t="s">
        <v>724</v>
      </c>
      <c r="B314" s="3">
        <v>21</v>
      </c>
      <c r="C314" s="2" t="s">
        <v>183</v>
      </c>
      <c r="D314" s="2">
        <v>1984</v>
      </c>
      <c r="E314" s="2">
        <v>2.8</v>
      </c>
      <c r="F314" s="2">
        <v>5</v>
      </c>
      <c r="G314" s="6">
        <v>410</v>
      </c>
      <c r="H314" t="s">
        <v>724</v>
      </c>
      <c r="I314" t="s">
        <v>175</v>
      </c>
      <c r="J314" t="s">
        <v>725</v>
      </c>
    </row>
    <row r="315" spans="1:10">
      <c r="A315" t="s">
        <v>726</v>
      </c>
      <c r="B315">
        <v>20.9</v>
      </c>
      <c r="C315" s="2" t="s">
        <v>10</v>
      </c>
      <c r="D315">
        <v>2013</v>
      </c>
      <c r="E315" s="2">
        <v>3.3</v>
      </c>
      <c r="F315" s="2">
        <v>96</v>
      </c>
      <c r="G315" s="6">
        <v>5441</v>
      </c>
      <c r="H315" t="s">
        <v>726</v>
      </c>
      <c r="I315" t="s">
        <v>727</v>
      </c>
      <c r="J315" t="s">
        <v>728</v>
      </c>
    </row>
    <row r="316" spans="1:10">
      <c r="A316" t="s">
        <v>729</v>
      </c>
      <c r="B316">
        <v>20.6</v>
      </c>
      <c r="C316" s="2" t="s">
        <v>59</v>
      </c>
      <c r="D316">
        <v>2005</v>
      </c>
      <c r="E316" s="2">
        <v>3.7</v>
      </c>
      <c r="F316" s="2">
        <v>31</v>
      </c>
      <c r="G316" s="6">
        <v>2476</v>
      </c>
      <c r="H316" t="s">
        <v>729</v>
      </c>
      <c r="I316" t="s">
        <v>730</v>
      </c>
      <c r="J316" t="s">
        <v>731</v>
      </c>
    </row>
    <row r="317" spans="1:10">
      <c r="A317" t="s">
        <v>732</v>
      </c>
      <c r="B317">
        <v>20.6</v>
      </c>
      <c r="C317" s="2" t="s">
        <v>44</v>
      </c>
      <c r="D317">
        <v>2013</v>
      </c>
      <c r="E317" s="5">
        <v>3</v>
      </c>
      <c r="F317" s="2">
        <v>121</v>
      </c>
      <c r="G317" s="6">
        <v>4150</v>
      </c>
      <c r="H317" t="s">
        <v>732</v>
      </c>
      <c r="I317" t="s">
        <v>438</v>
      </c>
      <c r="J317" t="s">
        <v>23</v>
      </c>
    </row>
    <row r="318" spans="1:10">
      <c r="A318" t="s">
        <v>733</v>
      </c>
      <c r="B318" s="3">
        <v>20.5</v>
      </c>
      <c r="C318" s="2" t="s">
        <v>112</v>
      </c>
      <c r="D318" s="2">
        <v>1994</v>
      </c>
      <c r="E318" s="2">
        <v>4.3</v>
      </c>
      <c r="F318" s="2">
        <v>120</v>
      </c>
      <c r="G318" s="6">
        <v>4923</v>
      </c>
      <c r="H318" t="s">
        <v>733</v>
      </c>
      <c r="I318" t="s">
        <v>143</v>
      </c>
      <c r="J318" t="s">
        <v>734</v>
      </c>
    </row>
    <row r="319" spans="1:10">
      <c r="A319" t="s">
        <v>735</v>
      </c>
      <c r="B319">
        <v>20.5</v>
      </c>
      <c r="C319" s="2" t="s">
        <v>197</v>
      </c>
      <c r="D319">
        <v>2012</v>
      </c>
      <c r="E319" s="2">
        <v>3.9</v>
      </c>
      <c r="F319" s="2">
        <v>15</v>
      </c>
      <c r="G319" s="6">
        <v>931</v>
      </c>
      <c r="H319" t="s">
        <v>735</v>
      </c>
      <c r="I319" t="s">
        <v>11</v>
      </c>
      <c r="J319" t="s">
        <v>23</v>
      </c>
    </row>
    <row r="320" spans="1:10">
      <c r="A320" t="s">
        <v>736</v>
      </c>
      <c r="B320">
        <v>20.5</v>
      </c>
      <c r="C320" s="2" t="s">
        <v>14</v>
      </c>
      <c r="D320">
        <v>2008</v>
      </c>
      <c r="E320" s="2">
        <v>3.6</v>
      </c>
      <c r="F320" s="2">
        <v>68</v>
      </c>
      <c r="G320" s="6">
        <v>3609</v>
      </c>
      <c r="H320" t="s">
        <v>736</v>
      </c>
      <c r="I320" t="s">
        <v>210</v>
      </c>
      <c r="J320" t="s">
        <v>737</v>
      </c>
    </row>
    <row r="321" spans="1:10">
      <c r="A321" t="s">
        <v>738</v>
      </c>
      <c r="B321" s="3">
        <v>20.5</v>
      </c>
      <c r="C321" s="2" t="s">
        <v>739</v>
      </c>
      <c r="D321" s="2">
        <v>1981</v>
      </c>
      <c r="E321" s="2">
        <v>3.6</v>
      </c>
      <c r="F321" s="2">
        <v>24</v>
      </c>
      <c r="G321" s="6">
        <v>586</v>
      </c>
      <c r="H321" t="s">
        <v>738</v>
      </c>
      <c r="I321" t="s">
        <v>713</v>
      </c>
      <c r="J321" t="s">
        <v>740</v>
      </c>
    </row>
    <row r="322" spans="1:10">
      <c r="A322" t="s">
        <v>741</v>
      </c>
      <c r="B322">
        <v>20.5</v>
      </c>
      <c r="C322" s="2" t="s">
        <v>101</v>
      </c>
      <c r="D322">
        <v>2010</v>
      </c>
      <c r="E322" s="2">
        <v>3.5</v>
      </c>
      <c r="F322" s="2">
        <v>146</v>
      </c>
      <c r="G322" s="6">
        <v>4371</v>
      </c>
      <c r="H322" t="s">
        <v>741</v>
      </c>
      <c r="I322" t="s">
        <v>198</v>
      </c>
      <c r="J322" t="s">
        <v>742</v>
      </c>
    </row>
    <row r="323" spans="1:10">
      <c r="A323" t="s">
        <v>743</v>
      </c>
      <c r="B323">
        <v>20.5</v>
      </c>
      <c r="C323" s="2" t="s">
        <v>25</v>
      </c>
      <c r="D323">
        <v>2009</v>
      </c>
      <c r="E323" s="2">
        <v>3.4</v>
      </c>
      <c r="F323" s="2">
        <v>59</v>
      </c>
      <c r="G323" s="6">
        <v>4015</v>
      </c>
      <c r="H323" t="s">
        <v>743</v>
      </c>
      <c r="I323" t="s">
        <v>744</v>
      </c>
      <c r="J323" t="s">
        <v>23</v>
      </c>
    </row>
    <row r="324" spans="1:10">
      <c r="A324" t="s">
        <v>745</v>
      </c>
      <c r="B324">
        <v>20.399999999999999</v>
      </c>
      <c r="C324" s="2" t="s">
        <v>44</v>
      </c>
      <c r="D324">
        <v>2016</v>
      </c>
      <c r="E324" s="2">
        <v>3.7</v>
      </c>
      <c r="F324" s="2">
        <v>554</v>
      </c>
      <c r="G324" s="6">
        <v>20548</v>
      </c>
      <c r="H324" t="s">
        <v>745</v>
      </c>
      <c r="I324" t="s">
        <v>275</v>
      </c>
      <c r="J324" t="s">
        <v>746</v>
      </c>
    </row>
    <row r="325" spans="1:10">
      <c r="A325" t="s">
        <v>747</v>
      </c>
      <c r="B325">
        <v>20.399999999999999</v>
      </c>
      <c r="C325" s="2" t="s">
        <v>10</v>
      </c>
      <c r="D325">
        <v>2019</v>
      </c>
      <c r="E325" s="2">
        <v>3.7</v>
      </c>
      <c r="F325" s="2">
        <v>435</v>
      </c>
      <c r="G325" s="6">
        <v>21896</v>
      </c>
      <c r="H325" t="s">
        <v>747</v>
      </c>
      <c r="I325" t="s">
        <v>275</v>
      </c>
      <c r="J325" t="s">
        <v>748</v>
      </c>
    </row>
    <row r="326" spans="1:10">
      <c r="A326" t="s">
        <v>749</v>
      </c>
      <c r="B326">
        <v>20.2</v>
      </c>
      <c r="C326" s="2" t="s">
        <v>29</v>
      </c>
      <c r="D326">
        <v>2013</v>
      </c>
      <c r="E326" s="2">
        <v>3.9</v>
      </c>
      <c r="F326" s="2">
        <v>135</v>
      </c>
      <c r="G326" s="6">
        <v>7862</v>
      </c>
      <c r="H326" t="s">
        <v>749</v>
      </c>
      <c r="I326" t="s">
        <v>22</v>
      </c>
      <c r="J326" t="s">
        <v>23</v>
      </c>
    </row>
    <row r="327" spans="1:10">
      <c r="A327" t="s">
        <v>750</v>
      </c>
      <c r="B327" s="3">
        <v>20</v>
      </c>
      <c r="C327" s="2" t="s">
        <v>112</v>
      </c>
      <c r="D327" s="2">
        <v>1995</v>
      </c>
      <c r="E327" s="5">
        <v>4</v>
      </c>
      <c r="F327" s="2">
        <v>78</v>
      </c>
      <c r="G327" s="6">
        <v>2997</v>
      </c>
      <c r="H327" t="s">
        <v>750</v>
      </c>
      <c r="I327" t="s">
        <v>117</v>
      </c>
      <c r="J327" t="s">
        <v>23</v>
      </c>
    </row>
    <row r="328" spans="1:10">
      <c r="A328" t="s">
        <v>751</v>
      </c>
      <c r="B328">
        <v>20</v>
      </c>
      <c r="C328" s="2" t="s">
        <v>752</v>
      </c>
      <c r="D328">
        <v>2008</v>
      </c>
      <c r="E328" s="2">
        <v>3.9</v>
      </c>
      <c r="F328" s="2">
        <v>61</v>
      </c>
      <c r="G328" s="6">
        <v>1777</v>
      </c>
      <c r="H328" t="s">
        <v>751</v>
      </c>
      <c r="I328" t="s">
        <v>753</v>
      </c>
      <c r="J328" t="s">
        <v>754</v>
      </c>
    </row>
    <row r="329" spans="1:10">
      <c r="A329" t="s">
        <v>755</v>
      </c>
      <c r="B329">
        <v>20</v>
      </c>
      <c r="C329" s="2" t="s">
        <v>131</v>
      </c>
      <c r="D329">
        <v>2017</v>
      </c>
      <c r="E329" s="2">
        <v>3.6</v>
      </c>
      <c r="F329" s="2">
        <v>491</v>
      </c>
      <c r="G329" s="6">
        <v>11860</v>
      </c>
      <c r="H329" t="s">
        <v>755</v>
      </c>
      <c r="I329" t="s">
        <v>756</v>
      </c>
      <c r="J329" t="s">
        <v>23</v>
      </c>
    </row>
    <row r="330" spans="1:10">
      <c r="A330" t="s">
        <v>757</v>
      </c>
      <c r="B330" s="3">
        <v>20</v>
      </c>
      <c r="C330" s="2" t="s">
        <v>108</v>
      </c>
      <c r="D330" s="2">
        <v>1994</v>
      </c>
      <c r="E330" s="2">
        <v>3.6</v>
      </c>
      <c r="F330" s="2">
        <v>458</v>
      </c>
      <c r="G330" s="6">
        <v>26298</v>
      </c>
      <c r="H330" t="s">
        <v>757</v>
      </c>
      <c r="I330" t="s">
        <v>11</v>
      </c>
      <c r="J330" t="s">
        <v>23</v>
      </c>
    </row>
    <row r="331" spans="1:10">
      <c r="A331" t="s">
        <v>758</v>
      </c>
      <c r="B331" s="3">
        <v>20</v>
      </c>
      <c r="C331" s="2" t="s">
        <v>108</v>
      </c>
      <c r="D331" s="2">
        <v>1998</v>
      </c>
      <c r="E331" s="2">
        <v>3.6</v>
      </c>
      <c r="F331" s="2">
        <v>42</v>
      </c>
      <c r="G331" s="6">
        <v>1971</v>
      </c>
      <c r="H331" t="s">
        <v>758</v>
      </c>
      <c r="I331" t="s">
        <v>759</v>
      </c>
      <c r="J331" t="s">
        <v>760</v>
      </c>
    </row>
    <row r="332" spans="1:10">
      <c r="A332" t="s">
        <v>761</v>
      </c>
      <c r="B332">
        <v>20</v>
      </c>
      <c r="C332" s="2" t="s">
        <v>128</v>
      </c>
      <c r="D332">
        <v>2003</v>
      </c>
      <c r="E332" s="2">
        <v>3.6</v>
      </c>
      <c r="F332" s="2">
        <v>31</v>
      </c>
      <c r="G332" s="6">
        <v>2154</v>
      </c>
      <c r="H332" t="s">
        <v>761</v>
      </c>
      <c r="I332" t="s">
        <v>438</v>
      </c>
      <c r="J332" t="s">
        <v>23</v>
      </c>
    </row>
    <row r="333" spans="1:10">
      <c r="A333" t="s">
        <v>762</v>
      </c>
      <c r="B333">
        <v>20</v>
      </c>
      <c r="C333" s="2" t="s">
        <v>14</v>
      </c>
      <c r="D333">
        <v>2005</v>
      </c>
      <c r="E333" s="2">
        <v>3.4</v>
      </c>
      <c r="F333" s="2">
        <v>14</v>
      </c>
      <c r="G333" s="6">
        <v>609</v>
      </c>
      <c r="H333" t="s">
        <v>762</v>
      </c>
      <c r="I333" t="s">
        <v>22</v>
      </c>
      <c r="J333" t="s">
        <v>763</v>
      </c>
    </row>
    <row r="334" spans="1:10">
      <c r="A334" t="s">
        <v>764</v>
      </c>
      <c r="B334" s="3">
        <v>20</v>
      </c>
      <c r="C334" s="4" t="s">
        <v>685</v>
      </c>
      <c r="D334" s="2">
        <v>2000</v>
      </c>
      <c r="E334" s="2">
        <v>3.3</v>
      </c>
      <c r="F334" s="2">
        <v>12</v>
      </c>
      <c r="G334" s="6">
        <v>960</v>
      </c>
      <c r="H334" t="s">
        <v>764</v>
      </c>
      <c r="I334" t="s">
        <v>253</v>
      </c>
      <c r="J334" t="s">
        <v>765</v>
      </c>
    </row>
    <row r="335" spans="1:10">
      <c r="A335" t="s">
        <v>766</v>
      </c>
      <c r="B335">
        <v>20</v>
      </c>
      <c r="C335" s="2" t="s">
        <v>580</v>
      </c>
      <c r="D335">
        <v>2007</v>
      </c>
      <c r="E335" s="2">
        <v>3.2</v>
      </c>
      <c r="F335" s="2">
        <v>70</v>
      </c>
      <c r="G335" s="6">
        <v>3526</v>
      </c>
      <c r="H335" t="s">
        <v>766</v>
      </c>
      <c r="I335" t="s">
        <v>22</v>
      </c>
      <c r="J335" t="s">
        <v>767</v>
      </c>
    </row>
    <row r="336" spans="1:10">
      <c r="A336" t="s">
        <v>768</v>
      </c>
      <c r="B336">
        <v>20</v>
      </c>
      <c r="C336" s="2" t="s">
        <v>116</v>
      </c>
      <c r="D336">
        <v>2003</v>
      </c>
      <c r="E336" s="2">
        <v>2.8</v>
      </c>
      <c r="F336" s="2">
        <v>34</v>
      </c>
      <c r="G336" s="6">
        <v>2039</v>
      </c>
      <c r="H336" t="s">
        <v>768</v>
      </c>
      <c r="I336" t="s">
        <v>275</v>
      </c>
      <c r="J336" t="s">
        <v>23</v>
      </c>
    </row>
    <row r="337" spans="1:10">
      <c r="A337" t="s">
        <v>769</v>
      </c>
      <c r="B337" s="3">
        <v>20</v>
      </c>
      <c r="C337" s="2" t="s">
        <v>21</v>
      </c>
      <c r="D337" s="2">
        <v>1997</v>
      </c>
      <c r="E337" s="2">
        <v>2.8</v>
      </c>
      <c r="F337" s="2">
        <v>30</v>
      </c>
      <c r="G337" s="6">
        <v>1588</v>
      </c>
      <c r="H337" t="s">
        <v>769</v>
      </c>
      <c r="I337" t="s">
        <v>713</v>
      </c>
      <c r="J337" t="s">
        <v>23</v>
      </c>
    </row>
    <row r="338" spans="1:10">
      <c r="A338" t="s">
        <v>770</v>
      </c>
      <c r="B338">
        <v>19.899999999999999</v>
      </c>
      <c r="C338" s="2" t="s">
        <v>228</v>
      </c>
      <c r="D338">
        <v>2002</v>
      </c>
      <c r="E338" s="2">
        <v>3.9</v>
      </c>
      <c r="F338" s="2">
        <v>120</v>
      </c>
      <c r="G338" s="6">
        <v>4791</v>
      </c>
      <c r="H338" t="s">
        <v>770</v>
      </c>
      <c r="I338" t="s">
        <v>771</v>
      </c>
      <c r="J338" t="s">
        <v>772</v>
      </c>
    </row>
    <row r="339" spans="1:10">
      <c r="A339" t="s">
        <v>773</v>
      </c>
      <c r="B339" s="3">
        <v>19.899999999999999</v>
      </c>
      <c r="C339" s="4" t="s">
        <v>78</v>
      </c>
      <c r="D339" s="2">
        <v>2000</v>
      </c>
      <c r="E339" s="2">
        <v>3.7</v>
      </c>
      <c r="F339" s="2">
        <v>28</v>
      </c>
      <c r="G339" s="6">
        <v>1161</v>
      </c>
      <c r="H339" t="s">
        <v>773</v>
      </c>
      <c r="I339" t="s">
        <v>22</v>
      </c>
      <c r="J339" t="s">
        <v>23</v>
      </c>
    </row>
    <row r="340" spans="1:10">
      <c r="A340" t="s">
        <v>774</v>
      </c>
      <c r="B340" s="3">
        <v>19.8</v>
      </c>
      <c r="C340" s="4" t="s">
        <v>775</v>
      </c>
      <c r="D340" s="2">
        <v>2000</v>
      </c>
      <c r="E340" s="2">
        <v>3.9</v>
      </c>
      <c r="F340" s="2">
        <v>261</v>
      </c>
      <c r="G340" s="6">
        <v>9360</v>
      </c>
      <c r="H340" t="s">
        <v>774</v>
      </c>
      <c r="I340" t="s">
        <v>22</v>
      </c>
      <c r="J340" t="s">
        <v>776</v>
      </c>
    </row>
    <row r="341" spans="1:10">
      <c r="A341" t="s">
        <v>777</v>
      </c>
      <c r="B341">
        <v>19.8</v>
      </c>
      <c r="C341" s="2" t="s">
        <v>101</v>
      </c>
      <c r="D341">
        <v>2009</v>
      </c>
      <c r="E341" s="2">
        <v>3.5</v>
      </c>
      <c r="F341" s="2">
        <v>138</v>
      </c>
      <c r="G341" s="6">
        <v>5163</v>
      </c>
      <c r="H341" t="s">
        <v>777</v>
      </c>
      <c r="I341" t="s">
        <v>22</v>
      </c>
      <c r="J341" t="s">
        <v>23</v>
      </c>
    </row>
    <row r="342" spans="1:10">
      <c r="A342" t="s">
        <v>778</v>
      </c>
      <c r="B342">
        <v>19.7</v>
      </c>
      <c r="C342" s="2" t="s">
        <v>697</v>
      </c>
      <c r="D342">
        <v>2012</v>
      </c>
      <c r="E342" s="5">
        <v>4</v>
      </c>
      <c r="F342" s="2">
        <v>260</v>
      </c>
      <c r="G342" s="6">
        <v>12215</v>
      </c>
      <c r="H342" t="s">
        <v>778</v>
      </c>
      <c r="I342" t="s">
        <v>779</v>
      </c>
      <c r="J342" t="s">
        <v>780</v>
      </c>
    </row>
    <row r="343" spans="1:10">
      <c r="A343" t="s">
        <v>781</v>
      </c>
      <c r="B343">
        <v>19.7</v>
      </c>
      <c r="C343" s="2" t="s">
        <v>782</v>
      </c>
      <c r="D343">
        <v>2009</v>
      </c>
      <c r="E343" s="5">
        <v>4</v>
      </c>
      <c r="F343" s="2">
        <v>60</v>
      </c>
      <c r="G343" s="6">
        <v>1135</v>
      </c>
      <c r="H343" t="s">
        <v>781</v>
      </c>
      <c r="I343" t="s">
        <v>22</v>
      </c>
      <c r="J343" t="s">
        <v>23</v>
      </c>
    </row>
    <row r="344" spans="1:10">
      <c r="A344" t="s">
        <v>783</v>
      </c>
      <c r="B344" s="3">
        <v>19.600000000000001</v>
      </c>
      <c r="C344" s="4" t="s">
        <v>78</v>
      </c>
      <c r="D344" s="2">
        <v>2000</v>
      </c>
      <c r="E344" s="2">
        <v>3.7</v>
      </c>
      <c r="F344" s="2">
        <v>103</v>
      </c>
      <c r="G344" s="6">
        <v>3327</v>
      </c>
      <c r="H344" t="s">
        <v>783</v>
      </c>
      <c r="I344" t="s">
        <v>784</v>
      </c>
      <c r="J344" t="s">
        <v>23</v>
      </c>
    </row>
    <row r="345" spans="1:10">
      <c r="A345" t="s">
        <v>785</v>
      </c>
      <c r="B345">
        <v>19.5</v>
      </c>
      <c r="C345" s="2" t="s">
        <v>92</v>
      </c>
      <c r="D345">
        <v>2002</v>
      </c>
      <c r="E345" s="2">
        <v>3.8</v>
      </c>
      <c r="F345" s="2">
        <v>6</v>
      </c>
      <c r="G345" s="6">
        <v>822</v>
      </c>
      <c r="H345" t="s">
        <v>785</v>
      </c>
      <c r="I345" t="s">
        <v>11</v>
      </c>
      <c r="J345" t="s">
        <v>786</v>
      </c>
    </row>
    <row r="346" spans="1:10">
      <c r="A346" t="s">
        <v>787</v>
      </c>
      <c r="B346" s="3">
        <v>19.5</v>
      </c>
      <c r="C346" s="2" t="s">
        <v>235</v>
      </c>
      <c r="D346" s="2">
        <v>1986</v>
      </c>
      <c r="E346" s="2">
        <v>3.6</v>
      </c>
      <c r="F346" s="2">
        <v>86</v>
      </c>
      <c r="G346" s="6">
        <v>3737</v>
      </c>
      <c r="H346" t="s">
        <v>787</v>
      </c>
      <c r="I346" t="s">
        <v>788</v>
      </c>
      <c r="J346" t="s">
        <v>789</v>
      </c>
    </row>
    <row r="347" spans="1:10">
      <c r="A347" t="s">
        <v>790</v>
      </c>
      <c r="B347">
        <v>19.5</v>
      </c>
      <c r="C347" s="2" t="s">
        <v>697</v>
      </c>
      <c r="D347">
        <v>2012</v>
      </c>
      <c r="E347" s="2">
        <v>3.5</v>
      </c>
      <c r="F347" s="2">
        <v>127</v>
      </c>
      <c r="G347" s="6">
        <v>6237</v>
      </c>
      <c r="H347" t="s">
        <v>790</v>
      </c>
      <c r="I347" t="s">
        <v>275</v>
      </c>
      <c r="J347" t="s">
        <v>791</v>
      </c>
    </row>
    <row r="348" spans="1:10">
      <c r="A348" t="s">
        <v>792</v>
      </c>
      <c r="B348">
        <v>19.5</v>
      </c>
      <c r="C348" s="2" t="s">
        <v>793</v>
      </c>
      <c r="D348">
        <v>2011</v>
      </c>
      <c r="E348" s="2">
        <v>3.5</v>
      </c>
      <c r="F348" s="2">
        <v>77</v>
      </c>
      <c r="G348" s="6">
        <v>2550</v>
      </c>
      <c r="H348" t="s">
        <v>792</v>
      </c>
      <c r="I348" t="s">
        <v>794</v>
      </c>
      <c r="J348" t="s">
        <v>23</v>
      </c>
    </row>
    <row r="349" spans="1:10">
      <c r="A349" t="s">
        <v>795</v>
      </c>
      <c r="B349" s="3">
        <v>19.5</v>
      </c>
      <c r="C349" s="2" t="s">
        <v>21</v>
      </c>
      <c r="D349" s="2">
        <v>1992</v>
      </c>
      <c r="E349" s="2">
        <v>3.1</v>
      </c>
      <c r="F349" s="2">
        <v>73</v>
      </c>
      <c r="G349" s="6">
        <v>1903</v>
      </c>
      <c r="H349" t="s">
        <v>795</v>
      </c>
      <c r="I349" t="s">
        <v>123</v>
      </c>
      <c r="J349" t="s">
        <v>23</v>
      </c>
    </row>
    <row r="350" spans="1:10">
      <c r="A350" t="s">
        <v>796</v>
      </c>
      <c r="B350">
        <v>19.3</v>
      </c>
      <c r="C350" s="2" t="s">
        <v>29</v>
      </c>
      <c r="D350">
        <v>2013</v>
      </c>
      <c r="E350" s="2">
        <v>3.2</v>
      </c>
      <c r="F350" s="2">
        <v>256</v>
      </c>
      <c r="G350" s="6">
        <v>8226</v>
      </c>
      <c r="H350" t="s">
        <v>796</v>
      </c>
      <c r="I350" t="s">
        <v>578</v>
      </c>
      <c r="J350" t="s">
        <v>23</v>
      </c>
    </row>
    <row r="351" spans="1:10">
      <c r="A351" t="s">
        <v>797</v>
      </c>
      <c r="B351">
        <v>19.2</v>
      </c>
      <c r="C351" s="2" t="s">
        <v>174</v>
      </c>
      <c r="D351">
        <v>2007</v>
      </c>
      <c r="E351" s="2">
        <v>3.6</v>
      </c>
      <c r="F351" s="2">
        <v>82</v>
      </c>
      <c r="G351" s="6">
        <v>2526</v>
      </c>
      <c r="H351" t="s">
        <v>797</v>
      </c>
      <c r="I351" t="s">
        <v>308</v>
      </c>
      <c r="J351" t="s">
        <v>798</v>
      </c>
    </row>
    <row r="352" spans="1:10">
      <c r="A352" t="s">
        <v>799</v>
      </c>
      <c r="B352" s="3">
        <v>19.2</v>
      </c>
      <c r="C352" s="2" t="s">
        <v>83</v>
      </c>
      <c r="D352" s="2">
        <v>1983</v>
      </c>
      <c r="E352" s="2">
        <v>3.4</v>
      </c>
      <c r="F352" s="2">
        <v>19</v>
      </c>
      <c r="G352" s="6">
        <v>577</v>
      </c>
      <c r="H352" t="s">
        <v>799</v>
      </c>
      <c r="I352" t="s">
        <v>175</v>
      </c>
      <c r="J352" t="s">
        <v>800</v>
      </c>
    </row>
    <row r="353" spans="1:10">
      <c r="A353" t="s">
        <v>801</v>
      </c>
      <c r="B353">
        <v>19.100000000000001</v>
      </c>
      <c r="C353" s="2" t="s">
        <v>44</v>
      </c>
      <c r="D353">
        <v>2013</v>
      </c>
      <c r="E353" s="2">
        <v>3.8</v>
      </c>
      <c r="F353" s="2">
        <v>166</v>
      </c>
      <c r="G353" s="6">
        <v>4300</v>
      </c>
      <c r="H353" t="s">
        <v>801</v>
      </c>
      <c r="I353" t="s">
        <v>22</v>
      </c>
      <c r="J353" t="s">
        <v>23</v>
      </c>
    </row>
    <row r="354" spans="1:10">
      <c r="A354" t="s">
        <v>802</v>
      </c>
      <c r="B354" s="3">
        <v>19.100000000000001</v>
      </c>
      <c r="C354" s="2" t="s">
        <v>803</v>
      </c>
      <c r="D354" s="2">
        <v>1990</v>
      </c>
      <c r="E354" s="2">
        <v>3.5</v>
      </c>
      <c r="F354" s="2">
        <v>73</v>
      </c>
      <c r="G354" s="6">
        <v>2836</v>
      </c>
      <c r="H354" t="s">
        <v>802</v>
      </c>
      <c r="I354" t="s">
        <v>26</v>
      </c>
      <c r="J354" t="s">
        <v>804</v>
      </c>
    </row>
    <row r="355" spans="1:10">
      <c r="A355" t="s">
        <v>805</v>
      </c>
      <c r="B355">
        <v>19.100000000000001</v>
      </c>
      <c r="C355" s="2" t="s">
        <v>299</v>
      </c>
      <c r="D355">
        <v>2022</v>
      </c>
      <c r="E355" s="2">
        <v>3.4</v>
      </c>
      <c r="F355" s="2">
        <v>391</v>
      </c>
      <c r="G355" s="6">
        <v>16305</v>
      </c>
      <c r="H355" t="s">
        <v>805</v>
      </c>
      <c r="I355" t="s">
        <v>22</v>
      </c>
      <c r="J355" t="s">
        <v>23</v>
      </c>
    </row>
    <row r="356" spans="1:10">
      <c r="A356" t="s">
        <v>806</v>
      </c>
      <c r="B356" s="3">
        <v>19</v>
      </c>
      <c r="C356" s="2" t="s">
        <v>384</v>
      </c>
      <c r="D356" s="2">
        <v>1992</v>
      </c>
      <c r="E356" s="2">
        <v>3.7</v>
      </c>
      <c r="F356" s="2">
        <v>54</v>
      </c>
      <c r="G356" s="6">
        <v>2366</v>
      </c>
      <c r="H356" t="s">
        <v>806</v>
      </c>
      <c r="I356" t="s">
        <v>807</v>
      </c>
      <c r="J356" t="s">
        <v>808</v>
      </c>
    </row>
    <row r="357" spans="1:10">
      <c r="A357" t="s">
        <v>809</v>
      </c>
      <c r="B357">
        <v>19</v>
      </c>
      <c r="C357" s="2" t="s">
        <v>443</v>
      </c>
      <c r="D357">
        <v>2021</v>
      </c>
      <c r="E357" s="2">
        <v>3.5</v>
      </c>
      <c r="F357" s="2">
        <v>597</v>
      </c>
      <c r="G357" s="6">
        <v>15510</v>
      </c>
      <c r="H357" t="s">
        <v>809</v>
      </c>
      <c r="I357" t="s">
        <v>479</v>
      </c>
      <c r="J357" t="s">
        <v>23</v>
      </c>
    </row>
    <row r="358" spans="1:10">
      <c r="A358" t="s">
        <v>810</v>
      </c>
      <c r="B358" s="3">
        <v>19</v>
      </c>
      <c r="C358" s="4" t="s">
        <v>811</v>
      </c>
      <c r="D358" s="2">
        <v>2000</v>
      </c>
      <c r="E358" s="2">
        <v>3.5</v>
      </c>
      <c r="F358" s="2">
        <v>57</v>
      </c>
      <c r="G358" s="6">
        <v>2886</v>
      </c>
      <c r="H358" t="s">
        <v>810</v>
      </c>
      <c r="I358" t="s">
        <v>143</v>
      </c>
      <c r="J358" t="s">
        <v>812</v>
      </c>
    </row>
    <row r="359" spans="1:10">
      <c r="A359" t="s">
        <v>813</v>
      </c>
      <c r="B359">
        <v>19</v>
      </c>
      <c r="C359" s="2" t="s">
        <v>142</v>
      </c>
      <c r="D359">
        <v>2001</v>
      </c>
      <c r="E359" s="2">
        <v>2.2000000000000002</v>
      </c>
      <c r="F359" s="2">
        <v>4</v>
      </c>
      <c r="G359" s="6">
        <v>335</v>
      </c>
      <c r="H359" t="s">
        <v>813</v>
      </c>
      <c r="I359" t="s">
        <v>246</v>
      </c>
      <c r="J359" t="s">
        <v>814</v>
      </c>
    </row>
    <row r="360" spans="1:10">
      <c r="A360" t="s">
        <v>815</v>
      </c>
      <c r="B360">
        <v>18.8</v>
      </c>
      <c r="C360" s="2" t="s">
        <v>666</v>
      </c>
      <c r="D360">
        <v>2005</v>
      </c>
      <c r="E360" s="5">
        <v>3</v>
      </c>
      <c r="F360" s="2">
        <v>2</v>
      </c>
      <c r="G360" s="6">
        <v>627</v>
      </c>
      <c r="H360" t="s">
        <v>815</v>
      </c>
      <c r="I360" t="s">
        <v>816</v>
      </c>
      <c r="J360" t="s">
        <v>23</v>
      </c>
    </row>
    <row r="361" spans="1:10">
      <c r="A361" t="s">
        <v>817</v>
      </c>
      <c r="B361">
        <v>18.7</v>
      </c>
      <c r="C361" s="2" t="s">
        <v>818</v>
      </c>
      <c r="D361">
        <v>2024</v>
      </c>
      <c r="E361" s="2">
        <v>3.7</v>
      </c>
      <c r="F361" s="2">
        <v>961</v>
      </c>
      <c r="G361" s="6">
        <v>23361</v>
      </c>
      <c r="H361" t="s">
        <v>817</v>
      </c>
      <c r="I361" t="s">
        <v>584</v>
      </c>
      <c r="J361" t="s">
        <v>819</v>
      </c>
    </row>
    <row r="362" spans="1:10">
      <c r="A362" t="s">
        <v>820</v>
      </c>
      <c r="B362">
        <v>18.7</v>
      </c>
      <c r="C362" s="2" t="s">
        <v>10</v>
      </c>
      <c r="D362">
        <v>2017</v>
      </c>
      <c r="E362" s="2">
        <v>3.5</v>
      </c>
      <c r="F362" s="2">
        <v>472</v>
      </c>
      <c r="G362" s="6">
        <v>20488</v>
      </c>
      <c r="H362" t="s">
        <v>820</v>
      </c>
      <c r="I362" t="s">
        <v>821</v>
      </c>
      <c r="J362" t="s">
        <v>822</v>
      </c>
    </row>
    <row r="363" spans="1:10">
      <c r="A363" t="s">
        <v>823</v>
      </c>
      <c r="B363">
        <v>18.7</v>
      </c>
      <c r="C363" s="2" t="s">
        <v>824</v>
      </c>
      <c r="D363">
        <v>2011</v>
      </c>
      <c r="E363" s="2">
        <v>3.2</v>
      </c>
      <c r="F363" s="2">
        <v>144</v>
      </c>
      <c r="G363" s="6">
        <v>5110</v>
      </c>
      <c r="H363" t="s">
        <v>823</v>
      </c>
      <c r="I363" t="s">
        <v>825</v>
      </c>
      <c r="J363" t="s">
        <v>826</v>
      </c>
    </row>
    <row r="364" spans="1:10">
      <c r="A364" t="s">
        <v>827</v>
      </c>
      <c r="B364">
        <v>18.7</v>
      </c>
      <c r="C364" s="2" t="s">
        <v>25</v>
      </c>
      <c r="D364">
        <v>2007</v>
      </c>
      <c r="E364" s="2">
        <v>2.9</v>
      </c>
      <c r="F364" s="2">
        <v>19</v>
      </c>
      <c r="G364" s="6">
        <v>598</v>
      </c>
      <c r="H364" t="s">
        <v>827</v>
      </c>
      <c r="I364" t="s">
        <v>71</v>
      </c>
      <c r="J364" t="s">
        <v>828</v>
      </c>
    </row>
    <row r="365" spans="1:10">
      <c r="A365" t="s">
        <v>829</v>
      </c>
      <c r="B365">
        <v>18.600000000000001</v>
      </c>
      <c r="C365" s="2" t="s">
        <v>131</v>
      </c>
      <c r="D365">
        <v>2016</v>
      </c>
      <c r="E365" s="2">
        <v>3.1</v>
      </c>
      <c r="F365" s="2">
        <v>449</v>
      </c>
      <c r="G365" s="6">
        <v>17167</v>
      </c>
      <c r="H365" t="s">
        <v>829</v>
      </c>
      <c r="I365" t="s">
        <v>22</v>
      </c>
      <c r="J365" t="s">
        <v>23</v>
      </c>
    </row>
    <row r="366" spans="1:10">
      <c r="A366" t="s">
        <v>830</v>
      </c>
      <c r="B366" s="3">
        <v>18.600000000000001</v>
      </c>
      <c r="C366" s="4" t="s">
        <v>831</v>
      </c>
      <c r="D366" s="2">
        <v>2000</v>
      </c>
      <c r="E366" s="5">
        <v>3</v>
      </c>
      <c r="F366" s="2">
        <v>38</v>
      </c>
      <c r="G366" s="6">
        <v>838</v>
      </c>
      <c r="H366" t="s">
        <v>830</v>
      </c>
      <c r="I366" t="s">
        <v>215</v>
      </c>
      <c r="J366" t="s">
        <v>832</v>
      </c>
    </row>
    <row r="367" spans="1:10">
      <c r="A367" t="s">
        <v>833</v>
      </c>
      <c r="B367" s="3">
        <v>18.5</v>
      </c>
      <c r="C367" s="4" t="s">
        <v>834</v>
      </c>
      <c r="D367" s="2">
        <v>2000</v>
      </c>
      <c r="E367" s="2">
        <v>3.8</v>
      </c>
      <c r="F367" s="2">
        <v>113</v>
      </c>
      <c r="G367" s="6">
        <v>2639</v>
      </c>
      <c r="H367" t="s">
        <v>833</v>
      </c>
      <c r="I367" t="s">
        <v>835</v>
      </c>
      <c r="J367" t="s">
        <v>836</v>
      </c>
    </row>
    <row r="368" spans="1:10">
      <c r="A368" t="s">
        <v>837</v>
      </c>
      <c r="B368" s="3">
        <v>18.5</v>
      </c>
      <c r="C368" s="4" t="s">
        <v>775</v>
      </c>
      <c r="D368" s="2">
        <v>2000</v>
      </c>
      <c r="E368" s="2">
        <v>3.4</v>
      </c>
      <c r="F368" s="2">
        <v>79</v>
      </c>
      <c r="G368" s="6">
        <v>4518</v>
      </c>
      <c r="H368" t="s">
        <v>837</v>
      </c>
      <c r="I368" t="s">
        <v>22</v>
      </c>
      <c r="J368" t="s">
        <v>23</v>
      </c>
    </row>
    <row r="369" spans="1:10">
      <c r="A369" t="s">
        <v>838</v>
      </c>
      <c r="B369">
        <v>18.5</v>
      </c>
      <c r="C369" s="2" t="s">
        <v>14</v>
      </c>
      <c r="D369">
        <v>2002</v>
      </c>
      <c r="E369" s="5">
        <v>3</v>
      </c>
      <c r="F369" s="2">
        <v>33</v>
      </c>
      <c r="G369" s="6">
        <v>752</v>
      </c>
      <c r="H369" t="s">
        <v>838</v>
      </c>
      <c r="I369" t="s">
        <v>68</v>
      </c>
      <c r="J369" t="s">
        <v>839</v>
      </c>
    </row>
    <row r="370" spans="1:10">
      <c r="A370" t="s">
        <v>840</v>
      </c>
      <c r="B370">
        <v>18.399999999999999</v>
      </c>
      <c r="C370" s="2" t="s">
        <v>131</v>
      </c>
      <c r="D370">
        <v>2019</v>
      </c>
      <c r="E370" s="2">
        <v>3.1</v>
      </c>
      <c r="F370" s="2">
        <v>300</v>
      </c>
      <c r="G370" s="6">
        <v>15947</v>
      </c>
      <c r="H370" t="s">
        <v>840</v>
      </c>
      <c r="I370" t="s">
        <v>841</v>
      </c>
      <c r="J370" t="s">
        <v>23</v>
      </c>
    </row>
    <row r="371" spans="1:10">
      <c r="A371" t="s">
        <v>842</v>
      </c>
      <c r="B371" s="3">
        <v>18.3</v>
      </c>
      <c r="C371" s="4" t="s">
        <v>400</v>
      </c>
      <c r="D371" s="2">
        <v>2000</v>
      </c>
      <c r="E371" s="2">
        <v>3.4</v>
      </c>
      <c r="F371" s="2">
        <v>32</v>
      </c>
      <c r="G371" s="6">
        <v>1387</v>
      </c>
      <c r="H371" t="s">
        <v>842</v>
      </c>
      <c r="I371" t="s">
        <v>22</v>
      </c>
      <c r="J371" t="s">
        <v>23</v>
      </c>
    </row>
    <row r="372" spans="1:10">
      <c r="A372" t="s">
        <v>843</v>
      </c>
      <c r="B372">
        <v>18.2</v>
      </c>
      <c r="C372" s="2" t="s">
        <v>793</v>
      </c>
      <c r="D372">
        <v>2011</v>
      </c>
      <c r="E372" s="2">
        <v>3.8</v>
      </c>
      <c r="F372" s="2">
        <v>292</v>
      </c>
      <c r="G372" s="6">
        <v>9277</v>
      </c>
      <c r="H372" t="s">
        <v>843</v>
      </c>
      <c r="I372" t="s">
        <v>844</v>
      </c>
      <c r="J372" t="s">
        <v>845</v>
      </c>
    </row>
    <row r="373" spans="1:10">
      <c r="A373" t="s">
        <v>846</v>
      </c>
      <c r="B373">
        <v>18.2</v>
      </c>
      <c r="C373" s="2" t="s">
        <v>847</v>
      </c>
      <c r="D373">
        <v>2012</v>
      </c>
      <c r="E373" s="2">
        <v>3.1</v>
      </c>
      <c r="F373" s="2">
        <v>186</v>
      </c>
      <c r="G373" s="6">
        <v>5917</v>
      </c>
      <c r="H373" t="s">
        <v>846</v>
      </c>
      <c r="I373" t="s">
        <v>22</v>
      </c>
      <c r="J373" t="s">
        <v>23</v>
      </c>
    </row>
    <row r="374" spans="1:10">
      <c r="A374" t="s">
        <v>848</v>
      </c>
      <c r="B374">
        <v>18.100000000000001</v>
      </c>
      <c r="C374" s="2" t="s">
        <v>131</v>
      </c>
      <c r="D374">
        <v>2015</v>
      </c>
      <c r="E374" s="2">
        <v>4.0999999999999996</v>
      </c>
      <c r="F374" s="2">
        <v>833</v>
      </c>
      <c r="G374" s="6">
        <v>20140</v>
      </c>
      <c r="H374" t="s">
        <v>848</v>
      </c>
      <c r="I374" t="s">
        <v>22</v>
      </c>
      <c r="J374" t="s">
        <v>23</v>
      </c>
    </row>
    <row r="375" spans="1:10">
      <c r="A375" t="s">
        <v>849</v>
      </c>
      <c r="B375">
        <v>18.100000000000001</v>
      </c>
      <c r="C375" s="2" t="s">
        <v>847</v>
      </c>
      <c r="D375">
        <v>2012</v>
      </c>
      <c r="E375" s="5">
        <v>3</v>
      </c>
      <c r="F375" s="2">
        <v>228</v>
      </c>
      <c r="G375" s="6">
        <v>4416</v>
      </c>
      <c r="H375" t="s">
        <v>849</v>
      </c>
      <c r="I375" t="s">
        <v>123</v>
      </c>
      <c r="J375" t="s">
        <v>850</v>
      </c>
    </row>
    <row r="376" spans="1:10">
      <c r="A376" t="s">
        <v>851</v>
      </c>
      <c r="B376">
        <v>18</v>
      </c>
      <c r="C376" s="2" t="s">
        <v>44</v>
      </c>
      <c r="D376">
        <v>2018</v>
      </c>
      <c r="E376" s="2">
        <v>3.9</v>
      </c>
      <c r="F376" s="2">
        <v>397</v>
      </c>
      <c r="G376" s="6">
        <v>20310</v>
      </c>
      <c r="H376" t="s">
        <v>851</v>
      </c>
      <c r="I376" t="s">
        <v>314</v>
      </c>
      <c r="J376" t="s">
        <v>23</v>
      </c>
    </row>
    <row r="377" spans="1:10">
      <c r="A377" t="s">
        <v>852</v>
      </c>
      <c r="B377" s="3">
        <v>18</v>
      </c>
      <c r="C377" s="2" t="s">
        <v>235</v>
      </c>
      <c r="D377" s="2">
        <v>1987</v>
      </c>
      <c r="E377" s="2">
        <v>3.9</v>
      </c>
      <c r="F377" s="2">
        <v>85</v>
      </c>
      <c r="G377" s="6">
        <v>2726</v>
      </c>
      <c r="H377" t="s">
        <v>852</v>
      </c>
      <c r="I377" t="s">
        <v>397</v>
      </c>
      <c r="J377" t="s">
        <v>853</v>
      </c>
    </row>
    <row r="378" spans="1:10">
      <c r="A378" t="s">
        <v>854</v>
      </c>
      <c r="B378" s="3">
        <v>18</v>
      </c>
      <c r="C378" s="2" t="s">
        <v>539</v>
      </c>
      <c r="D378" s="2">
        <v>1995</v>
      </c>
      <c r="E378" s="2">
        <v>3.8</v>
      </c>
      <c r="F378" s="2">
        <v>83</v>
      </c>
      <c r="G378" s="6">
        <v>4770</v>
      </c>
      <c r="H378" t="s">
        <v>854</v>
      </c>
      <c r="I378" t="s">
        <v>855</v>
      </c>
      <c r="J378" t="s">
        <v>856</v>
      </c>
    </row>
    <row r="379" spans="1:10">
      <c r="A379" t="s">
        <v>857</v>
      </c>
      <c r="B379">
        <v>18</v>
      </c>
      <c r="C379" s="2" t="s">
        <v>580</v>
      </c>
      <c r="D379">
        <v>2008</v>
      </c>
      <c r="E379" s="2">
        <v>3.7</v>
      </c>
      <c r="F379" s="2">
        <v>65</v>
      </c>
      <c r="G379" s="6">
        <v>2015</v>
      </c>
      <c r="H379" t="s">
        <v>857</v>
      </c>
      <c r="I379" t="s">
        <v>22</v>
      </c>
      <c r="J379" t="s">
        <v>858</v>
      </c>
    </row>
    <row r="380" spans="1:10">
      <c r="A380" t="s">
        <v>859</v>
      </c>
      <c r="B380" s="3">
        <v>18</v>
      </c>
      <c r="C380" s="4" t="s">
        <v>169</v>
      </c>
      <c r="D380" s="2">
        <v>2000</v>
      </c>
      <c r="E380" s="2">
        <v>3.7</v>
      </c>
      <c r="F380" s="2">
        <v>17</v>
      </c>
      <c r="G380" s="6">
        <v>453</v>
      </c>
      <c r="H380" t="s">
        <v>859</v>
      </c>
      <c r="I380" t="s">
        <v>22</v>
      </c>
      <c r="J380" t="s">
        <v>23</v>
      </c>
    </row>
    <row r="381" spans="1:10">
      <c r="A381" t="s">
        <v>860</v>
      </c>
      <c r="B381" s="3">
        <v>18</v>
      </c>
      <c r="C381" s="2" t="s">
        <v>112</v>
      </c>
      <c r="D381" s="2">
        <v>1999</v>
      </c>
      <c r="E381" s="2">
        <v>3.6</v>
      </c>
      <c r="F381" s="2">
        <v>44</v>
      </c>
      <c r="G381" s="6">
        <v>2322</v>
      </c>
      <c r="H381" t="s">
        <v>860</v>
      </c>
      <c r="I381" t="s">
        <v>861</v>
      </c>
      <c r="J381" t="s">
        <v>862</v>
      </c>
    </row>
    <row r="382" spans="1:10">
      <c r="A382" t="s">
        <v>863</v>
      </c>
      <c r="B382">
        <v>18</v>
      </c>
      <c r="C382" s="2" t="s">
        <v>10</v>
      </c>
      <c r="D382">
        <v>2017</v>
      </c>
      <c r="E382" s="2">
        <v>3.5</v>
      </c>
      <c r="F382" s="2">
        <v>151</v>
      </c>
      <c r="G382" s="6">
        <v>6228</v>
      </c>
      <c r="H382" t="s">
        <v>863</v>
      </c>
      <c r="I382" t="s">
        <v>68</v>
      </c>
      <c r="J382" t="s">
        <v>23</v>
      </c>
    </row>
    <row r="383" spans="1:10">
      <c r="A383" t="s">
        <v>864</v>
      </c>
      <c r="B383">
        <v>18</v>
      </c>
      <c r="C383" s="2" t="s">
        <v>92</v>
      </c>
      <c r="D383">
        <v>2003</v>
      </c>
      <c r="E383" s="2">
        <v>3.5</v>
      </c>
      <c r="F383" s="2">
        <v>57</v>
      </c>
      <c r="G383" s="6">
        <v>4135</v>
      </c>
      <c r="H383" t="s">
        <v>864</v>
      </c>
      <c r="I383" t="s">
        <v>22</v>
      </c>
      <c r="J383" t="s">
        <v>23</v>
      </c>
    </row>
    <row r="384" spans="1:10">
      <c r="A384" t="s">
        <v>865</v>
      </c>
      <c r="B384" s="3">
        <v>18</v>
      </c>
      <c r="C384" s="2" t="s">
        <v>235</v>
      </c>
      <c r="D384" s="2">
        <v>1986</v>
      </c>
      <c r="E384" s="2">
        <v>3.5</v>
      </c>
      <c r="F384" s="2">
        <v>18</v>
      </c>
      <c r="G384" s="6">
        <v>642</v>
      </c>
      <c r="H384" t="s">
        <v>865</v>
      </c>
      <c r="I384" t="s">
        <v>438</v>
      </c>
      <c r="J384" t="s">
        <v>866</v>
      </c>
    </row>
    <row r="385" spans="1:10">
      <c r="A385" t="s">
        <v>867</v>
      </c>
      <c r="B385">
        <v>17.8</v>
      </c>
      <c r="C385" s="2" t="s">
        <v>10</v>
      </c>
      <c r="D385">
        <v>2013</v>
      </c>
      <c r="E385" s="2">
        <v>3.3</v>
      </c>
      <c r="F385" s="2">
        <v>69</v>
      </c>
      <c r="G385" s="6">
        <v>3436</v>
      </c>
      <c r="H385" t="s">
        <v>867</v>
      </c>
      <c r="I385" t="s">
        <v>868</v>
      </c>
      <c r="J385" t="s">
        <v>869</v>
      </c>
    </row>
    <row r="386" spans="1:10">
      <c r="A386" t="s">
        <v>870</v>
      </c>
      <c r="B386">
        <v>17.600000000000001</v>
      </c>
      <c r="C386" s="2" t="s">
        <v>131</v>
      </c>
      <c r="D386">
        <v>2016</v>
      </c>
      <c r="E386" s="5">
        <v>3</v>
      </c>
      <c r="F386" s="2">
        <v>546</v>
      </c>
      <c r="G386" s="6">
        <v>20664</v>
      </c>
      <c r="H386" t="s">
        <v>870</v>
      </c>
      <c r="I386" t="s">
        <v>275</v>
      </c>
      <c r="J386" t="s">
        <v>871</v>
      </c>
    </row>
    <row r="387" spans="1:10">
      <c r="A387" t="s">
        <v>872</v>
      </c>
      <c r="B387">
        <v>17.5</v>
      </c>
      <c r="C387" s="2" t="s">
        <v>131</v>
      </c>
      <c r="D387">
        <v>2015</v>
      </c>
      <c r="E387" s="2">
        <v>4.0999999999999996</v>
      </c>
      <c r="F387" s="2">
        <v>775</v>
      </c>
      <c r="G387" s="6">
        <v>25220</v>
      </c>
      <c r="H387" t="s">
        <v>872</v>
      </c>
      <c r="I387" t="s">
        <v>873</v>
      </c>
      <c r="J387" t="s">
        <v>874</v>
      </c>
    </row>
    <row r="388" spans="1:10">
      <c r="A388" t="s">
        <v>875</v>
      </c>
      <c r="B388" s="3">
        <v>17.5</v>
      </c>
      <c r="C388" s="2" t="s">
        <v>112</v>
      </c>
      <c r="D388" s="2">
        <v>1987</v>
      </c>
      <c r="E388" s="2">
        <v>4.0999999999999996</v>
      </c>
      <c r="F388" s="2">
        <v>141</v>
      </c>
      <c r="G388" s="6">
        <v>3617</v>
      </c>
      <c r="H388" t="s">
        <v>875</v>
      </c>
      <c r="I388" t="s">
        <v>710</v>
      </c>
      <c r="J388" t="s">
        <v>876</v>
      </c>
    </row>
    <row r="389" spans="1:10">
      <c r="A389" t="s">
        <v>877</v>
      </c>
      <c r="B389" s="3">
        <v>17.5</v>
      </c>
      <c r="C389" s="2" t="s">
        <v>235</v>
      </c>
      <c r="D389" s="2">
        <v>1999</v>
      </c>
      <c r="E389" s="2">
        <v>3.3</v>
      </c>
      <c r="F389" s="2">
        <v>59</v>
      </c>
      <c r="G389" s="6">
        <v>3094</v>
      </c>
      <c r="H389" t="s">
        <v>877</v>
      </c>
      <c r="I389" t="s">
        <v>253</v>
      </c>
      <c r="J389" t="s">
        <v>23</v>
      </c>
    </row>
    <row r="390" spans="1:10">
      <c r="A390" t="s">
        <v>878</v>
      </c>
      <c r="B390">
        <v>17.5</v>
      </c>
      <c r="C390" s="2" t="s">
        <v>36</v>
      </c>
      <c r="D390">
        <v>2017</v>
      </c>
      <c r="E390" s="2">
        <v>3.1</v>
      </c>
      <c r="F390" s="2">
        <v>265</v>
      </c>
      <c r="G390" s="6">
        <v>10993</v>
      </c>
      <c r="H390" t="s">
        <v>878</v>
      </c>
      <c r="I390" t="s">
        <v>515</v>
      </c>
      <c r="J390" t="s">
        <v>23</v>
      </c>
    </row>
    <row r="391" spans="1:10">
      <c r="A391" t="s">
        <v>879</v>
      </c>
      <c r="B391">
        <v>17.5</v>
      </c>
      <c r="C391" s="2" t="s">
        <v>666</v>
      </c>
      <c r="D391">
        <v>2002</v>
      </c>
      <c r="E391" s="2">
        <v>3.1</v>
      </c>
      <c r="F391" s="2">
        <v>28</v>
      </c>
      <c r="G391" s="6">
        <v>577</v>
      </c>
      <c r="H391" t="s">
        <v>879</v>
      </c>
      <c r="I391" t="s">
        <v>880</v>
      </c>
      <c r="J391" t="s">
        <v>23</v>
      </c>
    </row>
    <row r="392" spans="1:10">
      <c r="A392" t="s">
        <v>881</v>
      </c>
      <c r="B392" s="3">
        <v>17.5</v>
      </c>
      <c r="C392" s="2" t="s">
        <v>313</v>
      </c>
      <c r="D392" s="2">
        <v>1990</v>
      </c>
      <c r="E392" s="2">
        <v>2.9</v>
      </c>
      <c r="F392" s="2">
        <v>43</v>
      </c>
      <c r="G392" s="6">
        <v>1816</v>
      </c>
      <c r="H392" t="s">
        <v>881</v>
      </c>
      <c r="I392" t="s">
        <v>22</v>
      </c>
      <c r="J392" t="s">
        <v>882</v>
      </c>
    </row>
    <row r="393" spans="1:10">
      <c r="A393" t="s">
        <v>883</v>
      </c>
      <c r="B393">
        <v>17.399999999999999</v>
      </c>
      <c r="C393" s="2" t="s">
        <v>884</v>
      </c>
      <c r="D393">
        <v>2004</v>
      </c>
      <c r="E393" s="2">
        <v>3.8</v>
      </c>
      <c r="F393" s="2">
        <v>9</v>
      </c>
      <c r="G393" s="6">
        <v>449</v>
      </c>
      <c r="H393" t="s">
        <v>883</v>
      </c>
      <c r="I393" t="s">
        <v>22</v>
      </c>
      <c r="J393" t="s">
        <v>23</v>
      </c>
    </row>
    <row r="394" spans="1:10">
      <c r="A394" t="s">
        <v>885</v>
      </c>
      <c r="B394" s="3">
        <v>17.399999999999999</v>
      </c>
      <c r="C394" s="2" t="s">
        <v>112</v>
      </c>
      <c r="D394" s="2">
        <v>1988</v>
      </c>
      <c r="E394" s="2">
        <v>3.5</v>
      </c>
      <c r="F394" s="2">
        <v>23</v>
      </c>
      <c r="G394" s="6">
        <v>676</v>
      </c>
      <c r="H394" t="s">
        <v>885</v>
      </c>
      <c r="I394" t="s">
        <v>292</v>
      </c>
      <c r="J394" t="s">
        <v>886</v>
      </c>
    </row>
    <row r="395" spans="1:10">
      <c r="A395" t="s">
        <v>887</v>
      </c>
      <c r="B395">
        <v>17.399999999999999</v>
      </c>
      <c r="C395" s="2" t="s">
        <v>443</v>
      </c>
      <c r="D395">
        <v>2024</v>
      </c>
      <c r="E395" s="2">
        <v>3.3</v>
      </c>
      <c r="F395" s="2">
        <v>502</v>
      </c>
      <c r="G395" s="6">
        <v>9372</v>
      </c>
      <c r="H395" t="s">
        <v>887</v>
      </c>
      <c r="I395" t="s">
        <v>22</v>
      </c>
      <c r="J395" t="s">
        <v>23</v>
      </c>
    </row>
    <row r="396" spans="1:10">
      <c r="A396" t="s">
        <v>888</v>
      </c>
      <c r="B396">
        <v>17.399999999999999</v>
      </c>
      <c r="C396" s="2" t="s">
        <v>14</v>
      </c>
      <c r="D396">
        <v>2010</v>
      </c>
      <c r="E396" s="2">
        <v>3.3</v>
      </c>
      <c r="F396" s="2">
        <v>37</v>
      </c>
      <c r="G396" s="6">
        <v>1544</v>
      </c>
      <c r="H396" t="s">
        <v>888</v>
      </c>
      <c r="I396" t="s">
        <v>889</v>
      </c>
      <c r="J396" t="s">
        <v>23</v>
      </c>
    </row>
    <row r="397" spans="1:10">
      <c r="A397" t="s">
        <v>890</v>
      </c>
      <c r="B397">
        <v>17.399999999999999</v>
      </c>
      <c r="C397" s="2" t="s">
        <v>25</v>
      </c>
      <c r="D397">
        <v>2008</v>
      </c>
      <c r="E397" s="2">
        <v>2.7</v>
      </c>
      <c r="F397" s="2">
        <v>108</v>
      </c>
      <c r="G397" s="6">
        <v>2770</v>
      </c>
      <c r="H397" t="s">
        <v>890</v>
      </c>
      <c r="I397" t="s">
        <v>891</v>
      </c>
      <c r="J397" t="s">
        <v>892</v>
      </c>
    </row>
    <row r="398" spans="1:10">
      <c r="A398" t="s">
        <v>893</v>
      </c>
      <c r="B398">
        <v>17.2</v>
      </c>
      <c r="C398" s="2" t="s">
        <v>301</v>
      </c>
      <c r="D398">
        <v>2011</v>
      </c>
      <c r="E398" s="2">
        <v>3.3</v>
      </c>
      <c r="F398" s="2">
        <v>149</v>
      </c>
      <c r="G398" s="6">
        <v>3156</v>
      </c>
      <c r="H398" t="s">
        <v>893</v>
      </c>
      <c r="I398" t="s">
        <v>22</v>
      </c>
      <c r="J398" t="s">
        <v>23</v>
      </c>
    </row>
    <row r="399" spans="1:10">
      <c r="A399" t="s">
        <v>894</v>
      </c>
      <c r="B399">
        <v>17.100000000000001</v>
      </c>
      <c r="C399" s="2" t="s">
        <v>44</v>
      </c>
      <c r="D399">
        <v>2018</v>
      </c>
      <c r="E399" s="2">
        <v>3.7</v>
      </c>
      <c r="F399" s="2">
        <v>620</v>
      </c>
      <c r="G399" s="6">
        <v>23574</v>
      </c>
      <c r="H399" t="s">
        <v>894</v>
      </c>
      <c r="I399" t="s">
        <v>198</v>
      </c>
      <c r="J399" t="s">
        <v>23</v>
      </c>
    </row>
    <row r="400" spans="1:10">
      <c r="A400" t="s">
        <v>895</v>
      </c>
      <c r="B400">
        <v>17.100000000000001</v>
      </c>
      <c r="C400" s="2" t="s">
        <v>452</v>
      </c>
      <c r="D400">
        <v>2012</v>
      </c>
      <c r="E400" s="2">
        <v>2.9</v>
      </c>
      <c r="F400" s="2">
        <v>102</v>
      </c>
      <c r="G400" s="6">
        <v>3769</v>
      </c>
      <c r="H400" t="s">
        <v>895</v>
      </c>
      <c r="I400" t="s">
        <v>152</v>
      </c>
      <c r="J400" t="s">
        <v>896</v>
      </c>
    </row>
    <row r="401" spans="1:10">
      <c r="A401" t="s">
        <v>897</v>
      </c>
      <c r="B401" s="3">
        <v>17</v>
      </c>
      <c r="C401" s="2" t="s">
        <v>235</v>
      </c>
      <c r="D401" s="2">
        <v>1994</v>
      </c>
      <c r="E401" s="2">
        <v>4.0999999999999996</v>
      </c>
      <c r="F401" s="2">
        <v>71</v>
      </c>
      <c r="G401" s="6">
        <v>3024</v>
      </c>
      <c r="H401" t="s">
        <v>897</v>
      </c>
      <c r="I401" t="s">
        <v>898</v>
      </c>
      <c r="J401" t="s">
        <v>899</v>
      </c>
    </row>
    <row r="402" spans="1:10">
      <c r="A402" t="s">
        <v>900</v>
      </c>
      <c r="B402" s="3">
        <v>17</v>
      </c>
      <c r="C402" s="2" t="s">
        <v>235</v>
      </c>
      <c r="D402" s="2">
        <v>1992</v>
      </c>
      <c r="E402" s="2">
        <v>4.0999999999999996</v>
      </c>
      <c r="F402" s="2">
        <v>40</v>
      </c>
      <c r="G402" s="6">
        <v>1384</v>
      </c>
      <c r="H402" t="s">
        <v>900</v>
      </c>
      <c r="I402" t="s">
        <v>22</v>
      </c>
      <c r="J402" t="s">
        <v>23</v>
      </c>
    </row>
    <row r="403" spans="1:10">
      <c r="A403" t="s">
        <v>901</v>
      </c>
      <c r="B403">
        <v>17</v>
      </c>
      <c r="C403" s="2" t="s">
        <v>25</v>
      </c>
      <c r="D403">
        <v>2006</v>
      </c>
      <c r="E403" s="5">
        <v>4</v>
      </c>
      <c r="F403" s="2">
        <v>297</v>
      </c>
      <c r="G403" s="6">
        <v>14941</v>
      </c>
      <c r="H403" t="s">
        <v>901</v>
      </c>
      <c r="I403" t="s">
        <v>22</v>
      </c>
      <c r="J403" t="s">
        <v>902</v>
      </c>
    </row>
    <row r="404" spans="1:10">
      <c r="A404" t="s">
        <v>903</v>
      </c>
      <c r="B404">
        <v>17</v>
      </c>
      <c r="C404" s="2" t="s">
        <v>14</v>
      </c>
      <c r="D404">
        <v>2001</v>
      </c>
      <c r="E404" s="5">
        <v>4</v>
      </c>
      <c r="F404" s="2">
        <v>35</v>
      </c>
      <c r="G404" s="6">
        <v>508</v>
      </c>
      <c r="H404" t="s">
        <v>903</v>
      </c>
      <c r="I404" t="s">
        <v>904</v>
      </c>
      <c r="J404" t="s">
        <v>23</v>
      </c>
    </row>
    <row r="405" spans="1:10">
      <c r="A405" t="s">
        <v>905</v>
      </c>
      <c r="B405">
        <v>17</v>
      </c>
      <c r="C405" s="2" t="s">
        <v>131</v>
      </c>
      <c r="D405">
        <v>2013</v>
      </c>
      <c r="E405" s="2">
        <v>3.9</v>
      </c>
      <c r="F405" s="2">
        <v>132</v>
      </c>
      <c r="G405" s="6">
        <v>5056</v>
      </c>
      <c r="H405" t="s">
        <v>905</v>
      </c>
      <c r="I405" t="s">
        <v>570</v>
      </c>
      <c r="J405" t="s">
        <v>906</v>
      </c>
    </row>
    <row r="406" spans="1:10">
      <c r="A406" t="s">
        <v>907</v>
      </c>
      <c r="B406">
        <v>17</v>
      </c>
      <c r="C406" s="2" t="s">
        <v>636</v>
      </c>
      <c r="D406">
        <v>2010</v>
      </c>
      <c r="E406" s="2">
        <v>3.6</v>
      </c>
      <c r="F406" s="2">
        <v>283</v>
      </c>
      <c r="G406" s="6">
        <v>7757</v>
      </c>
      <c r="H406" t="s">
        <v>907</v>
      </c>
      <c r="I406" t="s">
        <v>26</v>
      </c>
      <c r="J406" t="s">
        <v>908</v>
      </c>
    </row>
    <row r="407" spans="1:10">
      <c r="A407" t="s">
        <v>909</v>
      </c>
      <c r="B407">
        <v>17</v>
      </c>
      <c r="C407" s="2" t="s">
        <v>10</v>
      </c>
      <c r="D407">
        <v>2016</v>
      </c>
      <c r="E407" s="2">
        <v>3.6</v>
      </c>
      <c r="F407" s="2">
        <v>160</v>
      </c>
      <c r="G407" s="6">
        <v>5533</v>
      </c>
      <c r="H407" t="s">
        <v>909</v>
      </c>
      <c r="I407" t="s">
        <v>149</v>
      </c>
      <c r="J407" t="s">
        <v>910</v>
      </c>
    </row>
    <row r="408" spans="1:10">
      <c r="A408" t="s">
        <v>911</v>
      </c>
      <c r="B408">
        <v>17</v>
      </c>
      <c r="C408" s="2" t="s">
        <v>14</v>
      </c>
      <c r="D408">
        <v>2006</v>
      </c>
      <c r="E408" s="2">
        <v>3.6</v>
      </c>
      <c r="F408" s="2">
        <v>56</v>
      </c>
      <c r="G408" s="6">
        <v>2531</v>
      </c>
      <c r="H408" t="s">
        <v>911</v>
      </c>
      <c r="I408" t="s">
        <v>143</v>
      </c>
      <c r="J408" t="s">
        <v>912</v>
      </c>
    </row>
    <row r="409" spans="1:10">
      <c r="A409" t="s">
        <v>913</v>
      </c>
      <c r="B409" s="3">
        <v>17</v>
      </c>
      <c r="C409" s="2" t="s">
        <v>384</v>
      </c>
      <c r="D409" s="2">
        <v>1997</v>
      </c>
      <c r="E409" s="2">
        <v>3.5</v>
      </c>
      <c r="F409" s="2">
        <v>63</v>
      </c>
      <c r="G409" s="6">
        <v>3378</v>
      </c>
      <c r="H409" t="s">
        <v>913</v>
      </c>
      <c r="I409" t="s">
        <v>158</v>
      </c>
      <c r="J409" t="s">
        <v>914</v>
      </c>
    </row>
    <row r="410" spans="1:10">
      <c r="A410" t="s">
        <v>915</v>
      </c>
      <c r="B410">
        <v>17</v>
      </c>
      <c r="C410" s="2" t="s">
        <v>59</v>
      </c>
      <c r="D410">
        <v>2004</v>
      </c>
      <c r="E410" s="2">
        <v>3.4</v>
      </c>
      <c r="F410" s="2">
        <v>241</v>
      </c>
      <c r="G410" s="6">
        <v>6489</v>
      </c>
      <c r="H410" t="s">
        <v>915</v>
      </c>
      <c r="I410" t="s">
        <v>916</v>
      </c>
      <c r="J410" t="s">
        <v>917</v>
      </c>
    </row>
    <row r="411" spans="1:10">
      <c r="A411" t="s">
        <v>918</v>
      </c>
      <c r="B411">
        <v>17</v>
      </c>
      <c r="C411" s="2" t="s">
        <v>101</v>
      </c>
      <c r="D411">
        <v>2005</v>
      </c>
      <c r="E411" s="2">
        <v>3.4</v>
      </c>
      <c r="F411" s="2">
        <v>38</v>
      </c>
      <c r="G411" s="6">
        <v>987</v>
      </c>
      <c r="H411" t="s">
        <v>918</v>
      </c>
      <c r="I411" t="s">
        <v>919</v>
      </c>
      <c r="J411" t="s">
        <v>23</v>
      </c>
    </row>
    <row r="412" spans="1:10">
      <c r="A412" t="s">
        <v>920</v>
      </c>
      <c r="B412" s="3">
        <v>17</v>
      </c>
      <c r="C412" s="2" t="s">
        <v>235</v>
      </c>
      <c r="D412" s="2">
        <v>1996</v>
      </c>
      <c r="E412" s="2">
        <v>3.4</v>
      </c>
      <c r="F412" s="2">
        <v>22</v>
      </c>
      <c r="G412" s="6">
        <v>1030</v>
      </c>
      <c r="H412" t="s">
        <v>920</v>
      </c>
      <c r="I412" t="s">
        <v>921</v>
      </c>
      <c r="J412" t="s">
        <v>922</v>
      </c>
    </row>
    <row r="413" spans="1:10">
      <c r="A413" t="s">
        <v>923</v>
      </c>
      <c r="B413" s="3">
        <v>17</v>
      </c>
      <c r="C413" s="2" t="s">
        <v>235</v>
      </c>
      <c r="D413" s="2">
        <v>1989</v>
      </c>
      <c r="E413" s="2">
        <v>3.3</v>
      </c>
      <c r="F413" s="2">
        <v>29</v>
      </c>
      <c r="G413" s="6">
        <v>1755</v>
      </c>
      <c r="H413" t="s">
        <v>923</v>
      </c>
      <c r="I413" t="s">
        <v>175</v>
      </c>
      <c r="J413" t="s">
        <v>924</v>
      </c>
    </row>
    <row r="414" spans="1:10">
      <c r="A414" t="s">
        <v>925</v>
      </c>
      <c r="B414">
        <v>17</v>
      </c>
      <c r="C414" s="2" t="s">
        <v>116</v>
      </c>
      <c r="D414">
        <v>2002</v>
      </c>
      <c r="E414" s="2">
        <v>3.2</v>
      </c>
      <c r="F414" s="2">
        <v>30</v>
      </c>
      <c r="G414" s="6">
        <v>1396</v>
      </c>
      <c r="H414" t="s">
        <v>925</v>
      </c>
      <c r="I414" t="s">
        <v>926</v>
      </c>
      <c r="J414" t="s">
        <v>23</v>
      </c>
    </row>
    <row r="415" spans="1:10">
      <c r="A415" t="s">
        <v>927</v>
      </c>
      <c r="B415">
        <v>17</v>
      </c>
      <c r="C415" s="2" t="s">
        <v>928</v>
      </c>
      <c r="D415">
        <v>2001</v>
      </c>
      <c r="E415" s="5">
        <v>3</v>
      </c>
      <c r="F415" s="2">
        <v>29</v>
      </c>
      <c r="G415" s="6">
        <v>1677</v>
      </c>
      <c r="H415" t="s">
        <v>927</v>
      </c>
      <c r="I415" t="s">
        <v>710</v>
      </c>
      <c r="J415" t="s">
        <v>23</v>
      </c>
    </row>
    <row r="416" spans="1:10">
      <c r="A416" t="s">
        <v>929</v>
      </c>
      <c r="B416" s="3">
        <v>17</v>
      </c>
      <c r="C416" s="2" t="s">
        <v>235</v>
      </c>
      <c r="D416" s="2">
        <v>1998</v>
      </c>
      <c r="E416" s="5">
        <v>3</v>
      </c>
      <c r="F416" s="2">
        <v>18</v>
      </c>
      <c r="G416" s="6">
        <v>924</v>
      </c>
      <c r="H416" t="s">
        <v>929</v>
      </c>
      <c r="I416" t="s">
        <v>175</v>
      </c>
      <c r="J416" t="s">
        <v>930</v>
      </c>
    </row>
    <row r="417" spans="1:10">
      <c r="A417" t="s">
        <v>931</v>
      </c>
      <c r="B417">
        <v>17</v>
      </c>
      <c r="C417" s="2" t="s">
        <v>116</v>
      </c>
      <c r="D417">
        <v>2001</v>
      </c>
      <c r="E417" s="2">
        <v>2.8</v>
      </c>
      <c r="F417" s="2">
        <v>16</v>
      </c>
      <c r="G417" s="6">
        <v>563</v>
      </c>
      <c r="H417" t="s">
        <v>931</v>
      </c>
      <c r="I417" t="s">
        <v>275</v>
      </c>
      <c r="J417" t="s">
        <v>932</v>
      </c>
    </row>
    <row r="418" spans="1:10">
      <c r="A418" t="s">
        <v>933</v>
      </c>
      <c r="B418">
        <v>16.899999999999999</v>
      </c>
      <c r="C418" s="2" t="s">
        <v>131</v>
      </c>
      <c r="D418">
        <v>2018</v>
      </c>
      <c r="E418" s="2">
        <v>3.4</v>
      </c>
      <c r="F418" s="2">
        <v>415</v>
      </c>
      <c r="G418" s="6">
        <v>23186</v>
      </c>
      <c r="H418" t="s">
        <v>933</v>
      </c>
      <c r="I418" t="s">
        <v>26</v>
      </c>
      <c r="J418" t="s">
        <v>23</v>
      </c>
    </row>
    <row r="419" spans="1:10">
      <c r="A419" t="s">
        <v>934</v>
      </c>
      <c r="B419">
        <v>16.8</v>
      </c>
      <c r="C419" s="2" t="s">
        <v>25</v>
      </c>
      <c r="D419">
        <v>2005</v>
      </c>
      <c r="E419" s="5">
        <v>3</v>
      </c>
      <c r="F419" s="2">
        <v>42</v>
      </c>
      <c r="G419" s="6">
        <v>1670</v>
      </c>
      <c r="H419" t="s">
        <v>934</v>
      </c>
      <c r="I419" t="s">
        <v>22</v>
      </c>
      <c r="J419" t="s">
        <v>23</v>
      </c>
    </row>
    <row r="420" spans="1:10">
      <c r="A420" t="s">
        <v>935</v>
      </c>
      <c r="B420" s="3">
        <v>16.7</v>
      </c>
      <c r="C420" s="2" t="s">
        <v>739</v>
      </c>
      <c r="D420" s="2">
        <v>1982</v>
      </c>
      <c r="E420" s="2">
        <v>3.6</v>
      </c>
      <c r="F420" s="2">
        <v>44</v>
      </c>
      <c r="G420" s="6">
        <v>1518</v>
      </c>
      <c r="H420" t="s">
        <v>935</v>
      </c>
      <c r="I420" t="s">
        <v>175</v>
      </c>
      <c r="J420" t="s">
        <v>936</v>
      </c>
    </row>
    <row r="421" spans="1:10">
      <c r="A421" t="s">
        <v>937</v>
      </c>
      <c r="B421">
        <v>16.5</v>
      </c>
      <c r="C421" s="2" t="s">
        <v>938</v>
      </c>
      <c r="D421">
        <v>2012</v>
      </c>
      <c r="E421" s="2">
        <v>4.2</v>
      </c>
      <c r="F421" s="2">
        <v>448</v>
      </c>
      <c r="G421" s="6">
        <v>13214</v>
      </c>
      <c r="H421" t="s">
        <v>937</v>
      </c>
      <c r="I421" t="s">
        <v>117</v>
      </c>
      <c r="J421" t="s">
        <v>939</v>
      </c>
    </row>
    <row r="422" spans="1:10">
      <c r="A422" t="s">
        <v>940</v>
      </c>
      <c r="B422">
        <v>16.5</v>
      </c>
      <c r="C422" s="2" t="s">
        <v>116</v>
      </c>
      <c r="D422">
        <v>2007</v>
      </c>
      <c r="E422" s="2">
        <v>4.2</v>
      </c>
      <c r="F422" s="2">
        <v>126</v>
      </c>
      <c r="G422" s="6">
        <v>4154</v>
      </c>
      <c r="H422" t="s">
        <v>940</v>
      </c>
      <c r="I422" t="s">
        <v>275</v>
      </c>
      <c r="J422" t="s">
        <v>941</v>
      </c>
    </row>
    <row r="423" spans="1:10">
      <c r="A423" t="s">
        <v>942</v>
      </c>
      <c r="B423">
        <v>16.5</v>
      </c>
      <c r="C423" s="2" t="s">
        <v>53</v>
      </c>
      <c r="D423">
        <v>2009</v>
      </c>
      <c r="E423" s="2">
        <v>4.2</v>
      </c>
      <c r="F423" s="2">
        <v>31</v>
      </c>
      <c r="G423" s="6">
        <v>853</v>
      </c>
      <c r="H423" t="s">
        <v>942</v>
      </c>
      <c r="I423" t="s">
        <v>11</v>
      </c>
      <c r="J423" t="s">
        <v>943</v>
      </c>
    </row>
    <row r="424" spans="1:10">
      <c r="A424" t="s">
        <v>944</v>
      </c>
      <c r="B424">
        <v>16.5</v>
      </c>
      <c r="C424" s="2" t="s">
        <v>131</v>
      </c>
      <c r="D424">
        <v>2015</v>
      </c>
      <c r="E424" s="5">
        <v>4</v>
      </c>
      <c r="F424" s="2">
        <v>179</v>
      </c>
      <c r="G424" s="6">
        <v>6892</v>
      </c>
      <c r="H424" t="s">
        <v>944</v>
      </c>
      <c r="I424" t="s">
        <v>18</v>
      </c>
      <c r="J424" t="s">
        <v>945</v>
      </c>
    </row>
    <row r="425" spans="1:10">
      <c r="A425" t="s">
        <v>946</v>
      </c>
      <c r="B425" s="3">
        <v>16.5</v>
      </c>
      <c r="C425" s="2" t="s">
        <v>183</v>
      </c>
      <c r="D425" s="2">
        <v>1982</v>
      </c>
      <c r="E425" s="2">
        <v>3.6</v>
      </c>
      <c r="F425" s="2">
        <v>23</v>
      </c>
      <c r="G425" s="6">
        <v>1139</v>
      </c>
      <c r="H425" t="s">
        <v>946</v>
      </c>
      <c r="I425" t="s">
        <v>275</v>
      </c>
      <c r="J425" t="s">
        <v>947</v>
      </c>
    </row>
    <row r="426" spans="1:10">
      <c r="A426" t="s">
        <v>948</v>
      </c>
      <c r="B426" s="3">
        <v>16.5</v>
      </c>
      <c r="C426" s="2" t="s">
        <v>235</v>
      </c>
      <c r="D426" s="2">
        <v>1981</v>
      </c>
      <c r="E426" s="2">
        <v>3.5</v>
      </c>
      <c r="F426" s="2">
        <v>15</v>
      </c>
      <c r="G426" s="6">
        <v>533</v>
      </c>
      <c r="H426" t="s">
        <v>948</v>
      </c>
      <c r="I426" t="s">
        <v>949</v>
      </c>
      <c r="J426" t="s">
        <v>950</v>
      </c>
    </row>
    <row r="427" spans="1:10">
      <c r="A427" t="s">
        <v>951</v>
      </c>
      <c r="B427" s="3">
        <v>16.5</v>
      </c>
      <c r="C427" s="4" t="s">
        <v>775</v>
      </c>
      <c r="D427" s="2">
        <v>2000</v>
      </c>
      <c r="E427" s="2">
        <v>1.9</v>
      </c>
      <c r="F427" s="2">
        <v>13</v>
      </c>
      <c r="G427" s="6">
        <v>332</v>
      </c>
      <c r="H427" t="s">
        <v>951</v>
      </c>
      <c r="I427" t="s">
        <v>952</v>
      </c>
      <c r="J427" t="s">
        <v>953</v>
      </c>
    </row>
    <row r="428" spans="1:10">
      <c r="A428" t="s">
        <v>954</v>
      </c>
      <c r="B428">
        <v>16.399999999999999</v>
      </c>
      <c r="C428" s="2" t="s">
        <v>131</v>
      </c>
      <c r="D428">
        <v>2019</v>
      </c>
      <c r="E428" s="2">
        <v>3.7</v>
      </c>
      <c r="F428" s="2">
        <v>507</v>
      </c>
      <c r="G428" s="6">
        <v>22780</v>
      </c>
      <c r="H428" t="s">
        <v>954</v>
      </c>
      <c r="I428" t="s">
        <v>275</v>
      </c>
      <c r="J428" t="s">
        <v>955</v>
      </c>
    </row>
    <row r="429" spans="1:10">
      <c r="A429" t="s">
        <v>956</v>
      </c>
      <c r="B429">
        <v>16.399999999999999</v>
      </c>
      <c r="C429" s="2" t="s">
        <v>131</v>
      </c>
      <c r="D429">
        <v>2017</v>
      </c>
      <c r="E429" s="2">
        <v>3.6</v>
      </c>
      <c r="F429" s="2">
        <v>739</v>
      </c>
      <c r="G429" s="6">
        <v>22736</v>
      </c>
      <c r="H429" t="s">
        <v>956</v>
      </c>
      <c r="I429" t="s">
        <v>957</v>
      </c>
      <c r="J429" t="s">
        <v>958</v>
      </c>
    </row>
    <row r="430" spans="1:10">
      <c r="A430" t="s">
        <v>959</v>
      </c>
      <c r="B430" s="3">
        <v>16.2</v>
      </c>
      <c r="C430" s="2" t="s">
        <v>183</v>
      </c>
      <c r="D430" s="2">
        <v>1984</v>
      </c>
      <c r="E430" s="2">
        <v>3.7</v>
      </c>
      <c r="F430" s="2">
        <v>45</v>
      </c>
      <c r="G430" s="6">
        <v>1419</v>
      </c>
      <c r="H430" t="s">
        <v>959</v>
      </c>
      <c r="I430" t="s">
        <v>314</v>
      </c>
      <c r="J430" t="s">
        <v>960</v>
      </c>
    </row>
    <row r="431" spans="1:10">
      <c r="A431" t="s">
        <v>961</v>
      </c>
      <c r="B431" s="3">
        <v>16.2</v>
      </c>
      <c r="C431" s="2" t="s">
        <v>112</v>
      </c>
      <c r="D431" s="2">
        <v>1998</v>
      </c>
      <c r="E431" s="2">
        <v>3.6</v>
      </c>
      <c r="F431" s="2">
        <v>26</v>
      </c>
      <c r="G431" s="6">
        <v>1120</v>
      </c>
      <c r="H431" t="s">
        <v>961</v>
      </c>
      <c r="I431" t="s">
        <v>962</v>
      </c>
      <c r="J431" t="s">
        <v>23</v>
      </c>
    </row>
    <row r="432" spans="1:10">
      <c r="A432" t="s">
        <v>963</v>
      </c>
      <c r="B432">
        <v>16.2</v>
      </c>
      <c r="C432" s="2" t="s">
        <v>44</v>
      </c>
      <c r="D432">
        <v>2018</v>
      </c>
      <c r="E432" s="2">
        <v>3.4</v>
      </c>
      <c r="F432" s="2">
        <v>441</v>
      </c>
      <c r="G432" s="6">
        <v>18039</v>
      </c>
      <c r="H432" t="s">
        <v>963</v>
      </c>
      <c r="I432" t="s">
        <v>416</v>
      </c>
      <c r="J432" t="s">
        <v>964</v>
      </c>
    </row>
    <row r="433" spans="1:10">
      <c r="A433" t="s">
        <v>965</v>
      </c>
      <c r="B433">
        <v>16.100000000000001</v>
      </c>
      <c r="C433" s="2" t="s">
        <v>14</v>
      </c>
      <c r="D433">
        <v>2008</v>
      </c>
      <c r="E433" s="2">
        <v>4.3</v>
      </c>
      <c r="F433" s="2">
        <v>408</v>
      </c>
      <c r="G433" s="6">
        <v>16631</v>
      </c>
      <c r="H433" t="s">
        <v>965</v>
      </c>
      <c r="I433" t="s">
        <v>966</v>
      </c>
      <c r="J433" t="s">
        <v>967</v>
      </c>
    </row>
    <row r="434" spans="1:10">
      <c r="A434" t="s">
        <v>968</v>
      </c>
      <c r="B434" s="3">
        <v>16</v>
      </c>
      <c r="C434" s="2" t="s">
        <v>235</v>
      </c>
      <c r="D434" s="2">
        <v>1992</v>
      </c>
      <c r="E434" s="5">
        <v>4.2</v>
      </c>
      <c r="F434" s="2">
        <v>41</v>
      </c>
      <c r="G434" s="6">
        <v>2201</v>
      </c>
      <c r="H434" t="s">
        <v>968</v>
      </c>
      <c r="I434" t="s">
        <v>68</v>
      </c>
      <c r="J434" t="s">
        <v>49</v>
      </c>
    </row>
    <row r="435" spans="1:10">
      <c r="A435" t="s">
        <v>969</v>
      </c>
      <c r="B435" s="3">
        <v>16</v>
      </c>
      <c r="C435" s="4" t="s">
        <v>970</v>
      </c>
      <c r="D435" s="2">
        <v>2000</v>
      </c>
      <c r="E435" s="5">
        <v>4</v>
      </c>
      <c r="F435" s="2">
        <v>85</v>
      </c>
      <c r="G435" s="6">
        <v>4174</v>
      </c>
      <c r="H435" t="s">
        <v>969</v>
      </c>
      <c r="I435" t="s">
        <v>971</v>
      </c>
      <c r="J435" t="s">
        <v>972</v>
      </c>
    </row>
    <row r="436" spans="1:10">
      <c r="A436" t="s">
        <v>973</v>
      </c>
      <c r="B436" s="3">
        <v>16</v>
      </c>
      <c r="C436" s="2" t="s">
        <v>21</v>
      </c>
      <c r="D436" s="2">
        <v>1994</v>
      </c>
      <c r="E436" s="5">
        <v>4</v>
      </c>
      <c r="F436" s="2">
        <v>39</v>
      </c>
      <c r="G436" s="6">
        <v>2101</v>
      </c>
      <c r="H436" t="s">
        <v>973</v>
      </c>
      <c r="I436" t="s">
        <v>440</v>
      </c>
      <c r="J436" t="s">
        <v>23</v>
      </c>
    </row>
    <row r="437" spans="1:10">
      <c r="A437" t="s">
        <v>974</v>
      </c>
      <c r="B437" s="3">
        <v>16</v>
      </c>
      <c r="C437" s="2" t="s">
        <v>313</v>
      </c>
      <c r="D437" s="2">
        <v>1980</v>
      </c>
      <c r="E437" s="2">
        <v>3.9</v>
      </c>
      <c r="F437" s="2">
        <v>90</v>
      </c>
      <c r="G437" s="6">
        <v>3322</v>
      </c>
      <c r="H437" t="s">
        <v>974</v>
      </c>
      <c r="I437" t="s">
        <v>975</v>
      </c>
      <c r="J437" t="s">
        <v>976</v>
      </c>
    </row>
    <row r="438" spans="1:10">
      <c r="A438" t="s">
        <v>977</v>
      </c>
      <c r="B438">
        <v>16</v>
      </c>
      <c r="C438" s="2" t="s">
        <v>978</v>
      </c>
      <c r="D438">
        <v>2002</v>
      </c>
      <c r="E438" s="2">
        <v>3.8</v>
      </c>
      <c r="F438" s="2">
        <v>204</v>
      </c>
      <c r="G438" s="6">
        <v>8339</v>
      </c>
      <c r="H438" t="s">
        <v>977</v>
      </c>
      <c r="I438" t="s">
        <v>221</v>
      </c>
      <c r="J438" t="s">
        <v>979</v>
      </c>
    </row>
    <row r="439" spans="1:10">
      <c r="A439" t="s">
        <v>980</v>
      </c>
      <c r="B439">
        <v>16</v>
      </c>
      <c r="C439" s="2" t="s">
        <v>228</v>
      </c>
      <c r="D439">
        <v>2003</v>
      </c>
      <c r="E439" s="2">
        <v>3.8</v>
      </c>
      <c r="F439" s="2">
        <v>120</v>
      </c>
      <c r="G439" s="6">
        <v>5371</v>
      </c>
      <c r="H439" t="s">
        <v>980</v>
      </c>
      <c r="I439" t="s">
        <v>981</v>
      </c>
      <c r="J439" t="s">
        <v>982</v>
      </c>
    </row>
    <row r="440" spans="1:10">
      <c r="A440" t="s">
        <v>983</v>
      </c>
      <c r="B440">
        <v>16</v>
      </c>
      <c r="C440" s="2" t="s">
        <v>53</v>
      </c>
      <c r="D440">
        <v>2009</v>
      </c>
      <c r="E440" s="2">
        <v>3.7</v>
      </c>
      <c r="F440" s="2">
        <v>38</v>
      </c>
      <c r="G440" s="6">
        <v>1040</v>
      </c>
      <c r="H440" t="s">
        <v>983</v>
      </c>
      <c r="I440" t="s">
        <v>22</v>
      </c>
      <c r="J440" t="s">
        <v>984</v>
      </c>
    </row>
    <row r="441" spans="1:10">
      <c r="A441" t="s">
        <v>985</v>
      </c>
      <c r="B441">
        <v>16</v>
      </c>
      <c r="C441" s="2" t="s">
        <v>268</v>
      </c>
      <c r="D441">
        <v>2002</v>
      </c>
      <c r="E441" s="2">
        <v>3.6</v>
      </c>
      <c r="F441" s="2">
        <v>65</v>
      </c>
      <c r="G441" s="6">
        <v>1897</v>
      </c>
      <c r="H441" t="s">
        <v>985</v>
      </c>
      <c r="I441" t="s">
        <v>22</v>
      </c>
      <c r="J441" t="s">
        <v>986</v>
      </c>
    </row>
    <row r="442" spans="1:10">
      <c r="A442" t="s">
        <v>987</v>
      </c>
      <c r="B442">
        <v>16</v>
      </c>
      <c r="C442" s="2" t="s">
        <v>59</v>
      </c>
      <c r="D442">
        <v>2004</v>
      </c>
      <c r="E442" s="2">
        <v>3.6</v>
      </c>
      <c r="F442" s="2">
        <v>4</v>
      </c>
      <c r="G442" s="6">
        <v>266</v>
      </c>
      <c r="H442" t="s">
        <v>987</v>
      </c>
      <c r="I442" t="s">
        <v>68</v>
      </c>
      <c r="J442" t="s">
        <v>988</v>
      </c>
    </row>
    <row r="443" spans="1:10">
      <c r="A443" t="s">
        <v>989</v>
      </c>
      <c r="B443">
        <v>16</v>
      </c>
      <c r="C443" s="2" t="s">
        <v>14</v>
      </c>
      <c r="D443">
        <v>2001</v>
      </c>
      <c r="E443" s="2">
        <v>3.3</v>
      </c>
      <c r="F443" s="2">
        <v>63</v>
      </c>
      <c r="G443" s="6">
        <v>2079</v>
      </c>
      <c r="H443" t="s">
        <v>989</v>
      </c>
      <c r="I443" t="s">
        <v>22</v>
      </c>
      <c r="J443" t="s">
        <v>990</v>
      </c>
    </row>
    <row r="444" spans="1:10">
      <c r="A444" t="s">
        <v>991</v>
      </c>
      <c r="B444">
        <v>15.9</v>
      </c>
      <c r="C444" s="2" t="s">
        <v>131</v>
      </c>
      <c r="D444">
        <v>2014</v>
      </c>
      <c r="E444" s="2">
        <v>3.8</v>
      </c>
      <c r="F444" s="2">
        <v>449</v>
      </c>
      <c r="G444" s="6">
        <v>11952</v>
      </c>
      <c r="H444" t="s">
        <v>991</v>
      </c>
      <c r="I444" t="s">
        <v>123</v>
      </c>
      <c r="J444" t="s">
        <v>992</v>
      </c>
    </row>
    <row r="445" spans="1:10">
      <c r="A445" t="s">
        <v>993</v>
      </c>
      <c r="B445">
        <v>15.8</v>
      </c>
      <c r="C445" s="2" t="s">
        <v>14</v>
      </c>
      <c r="D445">
        <v>2010</v>
      </c>
      <c r="E445" s="2">
        <v>3.1</v>
      </c>
      <c r="F445" s="2">
        <v>92</v>
      </c>
      <c r="G445" s="6">
        <v>1588</v>
      </c>
      <c r="H445" t="s">
        <v>993</v>
      </c>
      <c r="I445" t="s">
        <v>994</v>
      </c>
      <c r="J445" t="s">
        <v>995</v>
      </c>
    </row>
    <row r="446" spans="1:10">
      <c r="A446" t="s">
        <v>996</v>
      </c>
      <c r="B446" s="3">
        <v>15.6</v>
      </c>
      <c r="C446" s="4" t="s">
        <v>78</v>
      </c>
      <c r="D446" s="2">
        <v>2000</v>
      </c>
      <c r="E446" s="2">
        <v>4.2</v>
      </c>
      <c r="F446" s="2">
        <v>181</v>
      </c>
      <c r="G446" s="6">
        <v>6061</v>
      </c>
      <c r="H446" t="s">
        <v>996</v>
      </c>
      <c r="I446" t="s">
        <v>997</v>
      </c>
      <c r="J446" t="s">
        <v>998</v>
      </c>
    </row>
    <row r="447" spans="1:10">
      <c r="A447" t="s">
        <v>999</v>
      </c>
      <c r="B447">
        <v>15.6</v>
      </c>
      <c r="C447" s="2" t="s">
        <v>14</v>
      </c>
      <c r="D447">
        <v>2007</v>
      </c>
      <c r="E447" s="2">
        <v>3.8</v>
      </c>
      <c r="F447" s="2">
        <v>137</v>
      </c>
      <c r="G447" s="6">
        <v>6061</v>
      </c>
      <c r="H447" t="s">
        <v>999</v>
      </c>
      <c r="I447" t="s">
        <v>1000</v>
      </c>
      <c r="J447" t="s">
        <v>1001</v>
      </c>
    </row>
    <row r="448" spans="1:10">
      <c r="A448" t="s">
        <v>1002</v>
      </c>
      <c r="B448">
        <v>15.6</v>
      </c>
      <c r="C448" s="2" t="s">
        <v>10</v>
      </c>
      <c r="D448">
        <v>2018</v>
      </c>
      <c r="E448" s="2">
        <v>3.6</v>
      </c>
      <c r="F448" s="2">
        <v>453</v>
      </c>
      <c r="G448" s="6">
        <v>20028</v>
      </c>
      <c r="H448" t="s">
        <v>1002</v>
      </c>
      <c r="I448" t="s">
        <v>198</v>
      </c>
      <c r="J448" t="s">
        <v>1003</v>
      </c>
    </row>
    <row r="449" spans="1:10">
      <c r="A449" t="s">
        <v>1004</v>
      </c>
      <c r="B449">
        <v>15.6</v>
      </c>
      <c r="C449" s="2" t="s">
        <v>14</v>
      </c>
      <c r="D449">
        <v>2007</v>
      </c>
      <c r="E449" s="2">
        <v>3.5</v>
      </c>
      <c r="F449" s="2">
        <v>92</v>
      </c>
      <c r="G449" s="6">
        <v>2778</v>
      </c>
      <c r="H449" t="s">
        <v>1004</v>
      </c>
      <c r="I449" t="s">
        <v>22</v>
      </c>
      <c r="J449" t="s">
        <v>23</v>
      </c>
    </row>
    <row r="450" spans="1:10">
      <c r="A450" t="s">
        <v>1005</v>
      </c>
      <c r="B450">
        <v>15.6</v>
      </c>
      <c r="C450" s="2" t="s">
        <v>533</v>
      </c>
      <c r="D450">
        <v>2011</v>
      </c>
      <c r="E450" s="2">
        <v>2.6</v>
      </c>
      <c r="F450" s="2">
        <v>31</v>
      </c>
      <c r="G450" s="6">
        <v>1242</v>
      </c>
      <c r="H450" t="s">
        <v>1005</v>
      </c>
      <c r="I450" t="s">
        <v>1006</v>
      </c>
      <c r="J450" t="s">
        <v>1007</v>
      </c>
    </row>
    <row r="451" spans="1:10">
      <c r="A451" t="s">
        <v>1008</v>
      </c>
      <c r="B451">
        <v>15.5</v>
      </c>
      <c r="C451" s="2" t="s">
        <v>174</v>
      </c>
      <c r="D451">
        <v>2004</v>
      </c>
      <c r="E451" s="5">
        <v>4</v>
      </c>
      <c r="F451" s="2">
        <v>193</v>
      </c>
      <c r="G451" s="6">
        <v>8894</v>
      </c>
      <c r="H451" t="s">
        <v>1008</v>
      </c>
      <c r="I451" t="s">
        <v>1009</v>
      </c>
      <c r="J451" t="s">
        <v>1010</v>
      </c>
    </row>
    <row r="452" spans="1:10">
      <c r="A452" t="s">
        <v>1011</v>
      </c>
      <c r="B452">
        <v>15.5</v>
      </c>
      <c r="C452" s="2" t="s">
        <v>131</v>
      </c>
      <c r="D452">
        <v>2013</v>
      </c>
      <c r="E452" s="2">
        <v>3.8</v>
      </c>
      <c r="F452" s="2">
        <v>306</v>
      </c>
      <c r="G452" s="6">
        <v>8907</v>
      </c>
      <c r="H452" t="s">
        <v>1011</v>
      </c>
      <c r="I452" t="s">
        <v>22</v>
      </c>
      <c r="J452" t="s">
        <v>1012</v>
      </c>
    </row>
    <row r="453" spans="1:10">
      <c r="A453" t="s">
        <v>1013</v>
      </c>
      <c r="B453" s="3">
        <v>15.5</v>
      </c>
      <c r="C453" s="2" t="s">
        <v>1014</v>
      </c>
      <c r="D453" s="2">
        <v>1998</v>
      </c>
      <c r="E453" s="2">
        <v>3.7</v>
      </c>
      <c r="F453" s="2">
        <v>41</v>
      </c>
      <c r="G453" s="6">
        <v>1510</v>
      </c>
      <c r="H453" t="s">
        <v>1013</v>
      </c>
      <c r="I453" t="s">
        <v>1015</v>
      </c>
      <c r="J453" t="s">
        <v>1016</v>
      </c>
    </row>
    <row r="454" spans="1:10">
      <c r="A454" t="s">
        <v>1017</v>
      </c>
      <c r="B454" s="3">
        <v>15.5</v>
      </c>
      <c r="C454" s="2" t="s">
        <v>83</v>
      </c>
      <c r="D454" s="2">
        <v>1984</v>
      </c>
      <c r="E454" s="2">
        <v>3.4</v>
      </c>
      <c r="F454" s="2">
        <v>35</v>
      </c>
      <c r="G454" s="6">
        <v>1292</v>
      </c>
      <c r="H454" t="s">
        <v>1017</v>
      </c>
      <c r="I454" t="s">
        <v>407</v>
      </c>
      <c r="J454" t="s">
        <v>1018</v>
      </c>
    </row>
    <row r="455" spans="1:10">
      <c r="A455" t="s">
        <v>1019</v>
      </c>
      <c r="B455">
        <v>15.5</v>
      </c>
      <c r="C455" s="2" t="s">
        <v>1020</v>
      </c>
      <c r="D455">
        <v>2007</v>
      </c>
      <c r="E455" s="2">
        <v>3.1</v>
      </c>
      <c r="F455" s="2">
        <v>12</v>
      </c>
      <c r="G455" s="6">
        <v>1209</v>
      </c>
      <c r="H455" t="s">
        <v>1019</v>
      </c>
      <c r="I455" t="s">
        <v>68</v>
      </c>
      <c r="J455" t="s">
        <v>23</v>
      </c>
    </row>
    <row r="456" spans="1:10">
      <c r="A456" t="s">
        <v>1021</v>
      </c>
      <c r="B456">
        <v>15.5</v>
      </c>
      <c r="C456" s="2" t="s">
        <v>1022</v>
      </c>
      <c r="D456">
        <v>2006</v>
      </c>
      <c r="E456" s="2">
        <v>2.9</v>
      </c>
      <c r="F456" s="2">
        <v>18</v>
      </c>
      <c r="G456" s="6">
        <v>1038</v>
      </c>
      <c r="H456" t="s">
        <v>1021</v>
      </c>
      <c r="I456" t="s">
        <v>22</v>
      </c>
      <c r="J456" t="s">
        <v>23</v>
      </c>
    </row>
    <row r="457" spans="1:10">
      <c r="A457" t="s">
        <v>1023</v>
      </c>
      <c r="B457">
        <v>15.4</v>
      </c>
      <c r="C457" s="2" t="s">
        <v>44</v>
      </c>
      <c r="D457">
        <v>2015</v>
      </c>
      <c r="E457" s="2">
        <v>3.6</v>
      </c>
      <c r="F457" s="2">
        <v>136</v>
      </c>
      <c r="G457" s="6">
        <v>9378</v>
      </c>
      <c r="H457" t="s">
        <v>1023</v>
      </c>
      <c r="I457" t="s">
        <v>155</v>
      </c>
      <c r="J457" t="s">
        <v>23</v>
      </c>
    </row>
    <row r="458" spans="1:10">
      <c r="A458" t="s">
        <v>1024</v>
      </c>
      <c r="B458">
        <v>15.4</v>
      </c>
      <c r="C458" s="2" t="s">
        <v>297</v>
      </c>
      <c r="D458">
        <v>2016</v>
      </c>
      <c r="E458" s="2">
        <v>3.2</v>
      </c>
      <c r="F458" s="2">
        <v>323</v>
      </c>
      <c r="G458" s="6">
        <v>12650</v>
      </c>
      <c r="H458" t="s">
        <v>1024</v>
      </c>
      <c r="I458" t="s">
        <v>22</v>
      </c>
      <c r="J458" t="s">
        <v>1025</v>
      </c>
    </row>
    <row r="459" spans="1:10">
      <c r="A459" t="s">
        <v>1026</v>
      </c>
      <c r="B459">
        <v>15.3</v>
      </c>
      <c r="C459" s="2" t="s">
        <v>25</v>
      </c>
      <c r="D459">
        <v>2006</v>
      </c>
      <c r="E459" s="2">
        <v>3.3</v>
      </c>
      <c r="F459" s="2">
        <v>53</v>
      </c>
      <c r="G459" s="6">
        <v>3856</v>
      </c>
      <c r="H459" t="s">
        <v>1026</v>
      </c>
      <c r="I459" t="s">
        <v>22</v>
      </c>
      <c r="J459" t="s">
        <v>23</v>
      </c>
    </row>
    <row r="460" spans="1:10">
      <c r="A460" t="s">
        <v>1027</v>
      </c>
      <c r="B460">
        <v>15.3</v>
      </c>
      <c r="C460" s="2" t="s">
        <v>131</v>
      </c>
      <c r="D460">
        <v>2018</v>
      </c>
      <c r="E460" s="5">
        <v>3</v>
      </c>
      <c r="F460" s="2">
        <v>384</v>
      </c>
      <c r="G460" s="6">
        <v>13141</v>
      </c>
      <c r="H460" t="s">
        <v>1027</v>
      </c>
      <c r="I460" t="s">
        <v>1028</v>
      </c>
      <c r="J460" t="s">
        <v>23</v>
      </c>
    </row>
    <row r="461" spans="1:10">
      <c r="A461" t="s">
        <v>1029</v>
      </c>
      <c r="B461">
        <v>15.3</v>
      </c>
      <c r="C461" s="2" t="s">
        <v>29</v>
      </c>
      <c r="D461">
        <v>2017</v>
      </c>
      <c r="E461" s="2">
        <v>2.9</v>
      </c>
      <c r="F461" s="2">
        <v>323</v>
      </c>
      <c r="G461" s="6">
        <v>9962</v>
      </c>
      <c r="H461" t="s">
        <v>1029</v>
      </c>
      <c r="I461" t="s">
        <v>508</v>
      </c>
      <c r="J461" t="s">
        <v>23</v>
      </c>
    </row>
    <row r="462" spans="1:10">
      <c r="A462" t="s">
        <v>1030</v>
      </c>
      <c r="B462">
        <v>15.2</v>
      </c>
      <c r="C462" s="2" t="s">
        <v>101</v>
      </c>
      <c r="D462">
        <v>2010</v>
      </c>
      <c r="E462" s="2">
        <v>3.6</v>
      </c>
      <c r="F462" s="2">
        <v>99</v>
      </c>
      <c r="G462" s="6">
        <v>3547</v>
      </c>
      <c r="H462" t="s">
        <v>1030</v>
      </c>
      <c r="I462" t="s">
        <v>710</v>
      </c>
      <c r="J462" t="s">
        <v>1031</v>
      </c>
    </row>
    <row r="463" spans="1:10">
      <c r="A463" t="s">
        <v>1032</v>
      </c>
      <c r="B463">
        <v>15.1</v>
      </c>
      <c r="C463" s="2" t="s">
        <v>228</v>
      </c>
      <c r="D463">
        <v>2003</v>
      </c>
      <c r="E463" s="2">
        <v>3.7</v>
      </c>
      <c r="F463" s="2">
        <v>47</v>
      </c>
      <c r="G463" s="6">
        <v>1927</v>
      </c>
      <c r="H463" t="s">
        <v>1032</v>
      </c>
      <c r="I463" t="s">
        <v>22</v>
      </c>
      <c r="J463" t="s">
        <v>23</v>
      </c>
    </row>
    <row r="464" spans="1:10">
      <c r="A464" t="s">
        <v>1033</v>
      </c>
      <c r="B464">
        <v>15.1</v>
      </c>
      <c r="C464" s="2" t="s">
        <v>1034</v>
      </c>
      <c r="D464">
        <v>2001</v>
      </c>
      <c r="E464" s="2">
        <v>3.5</v>
      </c>
      <c r="F464" s="2">
        <v>25</v>
      </c>
      <c r="G464" s="6">
        <v>656</v>
      </c>
      <c r="H464" t="s">
        <v>1033</v>
      </c>
      <c r="I464" t="s">
        <v>22</v>
      </c>
      <c r="J464" t="s">
        <v>23</v>
      </c>
    </row>
    <row r="465" spans="1:10">
      <c r="A465" t="s">
        <v>1035</v>
      </c>
      <c r="B465">
        <v>15.1</v>
      </c>
      <c r="C465" s="2" t="s">
        <v>131</v>
      </c>
      <c r="D465">
        <v>2019</v>
      </c>
      <c r="E465" s="2">
        <v>3.4</v>
      </c>
      <c r="F465" s="2">
        <v>527</v>
      </c>
      <c r="G465" s="6">
        <v>21514</v>
      </c>
      <c r="H465" t="s">
        <v>1035</v>
      </c>
      <c r="I465" t="s">
        <v>22</v>
      </c>
      <c r="J465" t="s">
        <v>23</v>
      </c>
    </row>
    <row r="466" spans="1:10">
      <c r="A466" t="s">
        <v>1036</v>
      </c>
      <c r="B466">
        <v>15.1</v>
      </c>
      <c r="C466" s="2" t="s">
        <v>29</v>
      </c>
      <c r="D466">
        <v>2016</v>
      </c>
      <c r="E466" s="2">
        <v>3.4</v>
      </c>
      <c r="F466" s="2">
        <v>325</v>
      </c>
      <c r="G466" s="6">
        <v>12344</v>
      </c>
      <c r="H466" t="s">
        <v>1036</v>
      </c>
      <c r="I466" t="s">
        <v>981</v>
      </c>
      <c r="J466" t="s">
        <v>1037</v>
      </c>
    </row>
    <row r="467" spans="1:10">
      <c r="A467" t="s">
        <v>1038</v>
      </c>
      <c r="B467">
        <v>15.1</v>
      </c>
      <c r="C467" s="2" t="s">
        <v>299</v>
      </c>
      <c r="D467">
        <v>2024</v>
      </c>
      <c r="E467" s="2">
        <v>3.3</v>
      </c>
      <c r="F467" s="2">
        <v>312</v>
      </c>
      <c r="G467" s="6">
        <v>9769</v>
      </c>
      <c r="H467" t="s">
        <v>1038</v>
      </c>
      <c r="I467" t="s">
        <v>86</v>
      </c>
      <c r="J467" t="s">
        <v>23</v>
      </c>
    </row>
    <row r="468" spans="1:10">
      <c r="A468" t="s">
        <v>1039</v>
      </c>
      <c r="B468">
        <v>15</v>
      </c>
      <c r="C468" s="2" t="s">
        <v>307</v>
      </c>
      <c r="D468">
        <v>2005</v>
      </c>
      <c r="E468" s="2">
        <v>4.0999999999999996</v>
      </c>
      <c r="F468" s="2">
        <v>236</v>
      </c>
      <c r="G468" s="6">
        <v>10266</v>
      </c>
      <c r="H468" t="s">
        <v>1039</v>
      </c>
      <c r="I468" t="s">
        <v>1040</v>
      </c>
      <c r="J468" t="s">
        <v>1041</v>
      </c>
    </row>
    <row r="469" spans="1:10">
      <c r="A469" t="s">
        <v>1042</v>
      </c>
      <c r="B469" s="3">
        <v>15</v>
      </c>
      <c r="C469" s="2" t="s">
        <v>183</v>
      </c>
      <c r="D469" s="2">
        <v>1991</v>
      </c>
      <c r="E469" s="2">
        <v>3.8</v>
      </c>
      <c r="F469" s="2">
        <v>30</v>
      </c>
      <c r="G469" s="6">
        <v>1331</v>
      </c>
      <c r="H469" t="s">
        <v>1042</v>
      </c>
      <c r="I469" t="s">
        <v>22</v>
      </c>
      <c r="J469" t="s">
        <v>23</v>
      </c>
    </row>
    <row r="470" spans="1:10">
      <c r="A470" t="s">
        <v>1043</v>
      </c>
      <c r="B470">
        <v>15</v>
      </c>
      <c r="C470" s="2" t="s">
        <v>174</v>
      </c>
      <c r="D470">
        <v>2004</v>
      </c>
      <c r="E470" s="2">
        <v>3.8</v>
      </c>
      <c r="F470" s="2">
        <v>19</v>
      </c>
      <c r="G470" s="6">
        <v>566</v>
      </c>
      <c r="H470" t="s">
        <v>1043</v>
      </c>
      <c r="I470" t="s">
        <v>143</v>
      </c>
      <c r="J470" t="s">
        <v>1044</v>
      </c>
    </row>
    <row r="471" spans="1:10">
      <c r="A471" t="s">
        <v>1045</v>
      </c>
      <c r="B471" s="3">
        <v>15</v>
      </c>
      <c r="C471" s="2" t="s">
        <v>384</v>
      </c>
      <c r="D471" s="2">
        <v>1997</v>
      </c>
      <c r="E471" s="2">
        <v>3.6</v>
      </c>
      <c r="F471" s="2">
        <v>42</v>
      </c>
      <c r="G471" s="6">
        <v>1865</v>
      </c>
      <c r="H471" t="s">
        <v>1045</v>
      </c>
      <c r="I471" t="s">
        <v>1046</v>
      </c>
      <c r="J471" t="s">
        <v>1047</v>
      </c>
    </row>
    <row r="472" spans="1:10">
      <c r="A472" t="s">
        <v>1048</v>
      </c>
      <c r="B472">
        <v>15</v>
      </c>
      <c r="C472" s="2" t="s">
        <v>505</v>
      </c>
      <c r="D472">
        <v>2001</v>
      </c>
      <c r="E472" s="2">
        <v>3.5</v>
      </c>
      <c r="F472" s="2">
        <v>29</v>
      </c>
      <c r="G472" s="6">
        <v>820</v>
      </c>
      <c r="H472" t="s">
        <v>1048</v>
      </c>
      <c r="I472" t="s">
        <v>1049</v>
      </c>
      <c r="J472" t="s">
        <v>1050</v>
      </c>
    </row>
    <row r="473" spans="1:10">
      <c r="A473" t="s">
        <v>1051</v>
      </c>
      <c r="B473">
        <v>15</v>
      </c>
      <c r="C473" s="2" t="s">
        <v>268</v>
      </c>
      <c r="D473">
        <v>2003</v>
      </c>
      <c r="E473" s="5">
        <v>3</v>
      </c>
      <c r="F473" s="2">
        <v>33</v>
      </c>
      <c r="G473" s="6">
        <v>1141</v>
      </c>
      <c r="H473" t="s">
        <v>1051</v>
      </c>
      <c r="I473" t="s">
        <v>1052</v>
      </c>
      <c r="J473" t="s">
        <v>1053</v>
      </c>
    </row>
    <row r="474" spans="1:10">
      <c r="A474" t="s">
        <v>1054</v>
      </c>
      <c r="B474" s="3">
        <v>15</v>
      </c>
      <c r="C474" s="2" t="s">
        <v>112</v>
      </c>
      <c r="D474" s="2">
        <v>1988</v>
      </c>
      <c r="E474" s="5">
        <v>3</v>
      </c>
      <c r="F474" s="2">
        <v>8</v>
      </c>
      <c r="G474" s="6">
        <v>370</v>
      </c>
      <c r="H474" t="s">
        <v>1054</v>
      </c>
      <c r="I474" t="s">
        <v>788</v>
      </c>
      <c r="J474" t="s">
        <v>1055</v>
      </c>
    </row>
    <row r="475" spans="1:10">
      <c r="A475" t="s">
        <v>1056</v>
      </c>
      <c r="B475" s="3">
        <v>15</v>
      </c>
      <c r="C475" s="2" t="s">
        <v>83</v>
      </c>
      <c r="D475" s="2">
        <v>1984</v>
      </c>
      <c r="E475" s="5">
        <v>3</v>
      </c>
      <c r="F475" s="2">
        <v>3</v>
      </c>
      <c r="G475" s="6">
        <v>232</v>
      </c>
      <c r="H475" t="s">
        <v>1056</v>
      </c>
      <c r="I475" t="s">
        <v>1057</v>
      </c>
      <c r="J475" t="s">
        <v>1058</v>
      </c>
    </row>
    <row r="476" spans="1:10">
      <c r="A476" t="s">
        <v>1059</v>
      </c>
      <c r="B476" s="3">
        <v>14.8</v>
      </c>
      <c r="C476" s="4" t="s">
        <v>685</v>
      </c>
      <c r="D476" s="2">
        <v>2000</v>
      </c>
      <c r="E476" s="2">
        <v>3.6</v>
      </c>
      <c r="F476" s="2">
        <v>173</v>
      </c>
      <c r="G476" s="6">
        <v>7971</v>
      </c>
      <c r="H476" t="s">
        <v>1059</v>
      </c>
      <c r="I476" t="s">
        <v>117</v>
      </c>
      <c r="J476" t="s">
        <v>1060</v>
      </c>
    </row>
    <row r="477" spans="1:10">
      <c r="A477" t="s">
        <v>1061</v>
      </c>
      <c r="B477" s="3">
        <v>14.8</v>
      </c>
      <c r="C477" s="2" t="s">
        <v>112</v>
      </c>
      <c r="D477" s="2">
        <v>1990</v>
      </c>
      <c r="E477" s="2">
        <v>3.5</v>
      </c>
      <c r="F477" s="2">
        <v>36</v>
      </c>
      <c r="G477" s="6">
        <v>1468</v>
      </c>
      <c r="H477" t="s">
        <v>1061</v>
      </c>
      <c r="I477" t="s">
        <v>971</v>
      </c>
      <c r="J477" t="s">
        <v>23</v>
      </c>
    </row>
    <row r="478" spans="1:10">
      <c r="A478" t="s">
        <v>1062</v>
      </c>
      <c r="B478">
        <v>14.7</v>
      </c>
      <c r="C478" s="2" t="s">
        <v>362</v>
      </c>
      <c r="D478">
        <v>2012</v>
      </c>
      <c r="E478" s="2">
        <v>4.2</v>
      </c>
      <c r="F478" s="2">
        <v>142</v>
      </c>
      <c r="G478" s="6">
        <v>4714</v>
      </c>
      <c r="H478" t="s">
        <v>1062</v>
      </c>
      <c r="I478" t="s">
        <v>62</v>
      </c>
      <c r="J478" t="s">
        <v>1063</v>
      </c>
    </row>
    <row r="479" spans="1:10">
      <c r="A479" t="s">
        <v>1064</v>
      </c>
      <c r="B479">
        <v>14.7</v>
      </c>
      <c r="C479" s="2" t="s">
        <v>452</v>
      </c>
      <c r="D479">
        <v>2012</v>
      </c>
      <c r="E479" s="2">
        <v>3.4</v>
      </c>
      <c r="F479" s="2">
        <v>153</v>
      </c>
      <c r="G479" s="6">
        <v>3180</v>
      </c>
      <c r="H479" t="s">
        <v>1064</v>
      </c>
      <c r="I479" t="s">
        <v>275</v>
      </c>
      <c r="J479" t="s">
        <v>1065</v>
      </c>
    </row>
    <row r="480" spans="1:10">
      <c r="A480" t="s">
        <v>1066</v>
      </c>
      <c r="B480">
        <v>14.6</v>
      </c>
      <c r="C480" s="2" t="s">
        <v>265</v>
      </c>
      <c r="D480">
        <v>2023</v>
      </c>
      <c r="E480" s="2">
        <v>3.1</v>
      </c>
      <c r="F480" s="2">
        <v>297</v>
      </c>
      <c r="G480" s="6">
        <v>8125</v>
      </c>
      <c r="H480" t="s">
        <v>1066</v>
      </c>
      <c r="I480" t="s">
        <v>1052</v>
      </c>
      <c r="J480" t="s">
        <v>23</v>
      </c>
    </row>
    <row r="481" spans="1:10">
      <c r="A481" t="s">
        <v>1067</v>
      </c>
      <c r="B481">
        <v>14.6</v>
      </c>
      <c r="C481" s="2" t="s">
        <v>10</v>
      </c>
      <c r="D481">
        <v>2015</v>
      </c>
      <c r="E481" s="2">
        <v>3.1</v>
      </c>
      <c r="F481" s="2">
        <v>236</v>
      </c>
      <c r="G481" s="6">
        <v>10414</v>
      </c>
      <c r="H481" t="s">
        <v>1067</v>
      </c>
      <c r="I481" t="s">
        <v>570</v>
      </c>
      <c r="J481" t="s">
        <v>1068</v>
      </c>
    </row>
    <row r="482" spans="1:10">
      <c r="A482" t="s">
        <v>1069</v>
      </c>
      <c r="B482">
        <v>14.5</v>
      </c>
      <c r="C482" s="2" t="s">
        <v>92</v>
      </c>
      <c r="D482">
        <v>2002</v>
      </c>
      <c r="E482" s="2">
        <v>3.7</v>
      </c>
      <c r="F482" s="2">
        <v>38</v>
      </c>
      <c r="G482" s="6">
        <v>1486</v>
      </c>
      <c r="H482" t="s">
        <v>1069</v>
      </c>
      <c r="I482" t="s">
        <v>1070</v>
      </c>
      <c r="J482" t="s">
        <v>1071</v>
      </c>
    </row>
    <row r="483" spans="1:10">
      <c r="A483" t="s">
        <v>1072</v>
      </c>
      <c r="B483" s="3">
        <v>14.5</v>
      </c>
      <c r="C483" s="4" t="s">
        <v>400</v>
      </c>
      <c r="D483" s="2">
        <v>2000</v>
      </c>
      <c r="E483" s="2">
        <v>3.5</v>
      </c>
      <c r="F483" s="2">
        <v>9</v>
      </c>
      <c r="G483" s="6">
        <v>474</v>
      </c>
      <c r="H483" t="s">
        <v>1072</v>
      </c>
      <c r="I483" t="s">
        <v>117</v>
      </c>
      <c r="J483" t="s">
        <v>1073</v>
      </c>
    </row>
    <row r="484" spans="1:10">
      <c r="A484" t="s">
        <v>1074</v>
      </c>
      <c r="B484">
        <v>14.5</v>
      </c>
      <c r="C484" s="2" t="s">
        <v>14</v>
      </c>
      <c r="D484">
        <v>2006</v>
      </c>
      <c r="E484" s="2">
        <v>3.4</v>
      </c>
      <c r="F484" s="2">
        <v>26</v>
      </c>
      <c r="G484" s="6">
        <v>1000</v>
      </c>
      <c r="H484" t="s">
        <v>1074</v>
      </c>
      <c r="I484" t="s">
        <v>570</v>
      </c>
      <c r="J484" t="s">
        <v>1075</v>
      </c>
    </row>
    <row r="485" spans="1:10">
      <c r="A485" t="s">
        <v>1076</v>
      </c>
      <c r="B485">
        <v>14.5</v>
      </c>
      <c r="C485" s="2" t="s">
        <v>1034</v>
      </c>
      <c r="D485">
        <v>2003</v>
      </c>
      <c r="E485" s="2">
        <v>3.4</v>
      </c>
      <c r="F485" s="2">
        <v>19</v>
      </c>
      <c r="G485" s="6">
        <v>713</v>
      </c>
      <c r="H485" t="s">
        <v>1076</v>
      </c>
      <c r="I485" t="s">
        <v>22</v>
      </c>
      <c r="J485" t="s">
        <v>23</v>
      </c>
    </row>
    <row r="486" spans="1:10">
      <c r="A486" t="s">
        <v>1077</v>
      </c>
      <c r="B486">
        <v>14.5</v>
      </c>
      <c r="C486" s="2" t="s">
        <v>474</v>
      </c>
      <c r="D486">
        <v>2001</v>
      </c>
      <c r="E486" s="2">
        <v>3.4</v>
      </c>
      <c r="F486" s="2">
        <v>6</v>
      </c>
      <c r="G486" s="6">
        <v>355</v>
      </c>
      <c r="H486" t="s">
        <v>1077</v>
      </c>
      <c r="I486" t="s">
        <v>22</v>
      </c>
      <c r="J486" t="s">
        <v>1078</v>
      </c>
    </row>
    <row r="487" spans="1:10">
      <c r="A487" t="s">
        <v>1079</v>
      </c>
      <c r="B487">
        <v>14.5</v>
      </c>
      <c r="C487" s="2" t="s">
        <v>14</v>
      </c>
      <c r="D487">
        <v>2007</v>
      </c>
      <c r="E487" s="5">
        <v>3</v>
      </c>
      <c r="F487" s="2">
        <v>18</v>
      </c>
      <c r="G487" s="6">
        <v>972</v>
      </c>
      <c r="H487" t="s">
        <v>1079</v>
      </c>
      <c r="I487" t="s">
        <v>1080</v>
      </c>
      <c r="J487" t="s">
        <v>1081</v>
      </c>
    </row>
    <row r="488" spans="1:10">
      <c r="A488" t="s">
        <v>1082</v>
      </c>
      <c r="B488">
        <v>14.5</v>
      </c>
      <c r="C488" s="2" t="s">
        <v>666</v>
      </c>
      <c r="D488">
        <v>2003</v>
      </c>
      <c r="E488" s="2">
        <v>2.5</v>
      </c>
      <c r="F488" s="2">
        <v>2</v>
      </c>
      <c r="G488" s="6">
        <v>1077</v>
      </c>
      <c r="H488" t="s">
        <v>1082</v>
      </c>
      <c r="I488" t="s">
        <v>22</v>
      </c>
      <c r="J488" t="s">
        <v>23</v>
      </c>
    </row>
    <row r="489" spans="1:10">
      <c r="A489" t="s">
        <v>1083</v>
      </c>
      <c r="B489">
        <v>14.4</v>
      </c>
      <c r="C489" s="2" t="s">
        <v>1084</v>
      </c>
      <c r="D489">
        <v>2011</v>
      </c>
      <c r="E489" s="2">
        <v>4.0999999999999996</v>
      </c>
      <c r="F489" s="2">
        <v>134</v>
      </c>
      <c r="G489" s="6">
        <v>5705</v>
      </c>
      <c r="H489" t="s">
        <v>1083</v>
      </c>
      <c r="I489" t="s">
        <v>275</v>
      </c>
      <c r="J489" t="s">
        <v>23</v>
      </c>
    </row>
    <row r="490" spans="1:10">
      <c r="A490" t="s">
        <v>1085</v>
      </c>
      <c r="B490" s="3">
        <v>14.4</v>
      </c>
      <c r="C490" s="2" t="s">
        <v>235</v>
      </c>
      <c r="D490" s="2">
        <v>1989</v>
      </c>
      <c r="E490" s="2">
        <v>4.0999999999999996</v>
      </c>
      <c r="F490" s="2">
        <v>29</v>
      </c>
      <c r="G490" s="6">
        <v>979</v>
      </c>
      <c r="H490" t="s">
        <v>1085</v>
      </c>
      <c r="I490" t="s">
        <v>246</v>
      </c>
      <c r="J490" t="s">
        <v>23</v>
      </c>
    </row>
    <row r="491" spans="1:10">
      <c r="A491" t="s">
        <v>1086</v>
      </c>
      <c r="B491">
        <v>14.2</v>
      </c>
      <c r="C491" s="2" t="s">
        <v>44</v>
      </c>
      <c r="D491">
        <v>2014</v>
      </c>
      <c r="E491" s="5">
        <v>4</v>
      </c>
      <c r="F491" s="2">
        <v>198</v>
      </c>
      <c r="G491" s="6">
        <v>5940</v>
      </c>
      <c r="H491" t="s">
        <v>1086</v>
      </c>
      <c r="I491" t="s">
        <v>123</v>
      </c>
      <c r="J491" t="s">
        <v>1087</v>
      </c>
    </row>
    <row r="492" spans="1:10">
      <c r="A492" t="s">
        <v>1088</v>
      </c>
      <c r="B492">
        <v>14.2</v>
      </c>
      <c r="C492" s="2" t="s">
        <v>824</v>
      </c>
      <c r="D492">
        <v>2011</v>
      </c>
      <c r="E492" s="2">
        <v>3.7</v>
      </c>
      <c r="F492" s="2">
        <v>237</v>
      </c>
      <c r="G492" s="6">
        <v>6751</v>
      </c>
      <c r="H492" t="s">
        <v>1088</v>
      </c>
      <c r="I492" t="s">
        <v>86</v>
      </c>
      <c r="J492" t="s">
        <v>1089</v>
      </c>
    </row>
    <row r="493" spans="1:10">
      <c r="A493" t="s">
        <v>1090</v>
      </c>
      <c r="B493" s="3">
        <v>14.2</v>
      </c>
      <c r="C493" s="2" t="s">
        <v>112</v>
      </c>
      <c r="D493" s="2">
        <v>1987</v>
      </c>
      <c r="E493" s="2">
        <v>3.5</v>
      </c>
      <c r="F493" s="2">
        <v>29</v>
      </c>
      <c r="G493" s="6">
        <v>1046</v>
      </c>
      <c r="H493" t="s">
        <v>1090</v>
      </c>
      <c r="I493" t="s">
        <v>1091</v>
      </c>
      <c r="J493" t="s">
        <v>23</v>
      </c>
    </row>
    <row r="494" spans="1:10">
      <c r="A494" t="s">
        <v>1092</v>
      </c>
      <c r="B494">
        <v>14.2</v>
      </c>
      <c r="C494" s="2" t="s">
        <v>25</v>
      </c>
      <c r="D494">
        <v>2010</v>
      </c>
      <c r="E494" s="2">
        <v>3.4</v>
      </c>
      <c r="F494" s="2">
        <v>57</v>
      </c>
      <c r="G494" s="6">
        <v>1561</v>
      </c>
      <c r="H494" t="s">
        <v>1092</v>
      </c>
      <c r="I494" t="s">
        <v>1093</v>
      </c>
      <c r="J494" t="s">
        <v>1094</v>
      </c>
    </row>
    <row r="495" spans="1:10">
      <c r="A495" t="s">
        <v>1095</v>
      </c>
      <c r="B495">
        <v>14.1</v>
      </c>
      <c r="C495" s="2" t="s">
        <v>131</v>
      </c>
      <c r="D495">
        <v>2014</v>
      </c>
      <c r="E495" s="5">
        <v>4</v>
      </c>
      <c r="F495" s="2">
        <v>173</v>
      </c>
      <c r="G495" s="6">
        <v>6414</v>
      </c>
      <c r="H495" t="s">
        <v>1095</v>
      </c>
      <c r="I495" t="s">
        <v>1096</v>
      </c>
      <c r="J495" t="s">
        <v>1097</v>
      </c>
    </row>
    <row r="496" spans="1:10">
      <c r="A496" t="s">
        <v>1098</v>
      </c>
      <c r="B496">
        <v>14.1</v>
      </c>
      <c r="C496" s="2" t="s">
        <v>14</v>
      </c>
      <c r="D496">
        <v>2005</v>
      </c>
      <c r="E496" s="2">
        <v>3.7</v>
      </c>
      <c r="F496" s="2">
        <v>154</v>
      </c>
      <c r="G496" s="6">
        <v>8834</v>
      </c>
      <c r="H496" t="s">
        <v>1098</v>
      </c>
      <c r="I496" t="s">
        <v>26</v>
      </c>
      <c r="J496" t="s">
        <v>1099</v>
      </c>
    </row>
    <row r="497" spans="1:10">
      <c r="A497" t="s">
        <v>1100</v>
      </c>
      <c r="B497" s="3">
        <v>14.1</v>
      </c>
      <c r="C497" s="4" t="s">
        <v>775</v>
      </c>
      <c r="D497" s="2">
        <v>2000</v>
      </c>
      <c r="E497" s="2">
        <v>3.3</v>
      </c>
      <c r="F497" s="2">
        <v>3</v>
      </c>
      <c r="G497" s="6">
        <v>271</v>
      </c>
      <c r="H497" t="s">
        <v>1100</v>
      </c>
      <c r="I497" t="s">
        <v>22</v>
      </c>
      <c r="J497" t="s">
        <v>1101</v>
      </c>
    </row>
    <row r="498" spans="1:10">
      <c r="A498" t="s">
        <v>1102</v>
      </c>
      <c r="B498" s="3">
        <v>14.1</v>
      </c>
      <c r="C498" s="2" t="s">
        <v>112</v>
      </c>
      <c r="D498" s="2">
        <v>1990</v>
      </c>
      <c r="E498" s="2">
        <v>2.9</v>
      </c>
      <c r="F498" s="2">
        <v>24</v>
      </c>
      <c r="G498" s="6">
        <v>896</v>
      </c>
      <c r="H498" t="s">
        <v>1102</v>
      </c>
      <c r="I498" t="s">
        <v>1103</v>
      </c>
      <c r="J498" t="s">
        <v>1104</v>
      </c>
    </row>
    <row r="499" spans="1:10">
      <c r="A499" t="s">
        <v>1105</v>
      </c>
      <c r="B499" s="3">
        <v>14</v>
      </c>
      <c r="C499" s="2" t="s">
        <v>583</v>
      </c>
      <c r="D499" s="2">
        <v>1986</v>
      </c>
      <c r="E499" s="2">
        <v>4.2</v>
      </c>
      <c r="F499" s="2">
        <v>10</v>
      </c>
      <c r="G499" s="6">
        <v>364</v>
      </c>
      <c r="H499" t="s">
        <v>1105</v>
      </c>
      <c r="I499" t="s">
        <v>210</v>
      </c>
      <c r="J499" t="s">
        <v>1106</v>
      </c>
    </row>
    <row r="500" spans="1:10">
      <c r="A500" t="s">
        <v>1107</v>
      </c>
      <c r="B500" s="3">
        <v>14</v>
      </c>
      <c r="C500" s="2" t="s">
        <v>108</v>
      </c>
      <c r="D500" s="2">
        <v>1996</v>
      </c>
      <c r="E500" s="5">
        <v>4</v>
      </c>
      <c r="F500" s="2">
        <v>91</v>
      </c>
      <c r="G500" s="6">
        <v>2990</v>
      </c>
      <c r="H500" t="s">
        <v>1107</v>
      </c>
      <c r="I500" t="s">
        <v>713</v>
      </c>
      <c r="J500" t="s">
        <v>1108</v>
      </c>
    </row>
    <row r="501" spans="1:10">
      <c r="A501" t="s">
        <v>1109</v>
      </c>
      <c r="B501">
        <v>14</v>
      </c>
      <c r="C501" s="2" t="s">
        <v>297</v>
      </c>
      <c r="D501">
        <v>2015</v>
      </c>
      <c r="E501" s="2">
        <v>3.8</v>
      </c>
      <c r="F501" s="2">
        <v>244</v>
      </c>
      <c r="G501" s="6">
        <v>9566</v>
      </c>
      <c r="H501" t="s">
        <v>1109</v>
      </c>
      <c r="I501" t="s">
        <v>22</v>
      </c>
      <c r="J501" t="s">
        <v>23</v>
      </c>
    </row>
    <row r="502" spans="1:10">
      <c r="A502" t="s">
        <v>1110</v>
      </c>
      <c r="B502" s="3">
        <v>14</v>
      </c>
      <c r="C502" s="2" t="s">
        <v>112</v>
      </c>
      <c r="D502" s="2">
        <v>1999</v>
      </c>
      <c r="E502" s="2">
        <v>3.7</v>
      </c>
      <c r="F502" s="2">
        <v>84</v>
      </c>
      <c r="G502" s="6">
        <v>3753</v>
      </c>
      <c r="H502" t="s">
        <v>1110</v>
      </c>
      <c r="I502" t="s">
        <v>175</v>
      </c>
      <c r="J502" t="s">
        <v>23</v>
      </c>
    </row>
    <row r="503" spans="1:10">
      <c r="A503" t="s">
        <v>1111</v>
      </c>
      <c r="B503" s="3">
        <v>14</v>
      </c>
      <c r="C503" s="2" t="s">
        <v>108</v>
      </c>
      <c r="D503" s="2">
        <v>1997</v>
      </c>
      <c r="E503" s="2">
        <v>3.6</v>
      </c>
      <c r="F503" s="2">
        <v>22</v>
      </c>
      <c r="G503" s="6">
        <v>723</v>
      </c>
      <c r="H503" t="s">
        <v>1111</v>
      </c>
      <c r="I503" t="s">
        <v>1112</v>
      </c>
      <c r="J503" t="s">
        <v>1113</v>
      </c>
    </row>
    <row r="504" spans="1:10">
      <c r="A504" t="s">
        <v>1114</v>
      </c>
      <c r="B504">
        <v>14</v>
      </c>
      <c r="C504" s="2" t="s">
        <v>25</v>
      </c>
      <c r="D504">
        <v>2005</v>
      </c>
      <c r="E504" s="2">
        <v>3.6</v>
      </c>
      <c r="F504" s="2">
        <v>6</v>
      </c>
      <c r="G504" s="6">
        <v>603</v>
      </c>
      <c r="H504" t="s">
        <v>1114</v>
      </c>
      <c r="I504" t="s">
        <v>1115</v>
      </c>
      <c r="J504" t="s">
        <v>1116</v>
      </c>
    </row>
    <row r="505" spans="1:10">
      <c r="A505" t="s">
        <v>1117</v>
      </c>
      <c r="B505">
        <v>14</v>
      </c>
      <c r="C505" s="2" t="s">
        <v>10</v>
      </c>
      <c r="D505">
        <v>2019</v>
      </c>
      <c r="E505" s="2">
        <v>3.4</v>
      </c>
      <c r="F505" s="2">
        <v>148</v>
      </c>
      <c r="G505" s="6">
        <v>13266</v>
      </c>
      <c r="H505" t="s">
        <v>1117</v>
      </c>
      <c r="I505" t="s">
        <v>1118</v>
      </c>
      <c r="J505" t="s">
        <v>1119</v>
      </c>
    </row>
    <row r="506" spans="1:10">
      <c r="A506" t="s">
        <v>1120</v>
      </c>
      <c r="B506" s="3">
        <v>14</v>
      </c>
      <c r="C506" s="2" t="s">
        <v>183</v>
      </c>
      <c r="D506" s="2">
        <v>1994</v>
      </c>
      <c r="E506" s="2">
        <v>3.1</v>
      </c>
      <c r="F506" s="2">
        <v>19</v>
      </c>
      <c r="G506" s="6">
        <v>603</v>
      </c>
      <c r="H506" t="s">
        <v>1120</v>
      </c>
      <c r="I506" t="s">
        <v>440</v>
      </c>
      <c r="J506" t="s">
        <v>23</v>
      </c>
    </row>
    <row r="507" spans="1:10">
      <c r="A507" t="s">
        <v>1121</v>
      </c>
      <c r="B507">
        <v>14</v>
      </c>
      <c r="C507" s="2" t="s">
        <v>265</v>
      </c>
      <c r="D507">
        <v>2022</v>
      </c>
      <c r="E507" s="5">
        <v>3</v>
      </c>
      <c r="F507" s="2">
        <v>603</v>
      </c>
      <c r="G507" s="6">
        <v>17803</v>
      </c>
      <c r="H507" t="s">
        <v>1121</v>
      </c>
      <c r="I507" t="s">
        <v>1122</v>
      </c>
      <c r="J507" t="s">
        <v>1123</v>
      </c>
    </row>
    <row r="508" spans="1:10">
      <c r="A508" t="s">
        <v>1124</v>
      </c>
      <c r="B508">
        <v>14</v>
      </c>
      <c r="C508" s="2" t="s">
        <v>307</v>
      </c>
      <c r="D508">
        <v>2005</v>
      </c>
      <c r="E508" s="2">
        <v>2.4</v>
      </c>
      <c r="F508" s="2">
        <v>10</v>
      </c>
      <c r="G508" s="6">
        <v>903</v>
      </c>
      <c r="H508" t="s">
        <v>1124</v>
      </c>
      <c r="I508" t="s">
        <v>221</v>
      </c>
      <c r="J508" t="s">
        <v>23</v>
      </c>
    </row>
    <row r="509" spans="1:10">
      <c r="A509" t="s">
        <v>1125</v>
      </c>
      <c r="B509" s="3">
        <v>13.8</v>
      </c>
      <c r="C509" s="2" t="s">
        <v>83</v>
      </c>
      <c r="D509" s="2">
        <v>1982</v>
      </c>
      <c r="E509" s="5">
        <v>4</v>
      </c>
      <c r="F509" s="2">
        <v>102</v>
      </c>
      <c r="G509" s="6">
        <v>4954</v>
      </c>
      <c r="H509" t="s">
        <v>1125</v>
      </c>
      <c r="I509" t="s">
        <v>22</v>
      </c>
      <c r="J509" t="s">
        <v>1126</v>
      </c>
    </row>
    <row r="510" spans="1:10">
      <c r="A510" t="s">
        <v>1127</v>
      </c>
      <c r="B510">
        <v>13.8</v>
      </c>
      <c r="C510" s="2" t="s">
        <v>226</v>
      </c>
      <c r="D510">
        <v>2014</v>
      </c>
      <c r="E510" s="5">
        <v>3</v>
      </c>
      <c r="F510" s="2">
        <v>178</v>
      </c>
      <c r="G510" s="6">
        <v>5815</v>
      </c>
      <c r="H510" t="s">
        <v>1127</v>
      </c>
      <c r="I510" t="s">
        <v>1128</v>
      </c>
      <c r="J510" t="s">
        <v>1129</v>
      </c>
    </row>
    <row r="511" spans="1:10">
      <c r="A511" t="s">
        <v>1130</v>
      </c>
      <c r="B511">
        <v>13.7</v>
      </c>
      <c r="C511" s="2" t="s">
        <v>14</v>
      </c>
      <c r="D511">
        <v>2005</v>
      </c>
      <c r="E511" s="2">
        <v>3.2</v>
      </c>
      <c r="F511" s="2">
        <v>58</v>
      </c>
      <c r="G511" s="6">
        <v>1237</v>
      </c>
      <c r="H511" t="s">
        <v>1130</v>
      </c>
      <c r="I511" t="s">
        <v>1131</v>
      </c>
      <c r="J511" t="s">
        <v>23</v>
      </c>
    </row>
    <row r="512" spans="1:10">
      <c r="A512" t="s">
        <v>1132</v>
      </c>
      <c r="B512">
        <v>13.7</v>
      </c>
      <c r="C512" s="2" t="s">
        <v>14</v>
      </c>
      <c r="D512">
        <v>2006</v>
      </c>
      <c r="E512" s="2">
        <v>3.1</v>
      </c>
      <c r="F512" s="2">
        <v>33</v>
      </c>
      <c r="G512" s="6">
        <v>598</v>
      </c>
      <c r="H512" t="s">
        <v>1132</v>
      </c>
      <c r="I512" t="s">
        <v>285</v>
      </c>
      <c r="J512" t="s">
        <v>1133</v>
      </c>
    </row>
    <row r="513" spans="1:10">
      <c r="A513" t="s">
        <v>1134</v>
      </c>
      <c r="B513">
        <v>13.6</v>
      </c>
      <c r="C513" s="2" t="s">
        <v>174</v>
      </c>
      <c r="D513">
        <v>2004</v>
      </c>
      <c r="E513" s="2">
        <v>3.8</v>
      </c>
      <c r="F513" s="2">
        <v>28</v>
      </c>
      <c r="G513" s="6">
        <v>772</v>
      </c>
      <c r="H513" t="s">
        <v>1134</v>
      </c>
      <c r="I513" t="s">
        <v>1135</v>
      </c>
      <c r="J513" t="s">
        <v>1136</v>
      </c>
    </row>
    <row r="514" spans="1:10">
      <c r="A514" t="s">
        <v>1137</v>
      </c>
      <c r="B514">
        <v>13.6</v>
      </c>
      <c r="C514" s="2" t="s">
        <v>14</v>
      </c>
      <c r="D514">
        <v>2001</v>
      </c>
      <c r="E514" s="2">
        <v>3.3</v>
      </c>
      <c r="F514" s="2">
        <v>29</v>
      </c>
      <c r="G514" s="6">
        <v>1222</v>
      </c>
      <c r="H514" t="s">
        <v>1137</v>
      </c>
      <c r="I514" t="s">
        <v>175</v>
      </c>
      <c r="J514" t="s">
        <v>1138</v>
      </c>
    </row>
    <row r="515" spans="1:10">
      <c r="A515" t="s">
        <v>1139</v>
      </c>
      <c r="B515">
        <v>13.6</v>
      </c>
      <c r="C515" s="2" t="s">
        <v>1140</v>
      </c>
      <c r="D515">
        <v>2004</v>
      </c>
      <c r="E515" s="5">
        <v>3</v>
      </c>
      <c r="F515" s="2">
        <v>20</v>
      </c>
      <c r="G515" s="6">
        <v>730</v>
      </c>
      <c r="H515" t="s">
        <v>1139</v>
      </c>
      <c r="I515" t="s">
        <v>1141</v>
      </c>
      <c r="J515" t="s">
        <v>1142</v>
      </c>
    </row>
    <row r="516" spans="1:10">
      <c r="A516" t="s">
        <v>1143</v>
      </c>
      <c r="B516">
        <v>13.6</v>
      </c>
      <c r="C516" s="2" t="s">
        <v>92</v>
      </c>
      <c r="D516">
        <v>2001</v>
      </c>
      <c r="E516" s="5">
        <v>3</v>
      </c>
      <c r="F516" s="2">
        <v>14</v>
      </c>
      <c r="G516" s="6">
        <v>637</v>
      </c>
      <c r="H516" t="s">
        <v>1143</v>
      </c>
      <c r="I516" t="s">
        <v>22</v>
      </c>
      <c r="J516" t="s">
        <v>1144</v>
      </c>
    </row>
    <row r="517" spans="1:10">
      <c r="A517" t="s">
        <v>1145</v>
      </c>
      <c r="B517" s="3">
        <v>13.6</v>
      </c>
      <c r="C517" s="2" t="s">
        <v>112</v>
      </c>
      <c r="D517" s="2">
        <v>1993</v>
      </c>
      <c r="E517" s="2">
        <v>2.4</v>
      </c>
      <c r="F517" s="2">
        <v>11</v>
      </c>
      <c r="G517" s="6">
        <v>383</v>
      </c>
      <c r="H517" t="s">
        <v>1145</v>
      </c>
      <c r="I517" t="s">
        <v>117</v>
      </c>
      <c r="J517" t="s">
        <v>1146</v>
      </c>
    </row>
    <row r="518" spans="1:10">
      <c r="A518" t="s">
        <v>1147</v>
      </c>
      <c r="B518">
        <v>13.5</v>
      </c>
      <c r="C518" s="2" t="s">
        <v>131</v>
      </c>
      <c r="D518">
        <v>2016</v>
      </c>
      <c r="E518" s="2">
        <v>4.0999999999999996</v>
      </c>
      <c r="F518" s="2">
        <v>491</v>
      </c>
      <c r="G518" s="6">
        <v>14331</v>
      </c>
      <c r="H518" t="s">
        <v>1147</v>
      </c>
      <c r="I518" t="s">
        <v>22</v>
      </c>
      <c r="J518" t="s">
        <v>1148</v>
      </c>
    </row>
    <row r="519" spans="1:10">
      <c r="A519" t="s">
        <v>1149</v>
      </c>
      <c r="B519" s="3">
        <v>13.5</v>
      </c>
      <c r="C519" s="2" t="s">
        <v>112</v>
      </c>
      <c r="D519" s="2">
        <v>1989</v>
      </c>
      <c r="E519" s="2">
        <v>3.7</v>
      </c>
      <c r="F519" s="2">
        <v>109</v>
      </c>
      <c r="G519" s="6">
        <v>3184</v>
      </c>
      <c r="H519" t="s">
        <v>1149</v>
      </c>
      <c r="I519" t="s">
        <v>1150</v>
      </c>
      <c r="J519" t="s">
        <v>1151</v>
      </c>
    </row>
    <row r="520" spans="1:10">
      <c r="A520" t="s">
        <v>1152</v>
      </c>
      <c r="B520">
        <v>13.5</v>
      </c>
      <c r="C520" s="2" t="s">
        <v>14</v>
      </c>
      <c r="D520">
        <v>2008</v>
      </c>
      <c r="E520" s="2">
        <v>3.6</v>
      </c>
      <c r="F520" s="2">
        <v>180</v>
      </c>
      <c r="G520" s="6">
        <v>5319</v>
      </c>
      <c r="H520" t="s">
        <v>1152</v>
      </c>
      <c r="I520" t="s">
        <v>117</v>
      </c>
      <c r="J520" t="s">
        <v>1153</v>
      </c>
    </row>
    <row r="521" spans="1:10">
      <c r="A521" t="s">
        <v>1154</v>
      </c>
      <c r="B521">
        <v>13.5</v>
      </c>
      <c r="C521" s="2" t="s">
        <v>200</v>
      </c>
      <c r="D521">
        <v>2022</v>
      </c>
      <c r="E521" s="2">
        <v>3.5</v>
      </c>
      <c r="F521" s="2">
        <v>369</v>
      </c>
      <c r="G521" s="6">
        <v>13942</v>
      </c>
      <c r="H521" t="s">
        <v>1154</v>
      </c>
      <c r="I521" t="s">
        <v>22</v>
      </c>
      <c r="J521" t="s">
        <v>23</v>
      </c>
    </row>
    <row r="522" spans="1:10">
      <c r="A522" t="s">
        <v>1155</v>
      </c>
      <c r="B522">
        <v>13.5</v>
      </c>
      <c r="C522" s="2" t="s">
        <v>299</v>
      </c>
      <c r="D522">
        <v>2022</v>
      </c>
      <c r="E522" s="2">
        <v>3.4</v>
      </c>
      <c r="F522" s="2">
        <v>633</v>
      </c>
      <c r="G522" s="6">
        <v>16966</v>
      </c>
      <c r="H522" t="s">
        <v>1155</v>
      </c>
      <c r="I522" t="s">
        <v>1156</v>
      </c>
      <c r="J522" t="s">
        <v>1157</v>
      </c>
    </row>
    <row r="523" spans="1:10">
      <c r="A523" t="s">
        <v>1158</v>
      </c>
      <c r="B523">
        <v>13.5</v>
      </c>
      <c r="C523" s="2" t="s">
        <v>1159</v>
      </c>
      <c r="D523">
        <v>2020</v>
      </c>
      <c r="E523" s="2">
        <v>3.1</v>
      </c>
      <c r="F523" s="2">
        <v>326</v>
      </c>
      <c r="G523" s="6">
        <v>13824</v>
      </c>
      <c r="H523" t="s">
        <v>1158</v>
      </c>
      <c r="I523" t="s">
        <v>210</v>
      </c>
      <c r="J523" t="s">
        <v>1160</v>
      </c>
    </row>
    <row r="524" spans="1:10">
      <c r="A524" t="s">
        <v>1161</v>
      </c>
      <c r="B524" s="3">
        <v>13.5</v>
      </c>
      <c r="C524" s="2" t="s">
        <v>803</v>
      </c>
      <c r="D524" s="2">
        <v>1990</v>
      </c>
      <c r="E524" s="2">
        <v>2.9</v>
      </c>
      <c r="F524" s="2">
        <v>27</v>
      </c>
      <c r="G524" s="6">
        <v>1322</v>
      </c>
      <c r="H524" t="s">
        <v>1161</v>
      </c>
      <c r="I524" t="s">
        <v>1162</v>
      </c>
      <c r="J524" t="s">
        <v>23</v>
      </c>
    </row>
    <row r="525" spans="1:10">
      <c r="A525" t="s">
        <v>1163</v>
      </c>
      <c r="B525" s="3">
        <v>13.5</v>
      </c>
      <c r="C525" s="4" t="s">
        <v>811</v>
      </c>
      <c r="D525" s="2">
        <v>2000</v>
      </c>
      <c r="E525" s="2">
        <v>2.8</v>
      </c>
      <c r="F525" s="2">
        <v>13</v>
      </c>
      <c r="G525" s="6">
        <v>590</v>
      </c>
      <c r="H525" t="s">
        <v>1163</v>
      </c>
      <c r="I525" t="s">
        <v>22</v>
      </c>
      <c r="J525" t="s">
        <v>1164</v>
      </c>
    </row>
    <row r="526" spans="1:10">
      <c r="A526" t="s">
        <v>1165</v>
      </c>
      <c r="B526">
        <v>13.4</v>
      </c>
      <c r="C526" s="2" t="s">
        <v>1166</v>
      </c>
      <c r="D526">
        <v>2005</v>
      </c>
      <c r="E526" s="2">
        <v>3.8</v>
      </c>
      <c r="F526" s="2">
        <v>142</v>
      </c>
      <c r="G526" s="6">
        <v>4992</v>
      </c>
      <c r="H526" t="s">
        <v>1165</v>
      </c>
      <c r="I526" t="s">
        <v>1167</v>
      </c>
      <c r="J526" t="s">
        <v>1168</v>
      </c>
    </row>
    <row r="527" spans="1:10">
      <c r="A527" t="s">
        <v>1169</v>
      </c>
      <c r="B527">
        <v>13.4</v>
      </c>
      <c r="C527" s="2" t="s">
        <v>131</v>
      </c>
      <c r="D527">
        <v>2017</v>
      </c>
      <c r="E527" s="2">
        <v>3.7</v>
      </c>
      <c r="F527" s="2">
        <v>479</v>
      </c>
      <c r="G527" s="6">
        <v>17127</v>
      </c>
      <c r="H527" t="s">
        <v>1169</v>
      </c>
      <c r="I527" t="s">
        <v>275</v>
      </c>
      <c r="J527" t="s">
        <v>1170</v>
      </c>
    </row>
    <row r="528" spans="1:10">
      <c r="A528" t="s">
        <v>1171</v>
      </c>
      <c r="B528">
        <v>13.4</v>
      </c>
      <c r="C528" s="2" t="s">
        <v>1034</v>
      </c>
      <c r="D528">
        <v>2004</v>
      </c>
      <c r="E528" s="2">
        <v>3.1</v>
      </c>
      <c r="F528" s="2">
        <v>19</v>
      </c>
      <c r="G528" s="6">
        <v>1052</v>
      </c>
      <c r="H528" t="s">
        <v>1171</v>
      </c>
      <c r="I528" t="s">
        <v>269</v>
      </c>
      <c r="J528" t="s">
        <v>1172</v>
      </c>
    </row>
    <row r="529" spans="1:10">
      <c r="A529" t="s">
        <v>1173</v>
      </c>
      <c r="B529">
        <v>13.3</v>
      </c>
      <c r="C529" s="2" t="s">
        <v>174</v>
      </c>
      <c r="D529">
        <v>2007</v>
      </c>
      <c r="E529" s="5">
        <v>4</v>
      </c>
      <c r="F529" s="2">
        <v>125</v>
      </c>
      <c r="G529" s="6">
        <v>5078</v>
      </c>
      <c r="H529" t="s">
        <v>1173</v>
      </c>
      <c r="I529" t="s">
        <v>1174</v>
      </c>
      <c r="J529" t="s">
        <v>1175</v>
      </c>
    </row>
    <row r="530" spans="1:10">
      <c r="A530" t="s">
        <v>1176</v>
      </c>
      <c r="B530">
        <v>13.2</v>
      </c>
      <c r="C530" s="2" t="s">
        <v>200</v>
      </c>
      <c r="D530">
        <v>2023</v>
      </c>
      <c r="E530" s="2">
        <v>4.3</v>
      </c>
      <c r="F530" s="2">
        <v>493</v>
      </c>
      <c r="G530" s="6">
        <v>14486</v>
      </c>
      <c r="H530" t="s">
        <v>1176</v>
      </c>
      <c r="I530" t="s">
        <v>22</v>
      </c>
      <c r="J530" t="s">
        <v>23</v>
      </c>
    </row>
    <row r="531" spans="1:10">
      <c r="A531" t="s">
        <v>1177</v>
      </c>
      <c r="B531">
        <v>13.2</v>
      </c>
      <c r="C531" s="2" t="s">
        <v>10</v>
      </c>
      <c r="D531">
        <v>2018</v>
      </c>
      <c r="E531" s="2">
        <v>3.7</v>
      </c>
      <c r="F531" s="2">
        <v>306</v>
      </c>
      <c r="G531" s="6">
        <v>17471</v>
      </c>
      <c r="H531" t="s">
        <v>1177</v>
      </c>
      <c r="I531" t="s">
        <v>22</v>
      </c>
      <c r="J531" t="s">
        <v>23</v>
      </c>
    </row>
    <row r="532" spans="1:10">
      <c r="A532" t="s">
        <v>1178</v>
      </c>
      <c r="B532">
        <v>13.2</v>
      </c>
      <c r="C532" s="2" t="s">
        <v>29</v>
      </c>
      <c r="D532">
        <v>2019</v>
      </c>
      <c r="E532" s="2">
        <v>3.1</v>
      </c>
      <c r="F532" s="2">
        <v>120</v>
      </c>
      <c r="G532" s="6">
        <v>8330</v>
      </c>
      <c r="H532" t="s">
        <v>1178</v>
      </c>
      <c r="I532" t="s">
        <v>68</v>
      </c>
      <c r="J532" t="s">
        <v>1179</v>
      </c>
    </row>
    <row r="533" spans="1:10">
      <c r="A533" t="s">
        <v>1180</v>
      </c>
      <c r="B533">
        <v>13.1</v>
      </c>
      <c r="C533" s="2" t="s">
        <v>29</v>
      </c>
      <c r="D533">
        <v>2013</v>
      </c>
      <c r="E533" s="2">
        <v>3.4</v>
      </c>
      <c r="F533" s="2">
        <v>274</v>
      </c>
      <c r="G533" s="6">
        <v>7450</v>
      </c>
      <c r="H533" t="s">
        <v>1180</v>
      </c>
      <c r="I533" t="s">
        <v>158</v>
      </c>
      <c r="J533" t="s">
        <v>1181</v>
      </c>
    </row>
    <row r="534" spans="1:10">
      <c r="A534" t="s">
        <v>1182</v>
      </c>
      <c r="B534">
        <v>13</v>
      </c>
      <c r="C534" s="2" t="s">
        <v>580</v>
      </c>
      <c r="D534">
        <v>2009</v>
      </c>
      <c r="E534" s="5">
        <v>4</v>
      </c>
      <c r="F534" s="2">
        <v>216</v>
      </c>
      <c r="G534" s="6">
        <v>5406</v>
      </c>
      <c r="H534" t="s">
        <v>1182</v>
      </c>
      <c r="I534" t="s">
        <v>117</v>
      </c>
      <c r="J534" t="s">
        <v>1183</v>
      </c>
    </row>
    <row r="535" spans="1:10">
      <c r="A535" t="s">
        <v>1184</v>
      </c>
      <c r="B535">
        <v>13</v>
      </c>
      <c r="C535" s="2" t="s">
        <v>116</v>
      </c>
      <c r="D535">
        <v>2002</v>
      </c>
      <c r="E535" s="2">
        <v>3.8</v>
      </c>
      <c r="F535" s="2">
        <v>74</v>
      </c>
      <c r="G535" s="6">
        <v>3096</v>
      </c>
      <c r="H535" t="s">
        <v>1184</v>
      </c>
      <c r="I535" t="s">
        <v>617</v>
      </c>
      <c r="J535" t="s">
        <v>1185</v>
      </c>
    </row>
    <row r="536" spans="1:10">
      <c r="A536" t="s">
        <v>1186</v>
      </c>
      <c r="B536" s="3">
        <v>13</v>
      </c>
      <c r="C536" s="2" t="s">
        <v>235</v>
      </c>
      <c r="D536" s="2">
        <v>1995</v>
      </c>
      <c r="E536" s="2">
        <v>3.8</v>
      </c>
      <c r="F536" s="2">
        <v>68</v>
      </c>
      <c r="G536" s="6">
        <v>1964</v>
      </c>
      <c r="H536" t="s">
        <v>1186</v>
      </c>
      <c r="I536" t="s">
        <v>1187</v>
      </c>
      <c r="J536" t="s">
        <v>1188</v>
      </c>
    </row>
    <row r="537" spans="1:10">
      <c r="A537" t="s">
        <v>1189</v>
      </c>
      <c r="B537" s="3">
        <v>13</v>
      </c>
      <c r="C537" s="2" t="s">
        <v>388</v>
      </c>
      <c r="D537" s="2">
        <v>1994</v>
      </c>
      <c r="E537" s="2">
        <v>3.7</v>
      </c>
      <c r="F537" s="2">
        <v>47</v>
      </c>
      <c r="G537" s="6">
        <v>2154</v>
      </c>
      <c r="H537" t="s">
        <v>1189</v>
      </c>
      <c r="I537" t="s">
        <v>22</v>
      </c>
      <c r="J537" t="s">
        <v>1190</v>
      </c>
    </row>
    <row r="538" spans="1:10">
      <c r="A538" t="s">
        <v>1191</v>
      </c>
      <c r="B538">
        <v>13</v>
      </c>
      <c r="C538" s="2" t="s">
        <v>174</v>
      </c>
      <c r="D538">
        <v>2005</v>
      </c>
      <c r="E538" s="2">
        <v>3.6</v>
      </c>
      <c r="F538" s="2">
        <v>44</v>
      </c>
      <c r="G538" s="6">
        <v>2748</v>
      </c>
      <c r="H538" t="s">
        <v>1191</v>
      </c>
      <c r="I538" t="s">
        <v>22</v>
      </c>
      <c r="J538" t="s">
        <v>23</v>
      </c>
    </row>
    <row r="539" spans="1:10">
      <c r="A539" t="s">
        <v>1192</v>
      </c>
      <c r="B539" s="3">
        <v>13</v>
      </c>
      <c r="C539" s="2" t="s">
        <v>112</v>
      </c>
      <c r="D539" s="2">
        <v>1985</v>
      </c>
      <c r="E539" s="2">
        <v>3.6</v>
      </c>
      <c r="F539" s="2">
        <v>20</v>
      </c>
      <c r="G539" s="6">
        <v>606</v>
      </c>
      <c r="H539" t="s">
        <v>1192</v>
      </c>
      <c r="I539" t="s">
        <v>1193</v>
      </c>
      <c r="J539" t="s">
        <v>1194</v>
      </c>
    </row>
    <row r="540" spans="1:10">
      <c r="A540" t="s">
        <v>1195</v>
      </c>
      <c r="B540">
        <v>13</v>
      </c>
      <c r="C540" s="2" t="s">
        <v>268</v>
      </c>
      <c r="D540">
        <v>2004</v>
      </c>
      <c r="E540" s="2">
        <v>3.3</v>
      </c>
      <c r="F540" s="2">
        <v>20</v>
      </c>
      <c r="G540" s="6">
        <v>568</v>
      </c>
      <c r="H540" t="s">
        <v>1195</v>
      </c>
      <c r="I540" t="s">
        <v>469</v>
      </c>
      <c r="J540" t="s">
        <v>1196</v>
      </c>
    </row>
    <row r="541" spans="1:10">
      <c r="A541" t="s">
        <v>1197</v>
      </c>
      <c r="B541" s="3">
        <v>13</v>
      </c>
      <c r="C541" s="2" t="s">
        <v>388</v>
      </c>
      <c r="D541" s="2">
        <v>1997</v>
      </c>
      <c r="E541" s="2">
        <v>3.2</v>
      </c>
      <c r="F541" s="2">
        <v>40</v>
      </c>
      <c r="G541" s="6">
        <v>772</v>
      </c>
      <c r="H541" t="s">
        <v>1197</v>
      </c>
      <c r="I541" t="s">
        <v>1198</v>
      </c>
      <c r="J541" t="s">
        <v>1199</v>
      </c>
    </row>
    <row r="542" spans="1:10">
      <c r="A542" t="s">
        <v>1200</v>
      </c>
      <c r="B542" s="3">
        <v>13</v>
      </c>
      <c r="C542" s="4" t="s">
        <v>811</v>
      </c>
      <c r="D542" s="2">
        <v>2000</v>
      </c>
      <c r="E542" s="2">
        <v>3.1</v>
      </c>
      <c r="F542" s="2">
        <v>15</v>
      </c>
      <c r="G542" s="6">
        <v>1327</v>
      </c>
      <c r="H542" t="s">
        <v>1200</v>
      </c>
      <c r="I542" t="s">
        <v>22</v>
      </c>
      <c r="J542" t="s">
        <v>23</v>
      </c>
    </row>
    <row r="543" spans="1:10">
      <c r="A543" t="s">
        <v>1201</v>
      </c>
      <c r="B543" s="3">
        <v>12.9</v>
      </c>
      <c r="C543" s="2" t="s">
        <v>112</v>
      </c>
      <c r="D543" s="2">
        <v>1997</v>
      </c>
      <c r="E543" s="2">
        <v>3.6</v>
      </c>
      <c r="F543" s="2">
        <v>26</v>
      </c>
      <c r="G543" s="6">
        <v>619</v>
      </c>
      <c r="H543" t="s">
        <v>1201</v>
      </c>
      <c r="I543" t="s">
        <v>1202</v>
      </c>
      <c r="J543" t="s">
        <v>1203</v>
      </c>
    </row>
    <row r="544" spans="1:10">
      <c r="A544" t="s">
        <v>1204</v>
      </c>
      <c r="B544">
        <v>12.9</v>
      </c>
      <c r="C544" s="2" t="s">
        <v>36</v>
      </c>
      <c r="D544">
        <v>2023</v>
      </c>
      <c r="E544" s="2">
        <v>3.5</v>
      </c>
      <c r="F544" s="2">
        <v>284</v>
      </c>
      <c r="G544" s="6">
        <v>11184</v>
      </c>
      <c r="H544" t="s">
        <v>1204</v>
      </c>
      <c r="I544" t="s">
        <v>158</v>
      </c>
      <c r="J544" t="s">
        <v>23</v>
      </c>
    </row>
    <row r="545" spans="1:10">
      <c r="A545" t="s">
        <v>1205</v>
      </c>
      <c r="B545">
        <v>12.8</v>
      </c>
      <c r="C545" s="2" t="s">
        <v>116</v>
      </c>
      <c r="D545">
        <v>2009</v>
      </c>
      <c r="E545" s="2">
        <v>4.2</v>
      </c>
      <c r="F545" s="2">
        <v>129</v>
      </c>
      <c r="G545" s="6">
        <v>3758</v>
      </c>
      <c r="H545" t="s">
        <v>1205</v>
      </c>
      <c r="I545" t="s">
        <v>1206</v>
      </c>
      <c r="J545" t="s">
        <v>1207</v>
      </c>
    </row>
    <row r="546" spans="1:10">
      <c r="A546" t="s">
        <v>1208</v>
      </c>
      <c r="B546">
        <v>12.8</v>
      </c>
      <c r="C546" s="2" t="s">
        <v>59</v>
      </c>
      <c r="D546">
        <v>2002</v>
      </c>
      <c r="E546" s="2">
        <v>3.9</v>
      </c>
      <c r="F546" s="2">
        <v>6</v>
      </c>
      <c r="G546" s="6">
        <v>340</v>
      </c>
      <c r="H546" t="s">
        <v>1208</v>
      </c>
      <c r="I546" t="s">
        <v>1209</v>
      </c>
      <c r="J546" t="s">
        <v>1210</v>
      </c>
    </row>
    <row r="547" spans="1:10">
      <c r="A547" t="s">
        <v>1211</v>
      </c>
      <c r="B547" s="3">
        <v>12.7</v>
      </c>
      <c r="C547" s="2" t="s">
        <v>112</v>
      </c>
      <c r="D547" s="2">
        <v>1991</v>
      </c>
      <c r="E547" s="2">
        <v>3.9</v>
      </c>
      <c r="F547" s="2">
        <v>60</v>
      </c>
      <c r="G547" s="6">
        <v>2708</v>
      </c>
      <c r="H547" t="s">
        <v>1211</v>
      </c>
      <c r="I547" t="s">
        <v>1212</v>
      </c>
      <c r="J547" t="s">
        <v>1213</v>
      </c>
    </row>
    <row r="548" spans="1:10">
      <c r="A548" t="s">
        <v>1214</v>
      </c>
      <c r="B548">
        <v>12.6</v>
      </c>
      <c r="C548" s="2" t="s">
        <v>59</v>
      </c>
      <c r="D548">
        <v>2005</v>
      </c>
      <c r="E548" s="5">
        <v>4</v>
      </c>
      <c r="F548" s="2">
        <v>18</v>
      </c>
      <c r="G548" s="6">
        <v>799</v>
      </c>
      <c r="H548" t="s">
        <v>1214</v>
      </c>
      <c r="I548" t="s">
        <v>117</v>
      </c>
      <c r="J548" t="s">
        <v>1215</v>
      </c>
    </row>
    <row r="549" spans="1:10">
      <c r="A549" t="s">
        <v>1216</v>
      </c>
      <c r="B549" s="3">
        <v>12.6</v>
      </c>
      <c r="C549" s="4" t="s">
        <v>400</v>
      </c>
      <c r="D549" s="2">
        <v>2000</v>
      </c>
      <c r="E549" s="2">
        <v>2.7</v>
      </c>
      <c r="F549" s="2">
        <v>19</v>
      </c>
      <c r="G549" s="6">
        <v>429</v>
      </c>
      <c r="H549" t="s">
        <v>1216</v>
      </c>
      <c r="I549" t="s">
        <v>123</v>
      </c>
      <c r="J549" t="s">
        <v>1217</v>
      </c>
    </row>
    <row r="550" spans="1:10">
      <c r="A550" t="s">
        <v>1218</v>
      </c>
      <c r="B550">
        <v>12.5</v>
      </c>
      <c r="C550" s="2" t="s">
        <v>131</v>
      </c>
      <c r="D550">
        <v>2014</v>
      </c>
      <c r="E550" s="2">
        <v>4.2</v>
      </c>
      <c r="F550" s="2">
        <v>961</v>
      </c>
      <c r="G550" s="6">
        <v>28478</v>
      </c>
      <c r="H550" t="s">
        <v>1218</v>
      </c>
      <c r="I550" t="s">
        <v>1219</v>
      </c>
      <c r="J550" t="s">
        <v>1220</v>
      </c>
    </row>
    <row r="551" spans="1:10">
      <c r="A551" t="s">
        <v>1221</v>
      </c>
      <c r="B551">
        <v>12.5</v>
      </c>
      <c r="C551" s="2" t="s">
        <v>174</v>
      </c>
      <c r="D551">
        <v>2005</v>
      </c>
      <c r="E551" s="2">
        <v>3.9</v>
      </c>
      <c r="F551" s="2">
        <v>92</v>
      </c>
      <c r="G551" s="6">
        <v>4476</v>
      </c>
      <c r="H551" t="s">
        <v>1221</v>
      </c>
      <c r="I551" t="s">
        <v>981</v>
      </c>
      <c r="J551" t="s">
        <v>1222</v>
      </c>
    </row>
    <row r="552" spans="1:10">
      <c r="A552" t="s">
        <v>1223</v>
      </c>
      <c r="B552">
        <v>12.5</v>
      </c>
      <c r="C552" s="2" t="s">
        <v>343</v>
      </c>
      <c r="D552">
        <v>2012</v>
      </c>
      <c r="E552" s="2">
        <v>3.8</v>
      </c>
      <c r="F552" s="2">
        <v>218</v>
      </c>
      <c r="G552" s="6">
        <v>7192</v>
      </c>
      <c r="H552" t="s">
        <v>1223</v>
      </c>
      <c r="I552" t="s">
        <v>269</v>
      </c>
      <c r="J552" t="s">
        <v>1224</v>
      </c>
    </row>
    <row r="553" spans="1:10">
      <c r="A553" t="s">
        <v>1225</v>
      </c>
      <c r="B553" s="3">
        <v>12.5</v>
      </c>
      <c r="C553" s="2" t="s">
        <v>112</v>
      </c>
      <c r="D553" s="2">
        <v>1996</v>
      </c>
      <c r="E553" s="2">
        <v>3.8</v>
      </c>
      <c r="F553" s="2">
        <v>42</v>
      </c>
      <c r="G553" s="6">
        <v>1381</v>
      </c>
      <c r="H553" t="s">
        <v>1225</v>
      </c>
      <c r="I553" t="s">
        <v>1226</v>
      </c>
      <c r="J553" t="s">
        <v>1227</v>
      </c>
    </row>
    <row r="554" spans="1:10">
      <c r="A554" t="s">
        <v>1228</v>
      </c>
      <c r="B554">
        <v>12.5</v>
      </c>
      <c r="C554" s="2" t="s">
        <v>1229</v>
      </c>
      <c r="D554">
        <v>2011</v>
      </c>
      <c r="E554" s="2">
        <v>3.8</v>
      </c>
      <c r="F554" s="2">
        <v>31</v>
      </c>
      <c r="G554" s="6">
        <v>279</v>
      </c>
      <c r="H554" t="s">
        <v>1228</v>
      </c>
      <c r="I554" t="s">
        <v>215</v>
      </c>
      <c r="J554" t="s">
        <v>23</v>
      </c>
    </row>
    <row r="555" spans="1:10">
      <c r="A555" t="s">
        <v>1230</v>
      </c>
      <c r="B555">
        <v>12.5</v>
      </c>
      <c r="C555" s="2" t="s">
        <v>200</v>
      </c>
      <c r="D555">
        <v>2022</v>
      </c>
      <c r="E555" s="2">
        <v>3.6</v>
      </c>
      <c r="F555" s="2">
        <v>345</v>
      </c>
      <c r="G555" s="6">
        <v>13766</v>
      </c>
      <c r="H555" t="s">
        <v>1230</v>
      </c>
      <c r="I555" t="s">
        <v>22</v>
      </c>
      <c r="J555" t="s">
        <v>23</v>
      </c>
    </row>
    <row r="556" spans="1:10">
      <c r="A556" t="s">
        <v>1231</v>
      </c>
      <c r="B556">
        <v>12.5</v>
      </c>
      <c r="C556" s="2" t="s">
        <v>116</v>
      </c>
      <c r="D556">
        <v>2009</v>
      </c>
      <c r="E556" s="2">
        <v>3.4</v>
      </c>
      <c r="F556" s="2">
        <v>75</v>
      </c>
      <c r="G556" s="6">
        <v>2035</v>
      </c>
      <c r="H556" t="s">
        <v>1231</v>
      </c>
      <c r="I556" t="s">
        <v>1232</v>
      </c>
      <c r="J556" t="s">
        <v>1233</v>
      </c>
    </row>
    <row r="557" spans="1:10">
      <c r="A557" t="s">
        <v>1234</v>
      </c>
      <c r="B557">
        <v>12.5</v>
      </c>
      <c r="C557" s="2" t="s">
        <v>25</v>
      </c>
      <c r="D557">
        <v>2005</v>
      </c>
      <c r="E557" s="2">
        <v>3.2</v>
      </c>
      <c r="F557" s="2">
        <v>18</v>
      </c>
      <c r="G557" s="6">
        <v>939</v>
      </c>
      <c r="H557" t="s">
        <v>1234</v>
      </c>
      <c r="I557" t="s">
        <v>997</v>
      </c>
      <c r="J557" t="s">
        <v>1235</v>
      </c>
    </row>
    <row r="558" spans="1:10">
      <c r="A558" t="s">
        <v>1236</v>
      </c>
      <c r="B558">
        <v>12.5</v>
      </c>
      <c r="C558" s="2" t="s">
        <v>1237</v>
      </c>
      <c r="D558">
        <v>2021</v>
      </c>
      <c r="E558" s="2">
        <v>2.9</v>
      </c>
      <c r="F558" s="2">
        <v>425</v>
      </c>
      <c r="G558" s="6">
        <v>10478</v>
      </c>
      <c r="H558" t="s">
        <v>1236</v>
      </c>
      <c r="I558" t="s">
        <v>22</v>
      </c>
      <c r="J558" t="s">
        <v>23</v>
      </c>
    </row>
    <row r="559" spans="1:10">
      <c r="A559" t="s">
        <v>1238</v>
      </c>
      <c r="B559" s="3">
        <v>12.5</v>
      </c>
      <c r="C559" s="4" t="s">
        <v>370</v>
      </c>
      <c r="D559" s="2">
        <v>2000</v>
      </c>
      <c r="E559" s="2">
        <v>2.8</v>
      </c>
      <c r="F559" s="2">
        <v>15</v>
      </c>
      <c r="G559" s="6">
        <v>898</v>
      </c>
      <c r="H559" t="s">
        <v>1238</v>
      </c>
      <c r="I559" t="s">
        <v>22</v>
      </c>
      <c r="J559" t="s">
        <v>1239</v>
      </c>
    </row>
    <row r="560" spans="1:10">
      <c r="A560" t="s">
        <v>1240</v>
      </c>
      <c r="B560">
        <v>12.5</v>
      </c>
      <c r="C560" s="2" t="s">
        <v>101</v>
      </c>
      <c r="D560">
        <v>2005</v>
      </c>
      <c r="E560" s="2">
        <v>2.6</v>
      </c>
      <c r="F560" s="2">
        <v>22</v>
      </c>
      <c r="G560" s="6">
        <v>670</v>
      </c>
      <c r="H560" t="s">
        <v>1240</v>
      </c>
      <c r="I560" t="s">
        <v>198</v>
      </c>
      <c r="J560" t="s">
        <v>1241</v>
      </c>
    </row>
    <row r="561" spans="1:10">
      <c r="A561" t="s">
        <v>1242</v>
      </c>
      <c r="B561">
        <v>12.4</v>
      </c>
      <c r="C561" s="2" t="s">
        <v>297</v>
      </c>
      <c r="D561">
        <v>2018</v>
      </c>
      <c r="E561" s="2">
        <v>3.7</v>
      </c>
      <c r="F561" s="2">
        <v>311</v>
      </c>
      <c r="G561" s="6">
        <v>12789</v>
      </c>
      <c r="H561" t="s">
        <v>1242</v>
      </c>
      <c r="I561" t="s">
        <v>1243</v>
      </c>
      <c r="J561" t="s">
        <v>23</v>
      </c>
    </row>
    <row r="562" spans="1:10">
      <c r="A562" t="s">
        <v>1244</v>
      </c>
      <c r="B562" s="3">
        <v>12.4</v>
      </c>
      <c r="C562" s="2" t="s">
        <v>112</v>
      </c>
      <c r="D562" s="2">
        <v>1989</v>
      </c>
      <c r="E562" s="2">
        <v>3.5</v>
      </c>
      <c r="F562" s="2">
        <v>18</v>
      </c>
      <c r="G562" s="6">
        <v>952</v>
      </c>
      <c r="H562" t="s">
        <v>1244</v>
      </c>
      <c r="I562" t="s">
        <v>440</v>
      </c>
      <c r="J562" t="s">
        <v>1245</v>
      </c>
    </row>
    <row r="563" spans="1:10">
      <c r="A563" t="s">
        <v>1246</v>
      </c>
      <c r="B563">
        <v>12.4</v>
      </c>
      <c r="C563" s="2" t="s">
        <v>131</v>
      </c>
      <c r="D563">
        <v>2018</v>
      </c>
      <c r="E563" s="2">
        <v>3.3</v>
      </c>
      <c r="F563" s="2">
        <v>329</v>
      </c>
      <c r="G563" s="6">
        <v>8102</v>
      </c>
      <c r="H563" t="s">
        <v>1246</v>
      </c>
      <c r="I563" t="s">
        <v>1052</v>
      </c>
      <c r="J563" t="s">
        <v>1247</v>
      </c>
    </row>
    <row r="564" spans="1:10">
      <c r="A564" t="s">
        <v>1248</v>
      </c>
      <c r="B564">
        <v>12.4</v>
      </c>
      <c r="C564" s="2" t="s">
        <v>297</v>
      </c>
      <c r="D564">
        <v>2016</v>
      </c>
      <c r="E564" s="2">
        <v>3.3</v>
      </c>
      <c r="F564" s="2">
        <v>310</v>
      </c>
      <c r="G564" s="6">
        <v>13287</v>
      </c>
      <c r="H564" t="s">
        <v>1248</v>
      </c>
      <c r="I564" t="s">
        <v>314</v>
      </c>
      <c r="J564" t="s">
        <v>315</v>
      </c>
    </row>
    <row r="565" spans="1:10">
      <c r="A565" t="s">
        <v>1249</v>
      </c>
      <c r="B565">
        <v>12.3</v>
      </c>
      <c r="C565" s="2" t="s">
        <v>1250</v>
      </c>
      <c r="D565">
        <v>2005</v>
      </c>
      <c r="E565" s="2">
        <v>3.4</v>
      </c>
      <c r="F565" s="2">
        <v>14</v>
      </c>
      <c r="G565" s="6">
        <v>531</v>
      </c>
      <c r="H565" t="s">
        <v>1249</v>
      </c>
      <c r="I565" t="s">
        <v>22</v>
      </c>
      <c r="J565" t="s">
        <v>1251</v>
      </c>
    </row>
    <row r="566" spans="1:10">
      <c r="A566" t="s">
        <v>1252</v>
      </c>
      <c r="B566" s="3">
        <v>12.3</v>
      </c>
      <c r="C566" s="2" t="s">
        <v>384</v>
      </c>
      <c r="D566" s="2">
        <v>1984</v>
      </c>
      <c r="E566" s="5">
        <v>3</v>
      </c>
      <c r="F566" s="2">
        <v>21</v>
      </c>
      <c r="G566" s="6">
        <v>457</v>
      </c>
      <c r="H566" t="s">
        <v>1252</v>
      </c>
      <c r="I566" t="s">
        <v>713</v>
      </c>
      <c r="J566" t="s">
        <v>1253</v>
      </c>
    </row>
    <row r="567" spans="1:10">
      <c r="A567" t="s">
        <v>1254</v>
      </c>
      <c r="B567">
        <v>12.3</v>
      </c>
      <c r="C567" s="2" t="s">
        <v>25</v>
      </c>
      <c r="D567">
        <v>2008</v>
      </c>
      <c r="E567" s="2">
        <v>2.6</v>
      </c>
      <c r="F567" s="2">
        <v>93</v>
      </c>
      <c r="G567" s="6">
        <v>1511</v>
      </c>
      <c r="H567" t="s">
        <v>1254</v>
      </c>
      <c r="I567" t="s">
        <v>1255</v>
      </c>
      <c r="J567" t="s">
        <v>1256</v>
      </c>
    </row>
    <row r="568" spans="1:10">
      <c r="A568" t="s">
        <v>1257</v>
      </c>
      <c r="B568">
        <v>12.2</v>
      </c>
      <c r="C568" s="2" t="s">
        <v>106</v>
      </c>
      <c r="D568">
        <v>2011</v>
      </c>
      <c r="E568" s="2">
        <v>3.8</v>
      </c>
      <c r="F568" s="2">
        <v>122</v>
      </c>
      <c r="G568" s="6">
        <v>4414</v>
      </c>
      <c r="H568" t="s">
        <v>1257</v>
      </c>
      <c r="I568" t="s">
        <v>22</v>
      </c>
      <c r="J568" t="s">
        <v>23</v>
      </c>
    </row>
    <row r="569" spans="1:10">
      <c r="A569" t="s">
        <v>1258</v>
      </c>
      <c r="B569">
        <v>12.2</v>
      </c>
      <c r="C569" s="2" t="s">
        <v>200</v>
      </c>
      <c r="D569">
        <v>2022</v>
      </c>
      <c r="E569" s="2">
        <v>3.4</v>
      </c>
      <c r="F569" s="2">
        <v>235</v>
      </c>
      <c r="G569" s="6">
        <v>12123</v>
      </c>
      <c r="H569" t="s">
        <v>1258</v>
      </c>
      <c r="I569" t="s">
        <v>324</v>
      </c>
      <c r="J569" t="s">
        <v>1259</v>
      </c>
    </row>
    <row r="570" spans="1:10">
      <c r="A570" t="s">
        <v>1260</v>
      </c>
      <c r="B570">
        <v>12.2</v>
      </c>
      <c r="C570" s="2" t="s">
        <v>1261</v>
      </c>
      <c r="D570">
        <v>2008</v>
      </c>
      <c r="E570" s="2">
        <v>3.4</v>
      </c>
      <c r="F570" s="2">
        <v>84</v>
      </c>
      <c r="G570" s="6">
        <v>2244</v>
      </c>
      <c r="H570" t="s">
        <v>1260</v>
      </c>
      <c r="I570" t="s">
        <v>981</v>
      </c>
      <c r="J570" t="s">
        <v>1262</v>
      </c>
    </row>
    <row r="571" spans="1:10">
      <c r="A571" t="s">
        <v>1263</v>
      </c>
      <c r="B571">
        <v>12.2</v>
      </c>
      <c r="C571" s="2" t="s">
        <v>226</v>
      </c>
      <c r="D571">
        <v>2015</v>
      </c>
      <c r="E571" s="2">
        <v>3.3</v>
      </c>
      <c r="F571" s="2">
        <v>179</v>
      </c>
      <c r="G571" s="6">
        <v>5820</v>
      </c>
      <c r="H571" t="s">
        <v>1263</v>
      </c>
      <c r="I571" t="s">
        <v>1264</v>
      </c>
      <c r="J571" t="s">
        <v>1265</v>
      </c>
    </row>
    <row r="572" spans="1:10">
      <c r="A572" t="s">
        <v>1266</v>
      </c>
      <c r="B572">
        <v>12.1</v>
      </c>
      <c r="C572" s="2" t="s">
        <v>10</v>
      </c>
      <c r="D572">
        <v>2015</v>
      </c>
      <c r="E572" s="2">
        <v>3.8</v>
      </c>
      <c r="F572" s="2">
        <v>370</v>
      </c>
      <c r="G572" s="6">
        <v>16706</v>
      </c>
      <c r="H572" t="s">
        <v>1266</v>
      </c>
      <c r="I572" t="s">
        <v>275</v>
      </c>
      <c r="J572" t="s">
        <v>1267</v>
      </c>
    </row>
    <row r="573" spans="1:10">
      <c r="A573" t="s">
        <v>1268</v>
      </c>
      <c r="B573">
        <v>12.1</v>
      </c>
      <c r="C573" s="2" t="s">
        <v>44</v>
      </c>
      <c r="D573">
        <v>2017</v>
      </c>
      <c r="E573" s="2">
        <v>3.6</v>
      </c>
      <c r="F573" s="2">
        <v>244</v>
      </c>
      <c r="G573" s="6">
        <v>12789</v>
      </c>
      <c r="H573" t="s">
        <v>1268</v>
      </c>
      <c r="I573" t="s">
        <v>71</v>
      </c>
      <c r="J573" t="s">
        <v>1269</v>
      </c>
    </row>
    <row r="574" spans="1:10">
      <c r="A574" t="s">
        <v>1270</v>
      </c>
      <c r="B574" s="3">
        <v>12.1</v>
      </c>
      <c r="C574" s="2" t="s">
        <v>112</v>
      </c>
      <c r="D574" s="2">
        <v>1989</v>
      </c>
      <c r="E574" s="2">
        <v>3.6</v>
      </c>
      <c r="F574" s="2">
        <v>43</v>
      </c>
      <c r="G574" s="6">
        <v>1653</v>
      </c>
      <c r="H574" t="s">
        <v>1270</v>
      </c>
      <c r="I574" t="s">
        <v>22</v>
      </c>
      <c r="J574" t="s">
        <v>23</v>
      </c>
    </row>
    <row r="575" spans="1:10">
      <c r="A575" t="s">
        <v>1271</v>
      </c>
      <c r="B575">
        <v>12.1</v>
      </c>
      <c r="C575" s="2" t="s">
        <v>92</v>
      </c>
      <c r="D575">
        <v>2003</v>
      </c>
      <c r="E575" s="2">
        <v>3.1</v>
      </c>
      <c r="F575" s="2">
        <v>14</v>
      </c>
      <c r="G575" s="6">
        <v>661</v>
      </c>
      <c r="H575" t="s">
        <v>1271</v>
      </c>
      <c r="I575" t="s">
        <v>1243</v>
      </c>
      <c r="J575" t="s">
        <v>23</v>
      </c>
    </row>
    <row r="576" spans="1:10">
      <c r="A576" t="s">
        <v>1272</v>
      </c>
      <c r="B576" s="3">
        <v>12</v>
      </c>
      <c r="C576" s="2" t="s">
        <v>21</v>
      </c>
      <c r="D576" s="2">
        <v>1986</v>
      </c>
      <c r="E576" s="2">
        <v>4.0999999999999996</v>
      </c>
      <c r="F576" s="2">
        <v>84</v>
      </c>
      <c r="G576" s="6">
        <v>2251</v>
      </c>
      <c r="H576" t="s">
        <v>1272</v>
      </c>
      <c r="I576" t="s">
        <v>1273</v>
      </c>
      <c r="J576" t="s">
        <v>23</v>
      </c>
    </row>
    <row r="577" spans="1:10">
      <c r="A577" t="s">
        <v>1274</v>
      </c>
      <c r="B577" s="3">
        <v>12</v>
      </c>
      <c r="C577" s="2" t="s">
        <v>183</v>
      </c>
      <c r="D577" s="2">
        <v>1983</v>
      </c>
      <c r="E577" s="2">
        <v>3.9</v>
      </c>
      <c r="F577" s="2">
        <v>87</v>
      </c>
      <c r="G577" s="6">
        <v>2559</v>
      </c>
      <c r="H577" t="s">
        <v>1274</v>
      </c>
      <c r="I577" t="s">
        <v>617</v>
      </c>
      <c r="J577" t="s">
        <v>1275</v>
      </c>
    </row>
    <row r="578" spans="1:10">
      <c r="A578" t="s">
        <v>1276</v>
      </c>
      <c r="B578" s="3">
        <v>12</v>
      </c>
      <c r="C578" s="2" t="s">
        <v>112</v>
      </c>
      <c r="D578" s="2">
        <v>1999</v>
      </c>
      <c r="E578" s="2">
        <v>3.8</v>
      </c>
      <c r="F578" s="2">
        <v>42</v>
      </c>
      <c r="G578" s="6">
        <v>1798</v>
      </c>
      <c r="H578" t="s">
        <v>1276</v>
      </c>
      <c r="I578" t="s">
        <v>22</v>
      </c>
      <c r="J578" t="s">
        <v>23</v>
      </c>
    </row>
    <row r="579" spans="1:10">
      <c r="A579" t="s">
        <v>1277</v>
      </c>
      <c r="B579">
        <v>12</v>
      </c>
      <c r="C579" s="2" t="s">
        <v>297</v>
      </c>
      <c r="D579">
        <v>2017</v>
      </c>
      <c r="E579" s="2">
        <v>3.6</v>
      </c>
      <c r="F579" s="2">
        <v>616</v>
      </c>
      <c r="G579" s="6">
        <v>18372</v>
      </c>
      <c r="H579" t="s">
        <v>1277</v>
      </c>
      <c r="I579" t="s">
        <v>123</v>
      </c>
      <c r="J579" t="s">
        <v>23</v>
      </c>
    </row>
    <row r="580" spans="1:10">
      <c r="A580" t="s">
        <v>1278</v>
      </c>
      <c r="B580">
        <v>12</v>
      </c>
      <c r="C580" s="2" t="s">
        <v>116</v>
      </c>
      <c r="D580">
        <v>2010</v>
      </c>
      <c r="E580" s="2">
        <v>3.6</v>
      </c>
      <c r="F580" s="2">
        <v>72</v>
      </c>
      <c r="G580" s="6">
        <v>2694</v>
      </c>
      <c r="H580" t="s">
        <v>1278</v>
      </c>
      <c r="I580" t="s">
        <v>275</v>
      </c>
      <c r="J580" t="s">
        <v>23</v>
      </c>
    </row>
    <row r="581" spans="1:10">
      <c r="A581" t="s">
        <v>1279</v>
      </c>
      <c r="B581" s="3">
        <v>12</v>
      </c>
      <c r="C581" s="2" t="s">
        <v>108</v>
      </c>
      <c r="D581" s="2">
        <v>1996</v>
      </c>
      <c r="E581" s="2">
        <v>3.6</v>
      </c>
      <c r="F581" s="2">
        <v>39</v>
      </c>
      <c r="G581" s="6">
        <v>1136</v>
      </c>
      <c r="H581" t="s">
        <v>1279</v>
      </c>
      <c r="I581" t="s">
        <v>410</v>
      </c>
      <c r="J581" t="s">
        <v>1280</v>
      </c>
    </row>
    <row r="582" spans="1:10">
      <c r="A582" t="s">
        <v>1281</v>
      </c>
      <c r="B582" s="3">
        <v>12</v>
      </c>
      <c r="C582" s="2" t="s">
        <v>384</v>
      </c>
      <c r="D582" s="2">
        <v>1999</v>
      </c>
      <c r="E582" s="2">
        <v>3.6</v>
      </c>
      <c r="F582" s="2">
        <v>30</v>
      </c>
      <c r="G582" s="6">
        <v>1051</v>
      </c>
      <c r="H582" t="s">
        <v>1281</v>
      </c>
      <c r="I582" t="s">
        <v>475</v>
      </c>
      <c r="J582" t="s">
        <v>1282</v>
      </c>
    </row>
    <row r="583" spans="1:10">
      <c r="A583" t="s">
        <v>1283</v>
      </c>
      <c r="B583" s="3">
        <v>12</v>
      </c>
      <c r="C583" s="2" t="s">
        <v>183</v>
      </c>
      <c r="D583" s="2">
        <v>1987</v>
      </c>
      <c r="E583" s="2">
        <v>3.6</v>
      </c>
      <c r="F583" s="2">
        <v>19</v>
      </c>
      <c r="G583" s="6">
        <v>639</v>
      </c>
      <c r="H583" t="s">
        <v>1283</v>
      </c>
      <c r="I583" t="s">
        <v>22</v>
      </c>
      <c r="J583" t="s">
        <v>1284</v>
      </c>
    </row>
    <row r="584" spans="1:10">
      <c r="A584" t="s">
        <v>1285</v>
      </c>
      <c r="B584">
        <v>12</v>
      </c>
      <c r="C584" s="2" t="s">
        <v>636</v>
      </c>
      <c r="D584">
        <v>2010</v>
      </c>
      <c r="E584" s="2">
        <v>3.5</v>
      </c>
      <c r="F584" s="2">
        <v>173</v>
      </c>
      <c r="G584" s="6">
        <v>9445</v>
      </c>
      <c r="H584" t="s">
        <v>1285</v>
      </c>
      <c r="I584" t="s">
        <v>22</v>
      </c>
      <c r="J584" t="s">
        <v>23</v>
      </c>
    </row>
    <row r="585" spans="1:10">
      <c r="A585" t="s">
        <v>1286</v>
      </c>
      <c r="B585">
        <v>12</v>
      </c>
      <c r="C585" s="2" t="s">
        <v>1287</v>
      </c>
      <c r="D585">
        <v>2010</v>
      </c>
      <c r="E585" s="2">
        <v>3.5</v>
      </c>
      <c r="F585" s="2">
        <v>80</v>
      </c>
      <c r="G585" s="6">
        <v>1183</v>
      </c>
      <c r="H585" t="s">
        <v>1286</v>
      </c>
      <c r="I585" t="s">
        <v>1288</v>
      </c>
      <c r="J585" t="s">
        <v>1289</v>
      </c>
    </row>
    <row r="586" spans="1:10">
      <c r="A586" t="s">
        <v>1290</v>
      </c>
      <c r="B586">
        <v>12</v>
      </c>
      <c r="C586" s="2" t="s">
        <v>1291</v>
      </c>
      <c r="D586">
        <v>2013</v>
      </c>
      <c r="E586" s="2">
        <v>3.5</v>
      </c>
      <c r="F586" s="2">
        <v>72</v>
      </c>
      <c r="G586" s="6">
        <v>2175</v>
      </c>
      <c r="H586" t="s">
        <v>1290</v>
      </c>
      <c r="I586" t="s">
        <v>1292</v>
      </c>
      <c r="J586" t="s">
        <v>1293</v>
      </c>
    </row>
    <row r="587" spans="1:10">
      <c r="A587" t="s">
        <v>1294</v>
      </c>
      <c r="B587" s="3">
        <v>12</v>
      </c>
      <c r="C587" s="2" t="s">
        <v>388</v>
      </c>
      <c r="D587" s="2">
        <v>1993</v>
      </c>
      <c r="E587" s="2">
        <v>3.5</v>
      </c>
      <c r="F587" s="2">
        <v>42</v>
      </c>
      <c r="G587" s="6">
        <v>1109</v>
      </c>
      <c r="H587" t="s">
        <v>1294</v>
      </c>
      <c r="I587" t="s">
        <v>1295</v>
      </c>
      <c r="J587" t="s">
        <v>23</v>
      </c>
    </row>
    <row r="588" spans="1:10">
      <c r="A588" t="s">
        <v>1296</v>
      </c>
      <c r="B588">
        <v>12</v>
      </c>
      <c r="C588" s="2" t="s">
        <v>14</v>
      </c>
      <c r="D588">
        <v>2001</v>
      </c>
      <c r="E588" s="2">
        <v>3.5</v>
      </c>
      <c r="F588" s="2">
        <v>6</v>
      </c>
      <c r="G588" s="6">
        <v>442</v>
      </c>
      <c r="H588" t="s">
        <v>1296</v>
      </c>
      <c r="I588" t="s">
        <v>713</v>
      </c>
      <c r="J588" t="s">
        <v>23</v>
      </c>
    </row>
    <row r="589" spans="1:10">
      <c r="A589" t="s">
        <v>1297</v>
      </c>
      <c r="B589">
        <v>12</v>
      </c>
      <c r="C589" s="2" t="s">
        <v>14</v>
      </c>
      <c r="D589">
        <v>2001</v>
      </c>
      <c r="E589" s="2">
        <v>3.4</v>
      </c>
      <c r="F589" s="2">
        <v>50</v>
      </c>
      <c r="G589" s="6">
        <v>1811</v>
      </c>
      <c r="H589" t="s">
        <v>1297</v>
      </c>
      <c r="I589" t="s">
        <v>677</v>
      </c>
      <c r="J589" t="s">
        <v>1298</v>
      </c>
    </row>
    <row r="590" spans="1:10">
      <c r="A590" t="s">
        <v>1299</v>
      </c>
      <c r="B590">
        <v>12</v>
      </c>
      <c r="C590" s="2" t="s">
        <v>200</v>
      </c>
      <c r="D590">
        <v>2021</v>
      </c>
      <c r="E590" s="2">
        <v>3.3</v>
      </c>
      <c r="F590" s="2">
        <v>404</v>
      </c>
      <c r="G590" s="6">
        <v>14271</v>
      </c>
      <c r="H590" t="s">
        <v>1299</v>
      </c>
      <c r="I590" t="s">
        <v>275</v>
      </c>
      <c r="J590" t="s">
        <v>1300</v>
      </c>
    </row>
    <row r="591" spans="1:10">
      <c r="A591" t="s">
        <v>1301</v>
      </c>
      <c r="B591">
        <v>12</v>
      </c>
      <c r="C591" s="2" t="s">
        <v>188</v>
      </c>
      <c r="D591">
        <v>2008</v>
      </c>
      <c r="E591" s="2">
        <v>3.3</v>
      </c>
      <c r="F591" s="2">
        <v>147</v>
      </c>
      <c r="G591" s="6">
        <v>2050</v>
      </c>
      <c r="H591" t="s">
        <v>1301</v>
      </c>
      <c r="I591" t="s">
        <v>22</v>
      </c>
      <c r="J591" t="s">
        <v>23</v>
      </c>
    </row>
    <row r="592" spans="1:10">
      <c r="A592" t="s">
        <v>1302</v>
      </c>
      <c r="B592" s="3">
        <v>12</v>
      </c>
      <c r="C592" s="2" t="s">
        <v>1303</v>
      </c>
      <c r="D592" s="2">
        <v>1999</v>
      </c>
      <c r="E592" s="2">
        <v>3.3</v>
      </c>
      <c r="F592" s="2">
        <v>55</v>
      </c>
      <c r="G592" s="6">
        <v>2169</v>
      </c>
      <c r="H592" t="s">
        <v>1302</v>
      </c>
      <c r="I592" t="s">
        <v>1304</v>
      </c>
      <c r="J592" t="s">
        <v>23</v>
      </c>
    </row>
    <row r="593" spans="1:10">
      <c r="A593" t="s">
        <v>1305</v>
      </c>
      <c r="B593" s="3">
        <v>12</v>
      </c>
      <c r="C593" s="2" t="s">
        <v>112</v>
      </c>
      <c r="D593" s="2">
        <v>1992</v>
      </c>
      <c r="E593" s="2">
        <v>3.2</v>
      </c>
      <c r="F593" s="2">
        <v>23</v>
      </c>
      <c r="G593" s="6">
        <v>1050</v>
      </c>
      <c r="H593" t="s">
        <v>1305</v>
      </c>
      <c r="I593" t="s">
        <v>713</v>
      </c>
      <c r="J593" t="s">
        <v>1306</v>
      </c>
    </row>
    <row r="594" spans="1:10">
      <c r="A594" t="s">
        <v>1307</v>
      </c>
      <c r="B594" s="3">
        <v>12</v>
      </c>
      <c r="C594" s="2" t="s">
        <v>235</v>
      </c>
      <c r="D594" s="2">
        <v>1998</v>
      </c>
      <c r="E594" s="2">
        <v>3.2</v>
      </c>
      <c r="F594" s="2">
        <v>22</v>
      </c>
      <c r="G594" s="6">
        <v>849</v>
      </c>
      <c r="H594" t="s">
        <v>1307</v>
      </c>
      <c r="I594" t="s">
        <v>1308</v>
      </c>
      <c r="J594" t="s">
        <v>23</v>
      </c>
    </row>
    <row r="595" spans="1:10">
      <c r="A595" t="s">
        <v>1309</v>
      </c>
      <c r="B595">
        <v>12</v>
      </c>
      <c r="C595" s="2" t="s">
        <v>92</v>
      </c>
      <c r="D595">
        <v>2002</v>
      </c>
      <c r="E595" s="5">
        <v>3</v>
      </c>
      <c r="F595" s="2">
        <v>7</v>
      </c>
      <c r="G595" s="6">
        <v>411</v>
      </c>
      <c r="H595" t="s">
        <v>1309</v>
      </c>
      <c r="I595" t="s">
        <v>143</v>
      </c>
      <c r="J595" t="s">
        <v>1310</v>
      </c>
    </row>
    <row r="596" spans="1:10">
      <c r="A596" t="s">
        <v>1311</v>
      </c>
      <c r="B596">
        <v>11.9</v>
      </c>
      <c r="C596" s="2" t="s">
        <v>265</v>
      </c>
      <c r="D596">
        <v>2022</v>
      </c>
      <c r="E596" s="2">
        <v>3.7</v>
      </c>
      <c r="F596" s="2">
        <v>631</v>
      </c>
      <c r="G596" s="6">
        <v>19236</v>
      </c>
      <c r="H596" t="s">
        <v>1311</v>
      </c>
      <c r="I596" t="s">
        <v>1312</v>
      </c>
      <c r="J596" t="s">
        <v>23</v>
      </c>
    </row>
    <row r="597" spans="1:10">
      <c r="A597" t="s">
        <v>1313</v>
      </c>
      <c r="B597" s="3">
        <v>11.8</v>
      </c>
      <c r="C597" s="2" t="s">
        <v>21</v>
      </c>
      <c r="D597" s="2">
        <v>1989</v>
      </c>
      <c r="E597" s="2">
        <v>4.3</v>
      </c>
      <c r="F597" s="2">
        <v>118</v>
      </c>
      <c r="G597" s="6">
        <v>4507</v>
      </c>
      <c r="H597" t="s">
        <v>1313</v>
      </c>
      <c r="I597" t="s">
        <v>438</v>
      </c>
      <c r="J597" t="s">
        <v>1314</v>
      </c>
    </row>
    <row r="598" spans="1:10">
      <c r="A598" t="s">
        <v>1315</v>
      </c>
      <c r="B598">
        <v>11.8</v>
      </c>
      <c r="C598" s="2" t="s">
        <v>1034</v>
      </c>
      <c r="D598">
        <v>2001</v>
      </c>
      <c r="E598" s="2">
        <v>3.7</v>
      </c>
      <c r="F598" s="2">
        <v>48</v>
      </c>
      <c r="G598" s="6">
        <v>1472</v>
      </c>
      <c r="H598" t="s">
        <v>1315</v>
      </c>
      <c r="I598" t="s">
        <v>22</v>
      </c>
      <c r="J598" t="s">
        <v>1316</v>
      </c>
    </row>
    <row r="599" spans="1:10">
      <c r="A599" t="s">
        <v>1317</v>
      </c>
      <c r="B599">
        <v>11.8</v>
      </c>
      <c r="C599" s="2" t="s">
        <v>10</v>
      </c>
      <c r="D599">
        <v>2019</v>
      </c>
      <c r="E599" s="2">
        <v>3.6</v>
      </c>
      <c r="F599" s="2">
        <v>232</v>
      </c>
      <c r="G599" s="6">
        <v>16250</v>
      </c>
      <c r="H599" t="s">
        <v>1317</v>
      </c>
      <c r="I599" t="s">
        <v>18</v>
      </c>
      <c r="J599" t="s">
        <v>1318</v>
      </c>
    </row>
    <row r="600" spans="1:10">
      <c r="A600" t="s">
        <v>1319</v>
      </c>
      <c r="B600">
        <v>11.8</v>
      </c>
      <c r="C600" s="2" t="s">
        <v>297</v>
      </c>
      <c r="D600">
        <v>2019</v>
      </c>
      <c r="E600" s="2">
        <v>3.5</v>
      </c>
      <c r="F600" s="2">
        <v>639</v>
      </c>
      <c r="G600" s="6">
        <v>28442</v>
      </c>
      <c r="H600" t="s">
        <v>1319</v>
      </c>
      <c r="I600" t="s">
        <v>22</v>
      </c>
      <c r="J600" t="s">
        <v>1320</v>
      </c>
    </row>
    <row r="601" spans="1:10">
      <c r="A601" t="s">
        <v>1321</v>
      </c>
      <c r="B601">
        <v>11.7</v>
      </c>
      <c r="C601" s="2" t="s">
        <v>44</v>
      </c>
      <c r="D601">
        <v>2015</v>
      </c>
      <c r="E601" s="2">
        <v>3.8</v>
      </c>
      <c r="F601" s="2">
        <v>613</v>
      </c>
      <c r="G601" s="6">
        <v>18008</v>
      </c>
      <c r="H601" t="s">
        <v>1321</v>
      </c>
      <c r="I601" t="s">
        <v>175</v>
      </c>
      <c r="J601" t="s">
        <v>1322</v>
      </c>
    </row>
    <row r="602" spans="1:10">
      <c r="A602" t="s">
        <v>1323</v>
      </c>
      <c r="B602">
        <v>11.7</v>
      </c>
      <c r="C602" s="2" t="s">
        <v>197</v>
      </c>
      <c r="D602">
        <v>2012</v>
      </c>
      <c r="E602" s="2">
        <v>3.6</v>
      </c>
      <c r="F602" s="2">
        <v>34</v>
      </c>
      <c r="G602" s="6">
        <v>926</v>
      </c>
      <c r="H602" t="s">
        <v>1323</v>
      </c>
      <c r="I602" t="s">
        <v>11</v>
      </c>
      <c r="J602" t="s">
        <v>1324</v>
      </c>
    </row>
    <row r="603" spans="1:10">
      <c r="A603" t="s">
        <v>1325</v>
      </c>
      <c r="B603">
        <v>11.6</v>
      </c>
      <c r="C603" s="2" t="s">
        <v>1326</v>
      </c>
      <c r="D603">
        <v>2001</v>
      </c>
      <c r="E603" s="2">
        <v>3.8</v>
      </c>
      <c r="F603" s="2">
        <v>29</v>
      </c>
      <c r="G603" s="6">
        <v>1188</v>
      </c>
      <c r="H603" t="s">
        <v>1325</v>
      </c>
      <c r="I603" t="s">
        <v>22</v>
      </c>
      <c r="J603" t="s">
        <v>23</v>
      </c>
    </row>
    <row r="604" spans="1:10">
      <c r="A604" t="s">
        <v>1327</v>
      </c>
      <c r="B604">
        <v>11.6</v>
      </c>
      <c r="C604" s="2" t="s">
        <v>265</v>
      </c>
      <c r="D604">
        <v>2024</v>
      </c>
      <c r="E604" s="2">
        <v>3.3</v>
      </c>
      <c r="F604" s="2">
        <v>769</v>
      </c>
      <c r="G604" s="6">
        <v>16678</v>
      </c>
      <c r="H604" t="s">
        <v>1327</v>
      </c>
      <c r="I604" t="s">
        <v>1112</v>
      </c>
      <c r="J604" t="s">
        <v>23</v>
      </c>
    </row>
    <row r="605" spans="1:10">
      <c r="A605" t="s">
        <v>1328</v>
      </c>
      <c r="B605">
        <v>11.5</v>
      </c>
      <c r="C605" s="2" t="s">
        <v>10</v>
      </c>
      <c r="D605">
        <v>2017</v>
      </c>
      <c r="E605" s="2">
        <v>3.8</v>
      </c>
      <c r="F605" s="2">
        <v>351</v>
      </c>
      <c r="G605" s="6">
        <v>14319</v>
      </c>
      <c r="H605" t="s">
        <v>1328</v>
      </c>
      <c r="I605" t="s">
        <v>221</v>
      </c>
      <c r="J605" t="s">
        <v>1329</v>
      </c>
    </row>
    <row r="606" spans="1:10">
      <c r="A606" t="s">
        <v>1330</v>
      </c>
      <c r="B606" s="3">
        <v>11.5</v>
      </c>
      <c r="C606" s="2" t="s">
        <v>183</v>
      </c>
      <c r="D606" s="2">
        <v>1990</v>
      </c>
      <c r="E606" s="2">
        <v>3.8</v>
      </c>
      <c r="F606" s="2">
        <v>113</v>
      </c>
      <c r="G606" s="6">
        <v>2340</v>
      </c>
      <c r="H606" t="s">
        <v>1330</v>
      </c>
      <c r="I606" t="s">
        <v>22</v>
      </c>
      <c r="J606" t="s">
        <v>1331</v>
      </c>
    </row>
    <row r="607" spans="1:10">
      <c r="A607" t="s">
        <v>1332</v>
      </c>
      <c r="B607" s="3">
        <v>11.5</v>
      </c>
      <c r="C607" s="2" t="s">
        <v>108</v>
      </c>
      <c r="D607" s="2">
        <v>1998</v>
      </c>
      <c r="E607" s="2">
        <v>3.8</v>
      </c>
      <c r="F607" s="2">
        <v>67</v>
      </c>
      <c r="G607" s="6">
        <v>2966</v>
      </c>
      <c r="H607" t="s">
        <v>1332</v>
      </c>
      <c r="I607" t="s">
        <v>22</v>
      </c>
      <c r="J607" t="s">
        <v>23</v>
      </c>
    </row>
    <row r="608" spans="1:10">
      <c r="A608" t="s">
        <v>1333</v>
      </c>
      <c r="B608" s="3">
        <v>11.5</v>
      </c>
      <c r="C608" s="2" t="s">
        <v>108</v>
      </c>
      <c r="D608" s="2">
        <v>1999</v>
      </c>
      <c r="E608" s="2">
        <v>3.8</v>
      </c>
      <c r="F608" s="2">
        <v>21</v>
      </c>
      <c r="G608" s="6">
        <v>1431</v>
      </c>
      <c r="H608" t="s">
        <v>1333</v>
      </c>
      <c r="I608" t="s">
        <v>68</v>
      </c>
      <c r="J608" t="s">
        <v>1334</v>
      </c>
    </row>
    <row r="609" spans="1:10">
      <c r="A609" t="s">
        <v>1335</v>
      </c>
      <c r="B609" s="3">
        <v>11.5</v>
      </c>
      <c r="C609" s="2" t="s">
        <v>235</v>
      </c>
      <c r="D609" s="2">
        <v>1999</v>
      </c>
      <c r="E609" s="2">
        <v>3.7</v>
      </c>
      <c r="F609" s="2">
        <v>56</v>
      </c>
      <c r="G609" s="6">
        <v>2540</v>
      </c>
      <c r="H609" t="s">
        <v>1335</v>
      </c>
      <c r="I609" t="s">
        <v>1336</v>
      </c>
      <c r="J609" t="s">
        <v>1337</v>
      </c>
    </row>
    <row r="610" spans="1:10">
      <c r="A610" t="s">
        <v>1338</v>
      </c>
      <c r="B610" s="3">
        <v>11.5</v>
      </c>
      <c r="C610" s="2" t="s">
        <v>112</v>
      </c>
      <c r="D610" s="2">
        <v>1986</v>
      </c>
      <c r="E610" s="2">
        <v>3.4</v>
      </c>
      <c r="F610" s="2">
        <v>40</v>
      </c>
      <c r="G610" s="6">
        <v>759</v>
      </c>
      <c r="H610" t="s">
        <v>1338</v>
      </c>
      <c r="I610" t="s">
        <v>1339</v>
      </c>
      <c r="J610" t="s">
        <v>1340</v>
      </c>
    </row>
    <row r="611" spans="1:10">
      <c r="A611" t="s">
        <v>1341</v>
      </c>
      <c r="B611">
        <v>11.5</v>
      </c>
      <c r="C611" s="2" t="s">
        <v>10</v>
      </c>
      <c r="D611">
        <v>2014</v>
      </c>
      <c r="E611" s="2">
        <v>3.4</v>
      </c>
      <c r="F611" s="2">
        <v>26</v>
      </c>
      <c r="G611" s="6">
        <v>1215</v>
      </c>
      <c r="H611" t="s">
        <v>1341</v>
      </c>
      <c r="I611" t="s">
        <v>68</v>
      </c>
      <c r="J611" t="s">
        <v>1342</v>
      </c>
    </row>
    <row r="612" spans="1:10">
      <c r="A612" t="s">
        <v>1343</v>
      </c>
      <c r="B612">
        <v>11.5</v>
      </c>
      <c r="C612" s="2" t="s">
        <v>1344</v>
      </c>
      <c r="D612">
        <v>2005</v>
      </c>
      <c r="E612" s="2">
        <v>2.7</v>
      </c>
      <c r="F612" s="2">
        <v>19</v>
      </c>
      <c r="G612" s="6">
        <v>1049</v>
      </c>
      <c r="H612" t="s">
        <v>1343</v>
      </c>
      <c r="I612" t="s">
        <v>71</v>
      </c>
      <c r="J612" t="s">
        <v>1345</v>
      </c>
    </row>
    <row r="613" spans="1:10">
      <c r="A613" t="s">
        <v>1346</v>
      </c>
      <c r="B613" s="3">
        <v>11.5</v>
      </c>
      <c r="C613" s="2" t="s">
        <v>1303</v>
      </c>
      <c r="D613" s="2">
        <v>1998</v>
      </c>
      <c r="E613" s="2">
        <v>2.7</v>
      </c>
      <c r="F613" s="2">
        <v>14</v>
      </c>
      <c r="G613" s="6">
        <v>485</v>
      </c>
      <c r="H613" t="s">
        <v>1346</v>
      </c>
      <c r="I613" t="s">
        <v>701</v>
      </c>
      <c r="J613" t="s">
        <v>1347</v>
      </c>
    </row>
    <row r="614" spans="1:10">
      <c r="A614" t="s">
        <v>1348</v>
      </c>
      <c r="B614">
        <v>11.4</v>
      </c>
      <c r="C614" s="2" t="s">
        <v>10</v>
      </c>
      <c r="D614">
        <v>2017</v>
      </c>
      <c r="E614" s="2">
        <v>4.0999999999999996</v>
      </c>
      <c r="F614" s="2">
        <v>427</v>
      </c>
      <c r="G614" s="6">
        <v>17149</v>
      </c>
      <c r="H614" t="s">
        <v>1348</v>
      </c>
      <c r="I614" t="s">
        <v>152</v>
      </c>
      <c r="J614" t="s">
        <v>23</v>
      </c>
    </row>
    <row r="615" spans="1:10">
      <c r="A615" t="s">
        <v>1349</v>
      </c>
      <c r="B615" s="3">
        <v>11.3</v>
      </c>
      <c r="C615" s="2" t="s">
        <v>112</v>
      </c>
      <c r="D615" s="2">
        <v>1991</v>
      </c>
      <c r="E615" s="2">
        <v>3.9</v>
      </c>
      <c r="F615" s="2">
        <v>78</v>
      </c>
      <c r="G615" s="6">
        <v>2702</v>
      </c>
      <c r="H615" t="s">
        <v>1349</v>
      </c>
      <c r="I615" t="s">
        <v>1350</v>
      </c>
      <c r="J615" t="s">
        <v>1351</v>
      </c>
    </row>
    <row r="616" spans="1:10">
      <c r="A616" t="s">
        <v>1352</v>
      </c>
      <c r="B616">
        <v>11.3</v>
      </c>
      <c r="C616" s="2" t="s">
        <v>131</v>
      </c>
      <c r="D616">
        <v>2013</v>
      </c>
      <c r="E616" s="2">
        <v>3.6</v>
      </c>
      <c r="F616" s="2">
        <v>208</v>
      </c>
      <c r="G616" s="6">
        <v>9294</v>
      </c>
      <c r="H616" t="s">
        <v>1352</v>
      </c>
      <c r="I616" t="s">
        <v>22</v>
      </c>
      <c r="J616" t="s">
        <v>1353</v>
      </c>
    </row>
    <row r="617" spans="1:10">
      <c r="A617" t="s">
        <v>1354</v>
      </c>
      <c r="B617">
        <v>11.3</v>
      </c>
      <c r="C617" s="2" t="s">
        <v>226</v>
      </c>
      <c r="D617">
        <v>2013</v>
      </c>
      <c r="E617" s="2">
        <v>3.4</v>
      </c>
      <c r="F617" s="2">
        <v>178</v>
      </c>
      <c r="G617" s="6">
        <v>5587</v>
      </c>
      <c r="H617" t="s">
        <v>1354</v>
      </c>
      <c r="I617" t="s">
        <v>981</v>
      </c>
      <c r="J617" t="s">
        <v>1355</v>
      </c>
    </row>
    <row r="618" spans="1:10">
      <c r="A618" t="s">
        <v>1356</v>
      </c>
      <c r="B618">
        <v>11.2</v>
      </c>
      <c r="C618" s="2" t="s">
        <v>297</v>
      </c>
      <c r="D618">
        <v>2018</v>
      </c>
      <c r="E618" s="2">
        <v>3.4</v>
      </c>
      <c r="F618" s="2">
        <v>220</v>
      </c>
      <c r="G618" s="6">
        <v>8997</v>
      </c>
      <c r="H618" t="s">
        <v>1356</v>
      </c>
      <c r="I618" t="s">
        <v>22</v>
      </c>
      <c r="J618" t="s">
        <v>1357</v>
      </c>
    </row>
    <row r="619" spans="1:10">
      <c r="A619" t="s">
        <v>1358</v>
      </c>
      <c r="B619" s="3">
        <v>11.1</v>
      </c>
      <c r="C619" s="4" t="s">
        <v>685</v>
      </c>
      <c r="D619" s="2">
        <v>2000</v>
      </c>
      <c r="E619" s="2">
        <v>4.0999999999999996</v>
      </c>
      <c r="F619" s="2">
        <v>58</v>
      </c>
      <c r="G619" s="6">
        <v>2326</v>
      </c>
      <c r="H619" t="s">
        <v>1358</v>
      </c>
      <c r="I619" t="s">
        <v>22</v>
      </c>
      <c r="J619" t="s">
        <v>1359</v>
      </c>
    </row>
    <row r="620" spans="1:10">
      <c r="A620" t="s">
        <v>1360</v>
      </c>
      <c r="B620">
        <v>11.1</v>
      </c>
      <c r="C620" s="2" t="s">
        <v>299</v>
      </c>
      <c r="D620">
        <v>2023</v>
      </c>
      <c r="E620" s="2">
        <v>3.9</v>
      </c>
      <c r="F620" s="2">
        <v>311</v>
      </c>
      <c r="G620" s="6">
        <v>13031</v>
      </c>
      <c r="H620" t="s">
        <v>1360</v>
      </c>
      <c r="I620" t="s">
        <v>463</v>
      </c>
      <c r="J620" t="s">
        <v>23</v>
      </c>
    </row>
    <row r="621" spans="1:10">
      <c r="A621" t="s">
        <v>1361</v>
      </c>
      <c r="B621" s="3">
        <v>11.1</v>
      </c>
      <c r="C621" s="2" t="s">
        <v>183</v>
      </c>
      <c r="D621" s="2">
        <v>1985</v>
      </c>
      <c r="E621" s="2">
        <v>3.7</v>
      </c>
      <c r="F621" s="2">
        <v>23</v>
      </c>
      <c r="G621" s="6">
        <v>845</v>
      </c>
      <c r="H621" t="s">
        <v>1361</v>
      </c>
      <c r="I621" t="s">
        <v>22</v>
      </c>
      <c r="J621" t="s">
        <v>1362</v>
      </c>
    </row>
    <row r="622" spans="1:10">
      <c r="A622" t="s">
        <v>1363</v>
      </c>
      <c r="B622">
        <v>11</v>
      </c>
      <c r="C622" s="2" t="s">
        <v>14</v>
      </c>
      <c r="D622">
        <v>2009</v>
      </c>
      <c r="E622" s="2">
        <v>4.2</v>
      </c>
      <c r="F622" s="2">
        <v>257</v>
      </c>
      <c r="G622" s="6">
        <v>6157</v>
      </c>
      <c r="H622" t="s">
        <v>1363</v>
      </c>
      <c r="I622" t="s">
        <v>143</v>
      </c>
      <c r="J622" t="s">
        <v>1364</v>
      </c>
    </row>
    <row r="623" spans="1:10">
      <c r="A623" t="s">
        <v>1365</v>
      </c>
      <c r="B623" s="3">
        <v>11</v>
      </c>
      <c r="C623" s="2" t="s">
        <v>83</v>
      </c>
      <c r="D623" s="2">
        <v>1980</v>
      </c>
      <c r="E623" s="5">
        <v>4</v>
      </c>
      <c r="F623" s="2">
        <v>117</v>
      </c>
      <c r="G623" s="6">
        <v>3134</v>
      </c>
      <c r="H623" t="s">
        <v>1365</v>
      </c>
      <c r="I623" t="s">
        <v>359</v>
      </c>
      <c r="J623" t="s">
        <v>1366</v>
      </c>
    </row>
    <row r="624" spans="1:10">
      <c r="A624" t="s">
        <v>1367</v>
      </c>
      <c r="B624" s="3">
        <v>11</v>
      </c>
      <c r="C624" s="2" t="s">
        <v>388</v>
      </c>
      <c r="D624" s="2">
        <v>1996</v>
      </c>
      <c r="E624" s="2">
        <v>3.8</v>
      </c>
      <c r="F624" s="2">
        <v>84</v>
      </c>
      <c r="G624" s="6">
        <v>3968</v>
      </c>
      <c r="H624" t="s">
        <v>1367</v>
      </c>
      <c r="I624" t="s">
        <v>1368</v>
      </c>
      <c r="J624" t="s">
        <v>1369</v>
      </c>
    </row>
    <row r="625" spans="1:10">
      <c r="A625" t="s">
        <v>1370</v>
      </c>
      <c r="B625">
        <v>11</v>
      </c>
      <c r="C625" s="2" t="s">
        <v>1371</v>
      </c>
      <c r="D625">
        <v>2008</v>
      </c>
      <c r="E625" s="2">
        <v>3.7</v>
      </c>
      <c r="F625" s="2">
        <v>55</v>
      </c>
      <c r="G625" s="6">
        <v>2480</v>
      </c>
      <c r="H625" t="s">
        <v>1370</v>
      </c>
      <c r="I625" t="s">
        <v>22</v>
      </c>
      <c r="J625" t="s">
        <v>23</v>
      </c>
    </row>
    <row r="626" spans="1:10">
      <c r="A626" t="s">
        <v>1372</v>
      </c>
      <c r="B626" s="3">
        <v>11</v>
      </c>
      <c r="C626" s="2" t="s">
        <v>1373</v>
      </c>
      <c r="D626" s="2">
        <v>1993</v>
      </c>
      <c r="E626" s="2">
        <v>3.7</v>
      </c>
      <c r="F626" s="2">
        <v>42</v>
      </c>
      <c r="G626" s="6">
        <v>1692</v>
      </c>
      <c r="H626" t="s">
        <v>1372</v>
      </c>
      <c r="I626" t="s">
        <v>440</v>
      </c>
      <c r="J626" t="s">
        <v>23</v>
      </c>
    </row>
    <row r="627" spans="1:10">
      <c r="A627" t="s">
        <v>1374</v>
      </c>
      <c r="B627">
        <v>11</v>
      </c>
      <c r="C627" s="2" t="s">
        <v>1344</v>
      </c>
      <c r="D627">
        <v>2005</v>
      </c>
      <c r="E627" s="2">
        <v>3.7</v>
      </c>
      <c r="F627" s="2">
        <v>38</v>
      </c>
      <c r="G627" s="6">
        <v>2256</v>
      </c>
      <c r="H627" t="s">
        <v>1374</v>
      </c>
      <c r="I627" t="s">
        <v>771</v>
      </c>
      <c r="J627" t="s">
        <v>1375</v>
      </c>
    </row>
    <row r="628" spans="1:10">
      <c r="A628" t="s">
        <v>1376</v>
      </c>
      <c r="B628">
        <v>11</v>
      </c>
      <c r="C628" s="2" t="s">
        <v>14</v>
      </c>
      <c r="D628">
        <v>2006</v>
      </c>
      <c r="E628" s="2">
        <v>3.7</v>
      </c>
      <c r="F628" s="2">
        <v>33</v>
      </c>
      <c r="G628" s="6">
        <v>1484</v>
      </c>
      <c r="H628" t="s">
        <v>1376</v>
      </c>
      <c r="I628" t="s">
        <v>469</v>
      </c>
      <c r="J628" t="s">
        <v>1377</v>
      </c>
    </row>
    <row r="629" spans="1:10">
      <c r="A629" t="s">
        <v>1378</v>
      </c>
      <c r="B629">
        <v>11</v>
      </c>
      <c r="C629" s="2" t="s">
        <v>131</v>
      </c>
      <c r="D629">
        <v>2017</v>
      </c>
      <c r="E629" s="2">
        <v>3.6</v>
      </c>
      <c r="F629" s="2">
        <v>376</v>
      </c>
      <c r="G629" s="6">
        <v>14566</v>
      </c>
      <c r="H629" t="s">
        <v>1378</v>
      </c>
      <c r="I629" t="s">
        <v>1379</v>
      </c>
      <c r="J629" t="s">
        <v>1380</v>
      </c>
    </row>
    <row r="630" spans="1:10">
      <c r="A630" t="s">
        <v>1381</v>
      </c>
      <c r="B630" s="3">
        <v>11</v>
      </c>
      <c r="C630" s="2" t="s">
        <v>583</v>
      </c>
      <c r="D630" s="2">
        <v>1996</v>
      </c>
      <c r="E630" s="2">
        <v>3.6</v>
      </c>
      <c r="F630" s="2">
        <v>77</v>
      </c>
      <c r="G630" s="6">
        <v>3283</v>
      </c>
      <c r="H630" t="s">
        <v>1381</v>
      </c>
      <c r="I630" t="s">
        <v>483</v>
      </c>
      <c r="J630" t="s">
        <v>23</v>
      </c>
    </row>
    <row r="631" spans="1:10">
      <c r="A631" t="s">
        <v>1382</v>
      </c>
      <c r="B631" s="3">
        <v>11</v>
      </c>
      <c r="C631" s="2" t="s">
        <v>83</v>
      </c>
      <c r="D631" s="2">
        <v>1983</v>
      </c>
      <c r="E631" s="2">
        <v>3.6</v>
      </c>
      <c r="F631" s="2">
        <v>55</v>
      </c>
      <c r="G631" s="6">
        <v>1521</v>
      </c>
      <c r="H631" t="s">
        <v>1382</v>
      </c>
      <c r="I631" t="s">
        <v>1103</v>
      </c>
      <c r="J631" t="s">
        <v>1383</v>
      </c>
    </row>
    <row r="632" spans="1:10">
      <c r="A632" t="s">
        <v>1384</v>
      </c>
      <c r="B632">
        <v>11</v>
      </c>
      <c r="C632" s="2" t="s">
        <v>268</v>
      </c>
      <c r="D632">
        <v>2004</v>
      </c>
      <c r="E632" s="2">
        <v>3.6</v>
      </c>
      <c r="F632" s="2">
        <v>37</v>
      </c>
      <c r="G632" s="6">
        <v>2261</v>
      </c>
      <c r="H632" t="s">
        <v>1384</v>
      </c>
      <c r="I632" t="s">
        <v>22</v>
      </c>
      <c r="J632" t="s">
        <v>23</v>
      </c>
    </row>
    <row r="633" spans="1:10">
      <c r="A633" t="s">
        <v>1385</v>
      </c>
      <c r="B633" s="3">
        <v>11</v>
      </c>
      <c r="C633" s="4" t="s">
        <v>370</v>
      </c>
      <c r="D633" s="2">
        <v>2000</v>
      </c>
      <c r="E633" s="2">
        <v>3.5</v>
      </c>
      <c r="F633" s="2">
        <v>43</v>
      </c>
      <c r="G633" s="6">
        <v>1348</v>
      </c>
      <c r="H633" t="s">
        <v>1385</v>
      </c>
      <c r="I633" t="s">
        <v>22</v>
      </c>
      <c r="J633" t="s">
        <v>1386</v>
      </c>
    </row>
    <row r="634" spans="1:10">
      <c r="A634" t="s">
        <v>1387</v>
      </c>
      <c r="B634">
        <v>11</v>
      </c>
      <c r="C634" s="2" t="s">
        <v>1388</v>
      </c>
      <c r="D634">
        <v>2004</v>
      </c>
      <c r="E634" s="2">
        <v>3.5</v>
      </c>
      <c r="F634" s="2">
        <v>8</v>
      </c>
      <c r="G634" s="6">
        <v>374</v>
      </c>
      <c r="H634" t="s">
        <v>1387</v>
      </c>
      <c r="I634" t="s">
        <v>1389</v>
      </c>
      <c r="J634" t="s">
        <v>1390</v>
      </c>
    </row>
    <row r="635" spans="1:10">
      <c r="A635" t="s">
        <v>1391</v>
      </c>
      <c r="B635">
        <v>11</v>
      </c>
      <c r="C635" s="2" t="s">
        <v>505</v>
      </c>
      <c r="D635">
        <v>2002</v>
      </c>
      <c r="E635" s="2">
        <v>3.3</v>
      </c>
      <c r="F635" s="2">
        <v>3</v>
      </c>
      <c r="G635" s="6">
        <v>1028</v>
      </c>
      <c r="H635" t="s">
        <v>1391</v>
      </c>
      <c r="I635" t="s">
        <v>86</v>
      </c>
      <c r="J635" t="s">
        <v>1392</v>
      </c>
    </row>
    <row r="636" spans="1:10">
      <c r="A636" t="s">
        <v>1393</v>
      </c>
      <c r="B636" s="3">
        <v>11</v>
      </c>
      <c r="C636" s="2" t="s">
        <v>235</v>
      </c>
      <c r="D636" s="2">
        <v>1980</v>
      </c>
      <c r="E636" s="2">
        <v>3.2</v>
      </c>
      <c r="F636" s="2">
        <v>125</v>
      </c>
      <c r="G636" s="6">
        <v>2716</v>
      </c>
      <c r="H636" t="s">
        <v>1393</v>
      </c>
      <c r="I636" t="s">
        <v>1394</v>
      </c>
      <c r="J636" t="s">
        <v>1395</v>
      </c>
    </row>
    <row r="637" spans="1:10">
      <c r="A637" t="s">
        <v>1396</v>
      </c>
      <c r="B637" s="3">
        <v>11</v>
      </c>
      <c r="C637" s="2" t="s">
        <v>183</v>
      </c>
      <c r="D637" s="2">
        <v>1998</v>
      </c>
      <c r="E637" s="2">
        <v>3.2</v>
      </c>
      <c r="F637" s="2">
        <v>40</v>
      </c>
      <c r="G637" s="6">
        <v>979</v>
      </c>
      <c r="H637" t="s">
        <v>1396</v>
      </c>
      <c r="I637" t="s">
        <v>518</v>
      </c>
      <c r="J637" t="s">
        <v>1397</v>
      </c>
    </row>
    <row r="638" spans="1:10">
      <c r="A638" t="s">
        <v>1398</v>
      </c>
      <c r="B638">
        <v>11</v>
      </c>
      <c r="C638" s="2" t="s">
        <v>700</v>
      </c>
      <c r="D638">
        <v>2014</v>
      </c>
      <c r="E638" s="5">
        <v>2.9</v>
      </c>
      <c r="F638" s="2">
        <v>158</v>
      </c>
      <c r="G638" s="6">
        <v>6121</v>
      </c>
      <c r="H638" t="s">
        <v>1398</v>
      </c>
      <c r="I638" t="s">
        <v>48</v>
      </c>
      <c r="J638" t="s">
        <v>49</v>
      </c>
    </row>
    <row r="639" spans="1:10">
      <c r="A639" t="s">
        <v>1399</v>
      </c>
      <c r="B639" s="3">
        <v>11</v>
      </c>
      <c r="C639" s="2" t="s">
        <v>384</v>
      </c>
      <c r="D639" s="2">
        <v>1985</v>
      </c>
      <c r="E639" s="2">
        <v>2.9</v>
      </c>
      <c r="F639" s="2">
        <v>11</v>
      </c>
      <c r="G639" s="6">
        <v>245</v>
      </c>
      <c r="H639" t="s">
        <v>1399</v>
      </c>
      <c r="I639" t="s">
        <v>175</v>
      </c>
      <c r="J639" t="s">
        <v>1400</v>
      </c>
    </row>
    <row r="640" spans="1:10">
      <c r="A640" t="s">
        <v>1401</v>
      </c>
      <c r="B640" s="3">
        <v>11</v>
      </c>
      <c r="C640" s="2" t="s">
        <v>112</v>
      </c>
      <c r="D640" s="2">
        <v>1994</v>
      </c>
      <c r="E640" s="2">
        <v>2.7</v>
      </c>
      <c r="F640" s="2">
        <v>2</v>
      </c>
      <c r="G640" s="6">
        <v>138</v>
      </c>
      <c r="H640" t="s">
        <v>1401</v>
      </c>
      <c r="I640" t="s">
        <v>1402</v>
      </c>
      <c r="J640" t="s">
        <v>23</v>
      </c>
    </row>
    <row r="641" spans="1:10">
      <c r="A641" t="s">
        <v>1403</v>
      </c>
      <c r="B641" s="3">
        <v>11</v>
      </c>
      <c r="C641" s="2" t="s">
        <v>183</v>
      </c>
      <c r="D641" s="2">
        <v>1982</v>
      </c>
      <c r="E641" s="2">
        <v>2.6</v>
      </c>
      <c r="F641" s="2">
        <v>4</v>
      </c>
      <c r="G641" s="6">
        <v>139</v>
      </c>
      <c r="H641" t="s">
        <v>1403</v>
      </c>
      <c r="I641" t="s">
        <v>175</v>
      </c>
      <c r="J641" t="s">
        <v>1404</v>
      </c>
    </row>
    <row r="642" spans="1:10">
      <c r="A642" t="s">
        <v>1405</v>
      </c>
      <c r="B642">
        <v>11</v>
      </c>
      <c r="C642" s="2" t="s">
        <v>1020</v>
      </c>
      <c r="D642">
        <v>2006</v>
      </c>
      <c r="E642" s="7">
        <v>0</v>
      </c>
      <c r="F642" s="2">
        <v>1</v>
      </c>
      <c r="G642" s="6">
        <v>224</v>
      </c>
      <c r="H642" t="s">
        <v>1405</v>
      </c>
      <c r="I642" t="s">
        <v>68</v>
      </c>
      <c r="J642" t="s">
        <v>23</v>
      </c>
    </row>
    <row r="643" spans="1:10">
      <c r="A643" t="s">
        <v>1406</v>
      </c>
      <c r="B643">
        <v>10.9</v>
      </c>
      <c r="C643" s="2" t="s">
        <v>200</v>
      </c>
      <c r="D643">
        <v>2023</v>
      </c>
      <c r="E643" s="2">
        <v>4.8</v>
      </c>
      <c r="F643" s="2">
        <v>87</v>
      </c>
      <c r="G643" s="6">
        <v>4576</v>
      </c>
      <c r="H643" t="s">
        <v>1406</v>
      </c>
      <c r="I643" t="s">
        <v>1407</v>
      </c>
      <c r="J643" t="s">
        <v>23</v>
      </c>
    </row>
    <row r="644" spans="1:10">
      <c r="A644" t="s">
        <v>1408</v>
      </c>
      <c r="B644">
        <v>10.8</v>
      </c>
      <c r="C644" s="2" t="s">
        <v>226</v>
      </c>
      <c r="D644">
        <v>2013</v>
      </c>
      <c r="E644" s="5">
        <v>4</v>
      </c>
      <c r="F644" s="2">
        <v>138</v>
      </c>
      <c r="G644" s="6">
        <v>5502</v>
      </c>
      <c r="H644" t="s">
        <v>1408</v>
      </c>
      <c r="I644" t="s">
        <v>123</v>
      </c>
      <c r="J644" t="s">
        <v>1409</v>
      </c>
    </row>
    <row r="645" spans="1:10">
      <c r="A645" t="s">
        <v>1410</v>
      </c>
      <c r="B645">
        <v>10.8</v>
      </c>
      <c r="C645" s="2" t="s">
        <v>44</v>
      </c>
      <c r="D645">
        <v>2016</v>
      </c>
      <c r="E645" s="2">
        <v>3.7</v>
      </c>
      <c r="F645" s="2">
        <v>506</v>
      </c>
      <c r="G645" s="6">
        <v>16368</v>
      </c>
      <c r="H645" t="s">
        <v>1410</v>
      </c>
      <c r="I645" t="s">
        <v>1411</v>
      </c>
      <c r="J645" t="s">
        <v>23</v>
      </c>
    </row>
    <row r="646" spans="1:10">
      <c r="A646" t="s">
        <v>1412</v>
      </c>
      <c r="B646">
        <v>10.8</v>
      </c>
      <c r="C646" s="2" t="s">
        <v>301</v>
      </c>
      <c r="D646">
        <v>2011</v>
      </c>
      <c r="E646" s="2">
        <v>3.6</v>
      </c>
      <c r="F646" s="2">
        <v>28</v>
      </c>
      <c r="G646" s="6">
        <v>1136</v>
      </c>
      <c r="H646" t="s">
        <v>1412</v>
      </c>
      <c r="I646" t="s">
        <v>68</v>
      </c>
      <c r="J646" t="s">
        <v>23</v>
      </c>
    </row>
    <row r="647" spans="1:10">
      <c r="A647" t="s">
        <v>1413</v>
      </c>
      <c r="B647" s="3">
        <v>10.8</v>
      </c>
      <c r="C647" s="2" t="s">
        <v>112</v>
      </c>
      <c r="D647" s="2">
        <v>1988</v>
      </c>
      <c r="E647" s="2">
        <v>3.6</v>
      </c>
      <c r="F647" s="2">
        <v>18</v>
      </c>
      <c r="G647" s="6">
        <v>867</v>
      </c>
      <c r="H647" t="s">
        <v>1413</v>
      </c>
      <c r="I647" t="s">
        <v>1414</v>
      </c>
      <c r="J647" t="s">
        <v>23</v>
      </c>
    </row>
    <row r="648" spans="1:10">
      <c r="A648" t="s">
        <v>1415</v>
      </c>
      <c r="B648">
        <v>10.8</v>
      </c>
      <c r="C648" s="2" t="s">
        <v>533</v>
      </c>
      <c r="D648">
        <v>2011</v>
      </c>
      <c r="E648" s="2">
        <v>3.6</v>
      </c>
      <c r="F648" s="2">
        <v>7</v>
      </c>
      <c r="G648" s="6">
        <v>325</v>
      </c>
      <c r="H648" t="s">
        <v>1415</v>
      </c>
      <c r="I648" t="s">
        <v>22</v>
      </c>
      <c r="J648" t="s">
        <v>1416</v>
      </c>
    </row>
    <row r="649" spans="1:10">
      <c r="A649" t="s">
        <v>1417</v>
      </c>
      <c r="B649">
        <v>10.8</v>
      </c>
      <c r="C649" s="2" t="s">
        <v>452</v>
      </c>
      <c r="D649">
        <v>2012</v>
      </c>
      <c r="E649" s="2">
        <v>3.5</v>
      </c>
      <c r="F649" s="2">
        <v>57</v>
      </c>
      <c r="G649" s="6">
        <v>1432</v>
      </c>
      <c r="H649" t="s">
        <v>1417</v>
      </c>
      <c r="I649" t="s">
        <v>570</v>
      </c>
      <c r="J649" t="s">
        <v>23</v>
      </c>
    </row>
    <row r="650" spans="1:10">
      <c r="A650" t="s">
        <v>1418</v>
      </c>
      <c r="B650">
        <v>10.7</v>
      </c>
      <c r="C650" s="2" t="s">
        <v>10</v>
      </c>
      <c r="D650">
        <v>2014</v>
      </c>
      <c r="E650" s="2">
        <v>3.9</v>
      </c>
      <c r="F650" s="2">
        <v>356</v>
      </c>
      <c r="G650" s="6">
        <v>12888</v>
      </c>
      <c r="H650" t="s">
        <v>1418</v>
      </c>
      <c r="I650" t="s">
        <v>26</v>
      </c>
      <c r="J650" t="s">
        <v>1419</v>
      </c>
    </row>
    <row r="651" spans="1:10">
      <c r="A651" t="s">
        <v>1420</v>
      </c>
      <c r="B651">
        <v>10.7</v>
      </c>
      <c r="C651" s="2" t="s">
        <v>1421</v>
      </c>
      <c r="D651">
        <v>2005</v>
      </c>
      <c r="E651" s="2">
        <v>3.4</v>
      </c>
      <c r="F651" s="2">
        <v>33</v>
      </c>
      <c r="G651" s="6">
        <v>2064</v>
      </c>
      <c r="H651" t="s">
        <v>1420</v>
      </c>
      <c r="I651" t="s">
        <v>22</v>
      </c>
      <c r="J651" t="s">
        <v>1422</v>
      </c>
    </row>
    <row r="652" spans="1:10">
      <c r="A652" t="s">
        <v>1423</v>
      </c>
      <c r="B652">
        <v>10.7</v>
      </c>
      <c r="C652" s="2" t="s">
        <v>25</v>
      </c>
      <c r="D652">
        <v>2008</v>
      </c>
      <c r="E652" s="2">
        <v>2.1</v>
      </c>
      <c r="F652" s="2">
        <v>39</v>
      </c>
      <c r="G652" s="6">
        <v>901</v>
      </c>
      <c r="H652" t="s">
        <v>1423</v>
      </c>
      <c r="I652" t="s">
        <v>22</v>
      </c>
      <c r="J652" t="s">
        <v>23</v>
      </c>
    </row>
    <row r="653" spans="1:10">
      <c r="A653" t="s">
        <v>1424</v>
      </c>
      <c r="B653">
        <v>10.6</v>
      </c>
      <c r="C653" s="2" t="s">
        <v>297</v>
      </c>
      <c r="D653">
        <v>2015</v>
      </c>
      <c r="E653" s="2">
        <v>3.3</v>
      </c>
      <c r="F653" s="2">
        <v>295</v>
      </c>
      <c r="G653" s="6">
        <v>11270</v>
      </c>
      <c r="H653" t="s">
        <v>1424</v>
      </c>
      <c r="I653" t="s">
        <v>578</v>
      </c>
      <c r="J653" t="s">
        <v>1425</v>
      </c>
    </row>
    <row r="654" spans="1:10">
      <c r="A654" t="s">
        <v>1426</v>
      </c>
      <c r="B654" s="3">
        <v>10.6</v>
      </c>
      <c r="C654" s="2" t="s">
        <v>112</v>
      </c>
      <c r="D654" s="2">
        <v>1991</v>
      </c>
      <c r="E654" s="5">
        <v>3</v>
      </c>
      <c r="F654" s="2">
        <v>37</v>
      </c>
      <c r="G654" s="6">
        <v>1086</v>
      </c>
      <c r="H654" t="s">
        <v>1426</v>
      </c>
      <c r="I654" t="s">
        <v>22</v>
      </c>
      <c r="J654" t="s">
        <v>23</v>
      </c>
    </row>
    <row r="655" spans="1:10">
      <c r="A655" t="s">
        <v>1427</v>
      </c>
      <c r="B655" s="3">
        <v>10.5</v>
      </c>
      <c r="C655" s="2" t="s">
        <v>803</v>
      </c>
      <c r="D655" s="2">
        <v>1991</v>
      </c>
      <c r="E655" s="5">
        <v>4</v>
      </c>
      <c r="F655" s="2">
        <v>1</v>
      </c>
      <c r="G655" s="6">
        <v>315</v>
      </c>
      <c r="H655" t="s">
        <v>1427</v>
      </c>
      <c r="I655" t="s">
        <v>633</v>
      </c>
      <c r="J655" t="s">
        <v>23</v>
      </c>
    </row>
    <row r="656" spans="1:10">
      <c r="A656" t="s">
        <v>1428</v>
      </c>
      <c r="B656" s="3">
        <v>10.5</v>
      </c>
      <c r="C656" s="2" t="s">
        <v>1429</v>
      </c>
      <c r="D656" s="2">
        <v>1999</v>
      </c>
      <c r="E656" s="2">
        <v>3.9</v>
      </c>
      <c r="F656" s="2">
        <v>147</v>
      </c>
      <c r="G656" s="6">
        <v>5503</v>
      </c>
      <c r="H656" t="s">
        <v>1428</v>
      </c>
      <c r="I656" t="s">
        <v>221</v>
      </c>
      <c r="J656" t="s">
        <v>1430</v>
      </c>
    </row>
    <row r="657" spans="1:10">
      <c r="A657" t="s">
        <v>1431</v>
      </c>
      <c r="B657">
        <v>10.5</v>
      </c>
      <c r="C657" s="2" t="s">
        <v>116</v>
      </c>
      <c r="D657">
        <v>2008</v>
      </c>
      <c r="E657" s="2">
        <v>3.9</v>
      </c>
      <c r="F657" s="2">
        <v>60</v>
      </c>
      <c r="G657" s="6">
        <v>1786</v>
      </c>
      <c r="H657" t="s">
        <v>1431</v>
      </c>
      <c r="I657" t="s">
        <v>1432</v>
      </c>
      <c r="J657" t="s">
        <v>1433</v>
      </c>
    </row>
    <row r="658" spans="1:10">
      <c r="A658" t="s">
        <v>1434</v>
      </c>
      <c r="B658" s="3">
        <v>10.5</v>
      </c>
      <c r="C658" s="2" t="s">
        <v>183</v>
      </c>
      <c r="D658" s="2">
        <v>1987</v>
      </c>
      <c r="E658" s="2">
        <v>3.6</v>
      </c>
      <c r="F658" s="2">
        <v>13</v>
      </c>
      <c r="G658" s="6">
        <v>555</v>
      </c>
      <c r="H658" t="s">
        <v>1434</v>
      </c>
      <c r="I658" t="s">
        <v>713</v>
      </c>
      <c r="J658" t="s">
        <v>23</v>
      </c>
    </row>
    <row r="659" spans="1:10">
      <c r="A659" t="s">
        <v>1435</v>
      </c>
      <c r="B659">
        <v>10.5</v>
      </c>
      <c r="C659" s="2" t="s">
        <v>14</v>
      </c>
      <c r="D659">
        <v>2004</v>
      </c>
      <c r="E659" s="2">
        <v>3.5</v>
      </c>
      <c r="F659" s="2">
        <v>33</v>
      </c>
      <c r="G659" s="6">
        <v>1295</v>
      </c>
      <c r="H659" t="s">
        <v>1435</v>
      </c>
      <c r="I659" t="s">
        <v>11</v>
      </c>
      <c r="J659" t="s">
        <v>1436</v>
      </c>
    </row>
    <row r="660" spans="1:10">
      <c r="A660" t="s">
        <v>1437</v>
      </c>
      <c r="B660" s="3">
        <v>10.5</v>
      </c>
      <c r="C660" s="2" t="s">
        <v>388</v>
      </c>
      <c r="D660" s="2">
        <v>1995</v>
      </c>
      <c r="E660" s="2">
        <v>3.5</v>
      </c>
      <c r="F660" s="2">
        <v>7</v>
      </c>
      <c r="G660" s="6">
        <v>626</v>
      </c>
      <c r="H660" t="s">
        <v>1437</v>
      </c>
      <c r="I660" t="s">
        <v>22</v>
      </c>
      <c r="J660" t="s">
        <v>1438</v>
      </c>
    </row>
    <row r="661" spans="1:10">
      <c r="A661" t="s">
        <v>1439</v>
      </c>
      <c r="B661">
        <v>10.5</v>
      </c>
      <c r="C661" s="2" t="s">
        <v>636</v>
      </c>
      <c r="D661">
        <v>2009</v>
      </c>
      <c r="E661" s="2">
        <v>3.1</v>
      </c>
      <c r="F661" s="2">
        <v>83</v>
      </c>
      <c r="G661" s="6">
        <v>2351</v>
      </c>
      <c r="H661" t="s">
        <v>1439</v>
      </c>
      <c r="I661" t="s">
        <v>22</v>
      </c>
      <c r="J661" t="s">
        <v>23</v>
      </c>
    </row>
    <row r="662" spans="1:10">
      <c r="A662" t="s">
        <v>1440</v>
      </c>
      <c r="B662">
        <v>10.5</v>
      </c>
      <c r="C662" s="2" t="s">
        <v>228</v>
      </c>
      <c r="D662">
        <v>2002</v>
      </c>
      <c r="E662" s="2">
        <v>3.1</v>
      </c>
      <c r="F662" s="2">
        <v>16</v>
      </c>
      <c r="G662" s="6">
        <v>767</v>
      </c>
      <c r="H662" t="s">
        <v>1440</v>
      </c>
      <c r="I662" t="s">
        <v>175</v>
      </c>
      <c r="J662" t="s">
        <v>1441</v>
      </c>
    </row>
    <row r="663" spans="1:10">
      <c r="A663" t="s">
        <v>1442</v>
      </c>
      <c r="B663">
        <v>10.4</v>
      </c>
      <c r="C663" s="2" t="s">
        <v>1443</v>
      </c>
      <c r="D663">
        <v>2023</v>
      </c>
      <c r="E663" s="2">
        <v>3.9</v>
      </c>
      <c r="F663" s="2">
        <v>490</v>
      </c>
      <c r="G663" s="6">
        <v>14521</v>
      </c>
      <c r="H663" t="s">
        <v>1442</v>
      </c>
      <c r="I663" t="s">
        <v>275</v>
      </c>
      <c r="J663" t="s">
        <v>23</v>
      </c>
    </row>
    <row r="664" spans="1:10">
      <c r="A664" t="s">
        <v>1444</v>
      </c>
      <c r="B664" s="3">
        <v>10.3</v>
      </c>
      <c r="C664" s="2" t="s">
        <v>183</v>
      </c>
      <c r="D664" s="2">
        <v>1986</v>
      </c>
      <c r="E664" s="2">
        <v>3.9</v>
      </c>
      <c r="F664" s="2">
        <v>25</v>
      </c>
      <c r="G664" s="6">
        <v>1029</v>
      </c>
      <c r="H664" t="s">
        <v>1444</v>
      </c>
      <c r="I664" t="s">
        <v>1445</v>
      </c>
      <c r="J664" t="s">
        <v>1446</v>
      </c>
    </row>
    <row r="665" spans="1:10">
      <c r="A665" t="s">
        <v>1447</v>
      </c>
      <c r="B665">
        <v>10.3</v>
      </c>
      <c r="C665" s="2" t="s">
        <v>44</v>
      </c>
      <c r="D665">
        <v>2014</v>
      </c>
      <c r="E665" s="2">
        <v>3.8</v>
      </c>
      <c r="F665" s="2">
        <v>203</v>
      </c>
      <c r="G665" s="6">
        <v>8019</v>
      </c>
      <c r="H665" t="s">
        <v>1447</v>
      </c>
      <c r="I665" t="s">
        <v>22</v>
      </c>
      <c r="J665" t="s">
        <v>23</v>
      </c>
    </row>
    <row r="666" spans="1:10">
      <c r="A666" t="s">
        <v>1448</v>
      </c>
      <c r="B666">
        <v>10.3</v>
      </c>
      <c r="C666" s="2" t="s">
        <v>29</v>
      </c>
      <c r="D666">
        <v>2014</v>
      </c>
      <c r="E666" s="2">
        <v>2.8</v>
      </c>
      <c r="F666" s="2">
        <v>341</v>
      </c>
      <c r="G666" s="6">
        <v>10710</v>
      </c>
      <c r="H666" t="s">
        <v>1448</v>
      </c>
      <c r="I666" t="s">
        <v>22</v>
      </c>
      <c r="J666" t="s">
        <v>23</v>
      </c>
    </row>
    <row r="667" spans="1:10">
      <c r="A667" t="s">
        <v>1449</v>
      </c>
      <c r="B667">
        <v>10.3</v>
      </c>
      <c r="C667" s="2" t="s">
        <v>297</v>
      </c>
      <c r="D667">
        <v>2019</v>
      </c>
      <c r="E667" s="2">
        <v>2.8</v>
      </c>
      <c r="F667" s="2">
        <v>278</v>
      </c>
      <c r="G667" s="6">
        <v>19180</v>
      </c>
      <c r="H667" t="s">
        <v>1449</v>
      </c>
      <c r="I667" t="s">
        <v>1450</v>
      </c>
      <c r="J667" t="s">
        <v>23</v>
      </c>
    </row>
    <row r="668" spans="1:10">
      <c r="A668" t="s">
        <v>1451</v>
      </c>
      <c r="B668">
        <v>10.199999999999999</v>
      </c>
      <c r="C668" s="2" t="s">
        <v>197</v>
      </c>
      <c r="D668">
        <v>2012</v>
      </c>
      <c r="E668" s="2">
        <v>3.4</v>
      </c>
      <c r="F668" s="2">
        <v>137</v>
      </c>
      <c r="G668" s="6">
        <v>4222</v>
      </c>
      <c r="H668" t="s">
        <v>1451</v>
      </c>
      <c r="I668" t="s">
        <v>349</v>
      </c>
      <c r="J668" t="s">
        <v>1452</v>
      </c>
    </row>
    <row r="669" spans="1:10">
      <c r="A669" t="s">
        <v>1453</v>
      </c>
      <c r="B669">
        <v>10.199999999999999</v>
      </c>
      <c r="C669" s="2" t="s">
        <v>44</v>
      </c>
      <c r="D669">
        <v>2013</v>
      </c>
      <c r="E669" s="2">
        <v>3.4</v>
      </c>
      <c r="F669" s="2">
        <v>84</v>
      </c>
      <c r="G669" s="6">
        <v>4484</v>
      </c>
      <c r="H669" t="s">
        <v>1453</v>
      </c>
      <c r="I669" t="s">
        <v>1454</v>
      </c>
      <c r="J669" t="s">
        <v>1455</v>
      </c>
    </row>
    <row r="670" spans="1:10">
      <c r="A670" t="s">
        <v>1456</v>
      </c>
      <c r="B670">
        <v>10.199999999999999</v>
      </c>
      <c r="C670" s="2" t="s">
        <v>636</v>
      </c>
      <c r="D670">
        <v>2009</v>
      </c>
      <c r="E670" s="2">
        <v>3.4</v>
      </c>
      <c r="F670" s="2">
        <v>9</v>
      </c>
      <c r="G670" s="6">
        <v>883</v>
      </c>
      <c r="H670" t="s">
        <v>1456</v>
      </c>
      <c r="I670" t="s">
        <v>68</v>
      </c>
      <c r="J670" t="s">
        <v>1457</v>
      </c>
    </row>
    <row r="671" spans="1:10">
      <c r="A671" t="s">
        <v>1458</v>
      </c>
      <c r="B671">
        <v>10.199999999999999</v>
      </c>
      <c r="C671" s="2" t="s">
        <v>116</v>
      </c>
      <c r="D671">
        <v>2009</v>
      </c>
      <c r="E671" s="2">
        <v>3.1</v>
      </c>
      <c r="F671" s="2">
        <v>100</v>
      </c>
      <c r="G671" s="6">
        <v>1826</v>
      </c>
      <c r="H671" t="s">
        <v>1458</v>
      </c>
      <c r="I671" t="s">
        <v>1459</v>
      </c>
      <c r="J671" t="s">
        <v>1460</v>
      </c>
    </row>
    <row r="672" spans="1:10">
      <c r="A672" t="s">
        <v>1461</v>
      </c>
      <c r="B672">
        <v>10.199999999999999</v>
      </c>
      <c r="C672" s="2" t="s">
        <v>343</v>
      </c>
      <c r="D672">
        <v>2012</v>
      </c>
      <c r="E672" s="5">
        <v>3</v>
      </c>
      <c r="F672" s="2">
        <v>137</v>
      </c>
      <c r="G672" s="6">
        <v>3244</v>
      </c>
      <c r="H672" t="s">
        <v>1461</v>
      </c>
      <c r="I672" t="s">
        <v>612</v>
      </c>
      <c r="J672" t="s">
        <v>613</v>
      </c>
    </row>
    <row r="673" spans="1:10">
      <c r="A673" t="s">
        <v>1462</v>
      </c>
      <c r="B673" s="3">
        <v>10.199999999999999</v>
      </c>
      <c r="C673" s="2" t="s">
        <v>21</v>
      </c>
      <c r="D673" s="2">
        <v>1992</v>
      </c>
      <c r="E673" s="2">
        <v>2.6</v>
      </c>
      <c r="F673" s="2">
        <v>9</v>
      </c>
      <c r="G673" s="6">
        <v>325</v>
      </c>
      <c r="H673" t="s">
        <v>1462</v>
      </c>
      <c r="I673" t="s">
        <v>221</v>
      </c>
      <c r="J673" t="s">
        <v>1463</v>
      </c>
    </row>
    <row r="674" spans="1:10">
      <c r="A674" t="s">
        <v>1464</v>
      </c>
      <c r="B674">
        <v>10.1</v>
      </c>
      <c r="C674" s="2" t="s">
        <v>44</v>
      </c>
      <c r="D674">
        <v>2014</v>
      </c>
      <c r="E674" s="2">
        <v>3.9</v>
      </c>
      <c r="F674" s="2">
        <v>432</v>
      </c>
      <c r="G674" s="6">
        <v>12029</v>
      </c>
      <c r="H674" t="s">
        <v>1464</v>
      </c>
      <c r="I674" t="s">
        <v>22</v>
      </c>
      <c r="J674" t="s">
        <v>23</v>
      </c>
    </row>
    <row r="675" spans="1:10">
      <c r="A675" t="s">
        <v>1465</v>
      </c>
      <c r="B675">
        <v>10.1</v>
      </c>
      <c r="C675" s="2" t="s">
        <v>1250</v>
      </c>
      <c r="D675">
        <v>2005</v>
      </c>
      <c r="E675" s="2">
        <v>3.6</v>
      </c>
      <c r="F675" s="2">
        <v>48</v>
      </c>
      <c r="G675" s="6">
        <v>1956</v>
      </c>
      <c r="H675" t="s">
        <v>1465</v>
      </c>
      <c r="I675" t="s">
        <v>86</v>
      </c>
      <c r="J675" t="s">
        <v>1466</v>
      </c>
    </row>
    <row r="676" spans="1:10">
      <c r="A676" t="s">
        <v>1467</v>
      </c>
      <c r="B676">
        <v>10.1</v>
      </c>
      <c r="C676" s="2" t="s">
        <v>59</v>
      </c>
      <c r="D676">
        <v>2004</v>
      </c>
      <c r="E676" s="2">
        <v>3.5</v>
      </c>
      <c r="F676" s="2">
        <v>15</v>
      </c>
      <c r="G676" s="6">
        <v>485</v>
      </c>
      <c r="H676" t="s">
        <v>1467</v>
      </c>
      <c r="I676" t="s">
        <v>1468</v>
      </c>
      <c r="J676" t="s">
        <v>1469</v>
      </c>
    </row>
    <row r="677" spans="1:10">
      <c r="A677" t="s">
        <v>1470</v>
      </c>
      <c r="B677">
        <v>10.1</v>
      </c>
      <c r="C677" s="2" t="s">
        <v>25</v>
      </c>
      <c r="D677">
        <v>2005</v>
      </c>
      <c r="E677" s="2">
        <v>3.4</v>
      </c>
      <c r="F677" s="2">
        <v>32</v>
      </c>
      <c r="G677" s="6">
        <v>2481</v>
      </c>
      <c r="H677" t="s">
        <v>1470</v>
      </c>
      <c r="I677" t="s">
        <v>1471</v>
      </c>
      <c r="J677" t="s">
        <v>1472</v>
      </c>
    </row>
    <row r="678" spans="1:10">
      <c r="A678" t="s">
        <v>1473</v>
      </c>
      <c r="B678" s="3">
        <v>10.1</v>
      </c>
      <c r="C678" s="2" t="s">
        <v>803</v>
      </c>
      <c r="D678" s="2">
        <v>1990</v>
      </c>
      <c r="E678" s="2">
        <v>3.1</v>
      </c>
      <c r="F678" s="2">
        <v>24</v>
      </c>
      <c r="G678" s="6">
        <v>626</v>
      </c>
      <c r="H678" t="s">
        <v>1473</v>
      </c>
      <c r="I678" t="s">
        <v>713</v>
      </c>
      <c r="J678" t="s">
        <v>23</v>
      </c>
    </row>
    <row r="679" spans="1:10">
      <c r="A679" t="s">
        <v>1474</v>
      </c>
      <c r="B679">
        <v>10.1</v>
      </c>
      <c r="C679" s="2" t="s">
        <v>14</v>
      </c>
      <c r="D679">
        <v>2008</v>
      </c>
      <c r="E679" s="2">
        <v>2.8</v>
      </c>
      <c r="F679" s="2">
        <v>40</v>
      </c>
      <c r="G679" s="6">
        <v>652</v>
      </c>
      <c r="H679" t="s">
        <v>1474</v>
      </c>
      <c r="I679" t="s">
        <v>794</v>
      </c>
      <c r="J679" t="s">
        <v>23</v>
      </c>
    </row>
    <row r="680" spans="1:10">
      <c r="A680" t="s">
        <v>1475</v>
      </c>
      <c r="B680">
        <v>10</v>
      </c>
      <c r="C680" s="2" t="s">
        <v>265</v>
      </c>
      <c r="D680">
        <v>2024</v>
      </c>
      <c r="E680" s="5">
        <v>4</v>
      </c>
      <c r="F680" s="2">
        <v>650</v>
      </c>
      <c r="G680" s="6">
        <v>12961</v>
      </c>
      <c r="H680" t="s">
        <v>1475</v>
      </c>
      <c r="I680" t="s">
        <v>1476</v>
      </c>
      <c r="J680" t="s">
        <v>23</v>
      </c>
    </row>
    <row r="681" spans="1:10">
      <c r="A681" t="s">
        <v>1477</v>
      </c>
      <c r="B681">
        <v>10</v>
      </c>
      <c r="C681" s="2" t="s">
        <v>92</v>
      </c>
      <c r="D681">
        <v>2001</v>
      </c>
      <c r="E681" s="2">
        <v>3.9</v>
      </c>
      <c r="F681" s="2">
        <v>71</v>
      </c>
      <c r="G681" s="6">
        <v>3022</v>
      </c>
      <c r="H681" t="s">
        <v>1477</v>
      </c>
      <c r="I681" t="s">
        <v>210</v>
      </c>
      <c r="J681" t="s">
        <v>1478</v>
      </c>
    </row>
    <row r="682" spans="1:10">
      <c r="A682" t="s">
        <v>1479</v>
      </c>
      <c r="B682" s="3">
        <v>10</v>
      </c>
      <c r="C682" s="2" t="s">
        <v>21</v>
      </c>
      <c r="D682" s="2">
        <v>1986</v>
      </c>
      <c r="E682" s="2">
        <v>3.8</v>
      </c>
      <c r="F682" s="2">
        <v>69</v>
      </c>
      <c r="G682" s="6">
        <v>3009</v>
      </c>
      <c r="H682" t="s">
        <v>1479</v>
      </c>
      <c r="I682" t="s">
        <v>275</v>
      </c>
      <c r="J682" t="s">
        <v>1480</v>
      </c>
    </row>
    <row r="683" spans="1:10">
      <c r="A683" t="s">
        <v>1481</v>
      </c>
      <c r="B683" s="3">
        <v>10</v>
      </c>
      <c r="C683" s="2" t="s">
        <v>112</v>
      </c>
      <c r="D683" s="2">
        <v>1985</v>
      </c>
      <c r="E683" s="2">
        <v>3.8</v>
      </c>
      <c r="F683" s="2">
        <v>58</v>
      </c>
      <c r="G683" s="6">
        <v>1486</v>
      </c>
      <c r="H683" t="s">
        <v>1481</v>
      </c>
      <c r="I683" t="s">
        <v>1150</v>
      </c>
      <c r="J683" t="s">
        <v>1482</v>
      </c>
    </row>
    <row r="684" spans="1:10">
      <c r="A684" t="s">
        <v>1483</v>
      </c>
      <c r="B684">
        <v>10</v>
      </c>
      <c r="C684" s="2" t="s">
        <v>307</v>
      </c>
      <c r="D684">
        <v>2005</v>
      </c>
      <c r="E684" s="2">
        <v>3.8</v>
      </c>
      <c r="F684" s="2">
        <v>48</v>
      </c>
      <c r="G684" s="6">
        <v>2475</v>
      </c>
      <c r="H684" t="s">
        <v>1483</v>
      </c>
      <c r="I684" t="s">
        <v>438</v>
      </c>
      <c r="J684" t="s">
        <v>1484</v>
      </c>
    </row>
    <row r="685" spans="1:10">
      <c r="A685" t="s">
        <v>1485</v>
      </c>
      <c r="B685">
        <v>10</v>
      </c>
      <c r="C685" s="2" t="s">
        <v>307</v>
      </c>
      <c r="D685">
        <v>2005</v>
      </c>
      <c r="E685" s="2">
        <v>3.8</v>
      </c>
      <c r="F685" s="2">
        <v>12</v>
      </c>
      <c r="G685" s="6">
        <v>327</v>
      </c>
      <c r="H685" t="s">
        <v>1485</v>
      </c>
      <c r="I685" t="s">
        <v>215</v>
      </c>
      <c r="J685" t="s">
        <v>1486</v>
      </c>
    </row>
    <row r="686" spans="1:10">
      <c r="A686" t="s">
        <v>1487</v>
      </c>
      <c r="B686">
        <v>10</v>
      </c>
      <c r="C686" s="2" t="s">
        <v>14</v>
      </c>
      <c r="D686">
        <v>2004</v>
      </c>
      <c r="E686" s="2">
        <v>3.7</v>
      </c>
      <c r="F686" s="2">
        <v>98</v>
      </c>
      <c r="G686" s="6">
        <v>3412</v>
      </c>
      <c r="H686" t="s">
        <v>1487</v>
      </c>
      <c r="I686" t="s">
        <v>1488</v>
      </c>
      <c r="J686" t="s">
        <v>1489</v>
      </c>
    </row>
    <row r="687" spans="1:10">
      <c r="A687" t="s">
        <v>1490</v>
      </c>
      <c r="B687">
        <v>10</v>
      </c>
      <c r="C687" s="2" t="s">
        <v>1491</v>
      </c>
      <c r="D687">
        <v>2003</v>
      </c>
      <c r="E687" s="2">
        <v>3.7</v>
      </c>
      <c r="F687" s="2">
        <v>47</v>
      </c>
      <c r="G687" s="6">
        <v>1189</v>
      </c>
      <c r="H687" t="s">
        <v>1490</v>
      </c>
      <c r="I687" t="s">
        <v>117</v>
      </c>
      <c r="J687" t="s">
        <v>1492</v>
      </c>
    </row>
    <row r="688" spans="1:10">
      <c r="A688" t="s">
        <v>1493</v>
      </c>
      <c r="B688" s="3">
        <v>10</v>
      </c>
      <c r="C688" s="2" t="s">
        <v>1494</v>
      </c>
      <c r="D688" s="2">
        <v>1983</v>
      </c>
      <c r="E688" s="2">
        <v>3.7</v>
      </c>
      <c r="F688" s="2">
        <v>34</v>
      </c>
      <c r="G688" s="6">
        <v>930</v>
      </c>
      <c r="H688" t="s">
        <v>1493</v>
      </c>
      <c r="I688" t="s">
        <v>1495</v>
      </c>
      <c r="J688" t="s">
        <v>1496</v>
      </c>
    </row>
    <row r="689" spans="1:10">
      <c r="A689" t="s">
        <v>1497</v>
      </c>
      <c r="B689">
        <v>10</v>
      </c>
      <c r="C689" s="2" t="s">
        <v>14</v>
      </c>
      <c r="D689">
        <v>2004</v>
      </c>
      <c r="E689" s="2">
        <v>3.7</v>
      </c>
      <c r="F689" s="2">
        <v>30</v>
      </c>
      <c r="G689" s="6">
        <v>1094</v>
      </c>
      <c r="H689" t="s">
        <v>1497</v>
      </c>
      <c r="I689" t="s">
        <v>1174</v>
      </c>
      <c r="J689" t="s">
        <v>1498</v>
      </c>
    </row>
    <row r="690" spans="1:10">
      <c r="A690" t="s">
        <v>1499</v>
      </c>
      <c r="B690">
        <v>10</v>
      </c>
      <c r="C690" s="2" t="s">
        <v>1500</v>
      </c>
      <c r="D690">
        <v>2014</v>
      </c>
      <c r="E690" s="2">
        <v>3.6</v>
      </c>
      <c r="F690" s="2">
        <v>312</v>
      </c>
      <c r="G690" s="6">
        <v>8310</v>
      </c>
      <c r="H690" t="s">
        <v>1499</v>
      </c>
      <c r="I690" t="s">
        <v>1501</v>
      </c>
      <c r="J690" t="s">
        <v>1502</v>
      </c>
    </row>
    <row r="691" spans="1:10">
      <c r="A691" t="s">
        <v>1503</v>
      </c>
      <c r="B691">
        <v>10</v>
      </c>
      <c r="C691" s="2" t="s">
        <v>14</v>
      </c>
      <c r="D691">
        <v>2006</v>
      </c>
      <c r="E691" s="2">
        <v>3.6</v>
      </c>
      <c r="F691" s="2">
        <v>68</v>
      </c>
      <c r="G691" s="6">
        <v>1948</v>
      </c>
      <c r="H691" t="s">
        <v>1503</v>
      </c>
      <c r="I691" t="s">
        <v>981</v>
      </c>
      <c r="J691" t="s">
        <v>23</v>
      </c>
    </row>
    <row r="692" spans="1:10">
      <c r="A692" t="s">
        <v>1504</v>
      </c>
      <c r="B692" s="3">
        <v>10</v>
      </c>
      <c r="C692" s="2" t="s">
        <v>112</v>
      </c>
      <c r="D692" s="2">
        <v>1990</v>
      </c>
      <c r="E692" s="2">
        <v>3.6</v>
      </c>
      <c r="F692" s="2">
        <v>42</v>
      </c>
      <c r="G692" s="6">
        <v>1028</v>
      </c>
      <c r="H692" t="s">
        <v>1504</v>
      </c>
      <c r="I692" t="s">
        <v>713</v>
      </c>
      <c r="J692" t="s">
        <v>23</v>
      </c>
    </row>
    <row r="693" spans="1:10">
      <c r="A693" t="s">
        <v>1505</v>
      </c>
      <c r="B693" s="3">
        <v>10</v>
      </c>
      <c r="C693" s="2" t="s">
        <v>112</v>
      </c>
      <c r="D693" s="2">
        <v>1996</v>
      </c>
      <c r="E693" s="2">
        <v>3.6</v>
      </c>
      <c r="F693" s="2">
        <v>34</v>
      </c>
      <c r="G693" s="6">
        <v>1643</v>
      </c>
      <c r="H693" t="s">
        <v>1505</v>
      </c>
      <c r="I693" t="s">
        <v>1506</v>
      </c>
      <c r="J693" t="s">
        <v>23</v>
      </c>
    </row>
    <row r="694" spans="1:10">
      <c r="A694" t="s">
        <v>1507</v>
      </c>
      <c r="B694">
        <v>10</v>
      </c>
      <c r="C694" s="2" t="s">
        <v>1508</v>
      </c>
      <c r="D694">
        <v>2022</v>
      </c>
      <c r="E694" s="2">
        <v>3.5</v>
      </c>
      <c r="F694" s="2">
        <v>58</v>
      </c>
      <c r="G694" s="6">
        <v>4324</v>
      </c>
      <c r="H694" t="s">
        <v>1507</v>
      </c>
      <c r="I694" t="s">
        <v>68</v>
      </c>
      <c r="J694" t="s">
        <v>1509</v>
      </c>
    </row>
    <row r="695" spans="1:10">
      <c r="A695" t="s">
        <v>1510</v>
      </c>
      <c r="B695">
        <v>10</v>
      </c>
      <c r="C695" s="2" t="s">
        <v>53</v>
      </c>
      <c r="D695">
        <v>2010</v>
      </c>
      <c r="E695" s="2">
        <v>3.5</v>
      </c>
      <c r="F695" s="2">
        <v>47</v>
      </c>
      <c r="G695" s="6">
        <v>1211</v>
      </c>
      <c r="H695" t="s">
        <v>1510</v>
      </c>
      <c r="I695" t="s">
        <v>1511</v>
      </c>
      <c r="J695" t="s">
        <v>1512</v>
      </c>
    </row>
    <row r="696" spans="1:10">
      <c r="A696" t="s">
        <v>1513</v>
      </c>
      <c r="B696">
        <v>10</v>
      </c>
      <c r="C696" s="2" t="s">
        <v>301</v>
      </c>
      <c r="D696">
        <v>2011</v>
      </c>
      <c r="E696" s="2">
        <v>3.5</v>
      </c>
      <c r="F696" s="2">
        <v>15</v>
      </c>
      <c r="G696" s="6">
        <v>882</v>
      </c>
      <c r="H696" t="s">
        <v>1513</v>
      </c>
      <c r="I696" t="s">
        <v>1514</v>
      </c>
      <c r="J696" t="s">
        <v>1515</v>
      </c>
    </row>
    <row r="697" spans="1:10">
      <c r="A697" t="s">
        <v>1516</v>
      </c>
      <c r="B697">
        <v>10</v>
      </c>
      <c r="C697" s="2" t="s">
        <v>101</v>
      </c>
      <c r="D697">
        <v>2006</v>
      </c>
      <c r="E697" s="2">
        <v>3.5</v>
      </c>
      <c r="F697" s="2">
        <v>14</v>
      </c>
      <c r="G697" s="6">
        <v>495</v>
      </c>
      <c r="H697" t="s">
        <v>1516</v>
      </c>
      <c r="I697" t="s">
        <v>215</v>
      </c>
      <c r="J697" t="s">
        <v>1517</v>
      </c>
    </row>
    <row r="698" spans="1:10">
      <c r="A698" t="s">
        <v>1518</v>
      </c>
      <c r="B698">
        <v>10</v>
      </c>
      <c r="C698" s="2" t="s">
        <v>10</v>
      </c>
      <c r="D698">
        <v>2019</v>
      </c>
      <c r="E698" s="2">
        <v>3.4</v>
      </c>
      <c r="F698" s="2">
        <v>183</v>
      </c>
      <c r="G698" s="6">
        <v>12495</v>
      </c>
      <c r="H698" t="s">
        <v>1518</v>
      </c>
      <c r="I698" t="s">
        <v>1519</v>
      </c>
      <c r="J698" t="s">
        <v>1520</v>
      </c>
    </row>
    <row r="699" spans="1:10">
      <c r="A699" t="s">
        <v>1521</v>
      </c>
      <c r="B699" s="3">
        <v>10</v>
      </c>
      <c r="C699" s="2" t="s">
        <v>21</v>
      </c>
      <c r="D699" s="2">
        <v>1998</v>
      </c>
      <c r="E699" s="2">
        <v>3.2</v>
      </c>
      <c r="F699" s="2">
        <v>56</v>
      </c>
      <c r="G699" s="6">
        <v>1495</v>
      </c>
      <c r="H699" t="s">
        <v>1521</v>
      </c>
      <c r="I699" t="s">
        <v>123</v>
      </c>
      <c r="J699" t="s">
        <v>23</v>
      </c>
    </row>
    <row r="700" spans="1:10">
      <c r="A700" t="s">
        <v>1522</v>
      </c>
      <c r="B700">
        <v>10</v>
      </c>
      <c r="C700" s="2" t="s">
        <v>14</v>
      </c>
      <c r="D700">
        <v>2002</v>
      </c>
      <c r="E700" s="2">
        <v>3.1</v>
      </c>
      <c r="F700" s="2">
        <v>18</v>
      </c>
      <c r="G700" s="6">
        <v>882</v>
      </c>
      <c r="H700" t="s">
        <v>1522</v>
      </c>
      <c r="I700" t="s">
        <v>981</v>
      </c>
      <c r="J700" t="s">
        <v>1523</v>
      </c>
    </row>
    <row r="701" spans="1:10">
      <c r="A701" t="s">
        <v>1524</v>
      </c>
      <c r="B701" s="3">
        <v>10</v>
      </c>
      <c r="C701" s="2" t="s">
        <v>108</v>
      </c>
      <c r="D701" s="2">
        <v>1997</v>
      </c>
      <c r="E701" s="2">
        <v>3.1</v>
      </c>
      <c r="F701" s="2">
        <v>11</v>
      </c>
      <c r="G701" s="6">
        <v>720</v>
      </c>
      <c r="H701" t="s">
        <v>1524</v>
      </c>
      <c r="I701" t="s">
        <v>1525</v>
      </c>
      <c r="J701" t="s">
        <v>1526</v>
      </c>
    </row>
    <row r="702" spans="1:10">
      <c r="A702" t="s">
        <v>1527</v>
      </c>
      <c r="B702">
        <v>10</v>
      </c>
      <c r="C702" s="2" t="s">
        <v>25</v>
      </c>
      <c r="D702">
        <v>2005</v>
      </c>
      <c r="E702" s="5">
        <v>3</v>
      </c>
      <c r="F702" s="2">
        <v>19</v>
      </c>
      <c r="G702" s="6">
        <v>876</v>
      </c>
      <c r="H702" t="s">
        <v>1527</v>
      </c>
      <c r="I702" t="s">
        <v>22</v>
      </c>
      <c r="J702" t="s">
        <v>1528</v>
      </c>
    </row>
    <row r="703" spans="1:10">
      <c r="A703" t="s">
        <v>1529</v>
      </c>
      <c r="B703">
        <v>10</v>
      </c>
      <c r="C703" s="2" t="s">
        <v>174</v>
      </c>
      <c r="D703">
        <v>2006</v>
      </c>
      <c r="E703" s="2">
        <v>2.8</v>
      </c>
      <c r="F703" s="2">
        <v>89</v>
      </c>
      <c r="G703" s="6">
        <v>4587</v>
      </c>
      <c r="H703" t="s">
        <v>1529</v>
      </c>
      <c r="I703" t="s">
        <v>22</v>
      </c>
      <c r="J703" t="s">
        <v>23</v>
      </c>
    </row>
    <row r="704" spans="1:10">
      <c r="A704" t="s">
        <v>1530</v>
      </c>
      <c r="B704">
        <v>10</v>
      </c>
      <c r="C704" s="2" t="s">
        <v>174</v>
      </c>
      <c r="D704">
        <v>2004</v>
      </c>
      <c r="E704" s="2">
        <v>2.6</v>
      </c>
      <c r="F704" s="2">
        <v>5</v>
      </c>
      <c r="G704" s="6">
        <v>192</v>
      </c>
      <c r="H704" t="s">
        <v>1530</v>
      </c>
      <c r="I704" t="s">
        <v>68</v>
      </c>
      <c r="J704" t="s">
        <v>1531</v>
      </c>
    </row>
    <row r="705" spans="1:10">
      <c r="A705" t="s">
        <v>1532</v>
      </c>
      <c r="B705">
        <v>10</v>
      </c>
      <c r="C705" s="2" t="s">
        <v>505</v>
      </c>
      <c r="D705">
        <v>2001</v>
      </c>
      <c r="E705" s="2">
        <v>2.2999999999999998</v>
      </c>
      <c r="F705" s="2">
        <v>5</v>
      </c>
      <c r="G705" s="6">
        <v>209</v>
      </c>
      <c r="H705" t="s">
        <v>1532</v>
      </c>
      <c r="I705" t="s">
        <v>68</v>
      </c>
      <c r="J705" t="s">
        <v>1533</v>
      </c>
    </row>
    <row r="706" spans="1:10">
      <c r="A706" t="s">
        <v>1534</v>
      </c>
      <c r="B706" s="3">
        <v>10</v>
      </c>
      <c r="C706" s="2" t="s">
        <v>384</v>
      </c>
      <c r="D706" s="2">
        <v>1986</v>
      </c>
      <c r="E706" s="7">
        <v>0</v>
      </c>
      <c r="F706" s="2">
        <v>0</v>
      </c>
      <c r="G706" s="6">
        <v>55</v>
      </c>
      <c r="H706" t="s">
        <v>1534</v>
      </c>
      <c r="I706" t="s">
        <v>175</v>
      </c>
      <c r="J706" t="s">
        <v>1535</v>
      </c>
    </row>
  </sheetData>
  <autoFilter ref="A1:J706" xr:uid="{00000000-0001-0000-0000-000000000000}">
    <sortState xmlns:xlrd2="http://schemas.microsoft.com/office/spreadsheetml/2017/richdata2" ref="A2:J706">
      <sortCondition descending="1" ref="B1:B706"/>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8B12F-42FE-4113-A0CE-44137571B434}">
  <dimension ref="A1:O706"/>
  <sheetViews>
    <sheetView topLeftCell="A670" workbookViewId="0">
      <selection activeCell="G699" sqref="G699"/>
    </sheetView>
  </sheetViews>
  <sheetFormatPr defaultRowHeight="13.5"/>
  <cols>
    <col min="1" max="1" width="54.85546875" customWidth="1"/>
    <col min="2" max="2" width="18" customWidth="1"/>
    <col min="3" max="3" width="14.140625" customWidth="1"/>
    <col min="4" max="4" width="13.28515625" customWidth="1"/>
    <col min="5" max="5" width="14" customWidth="1"/>
    <col min="6" max="6" width="8.28515625" customWidth="1"/>
    <col min="7" max="7" width="14.28515625" customWidth="1"/>
    <col min="8" max="8" width="13" customWidth="1"/>
    <col min="9" max="9" width="17.42578125" customWidth="1"/>
    <col min="10" max="11" width="15.7109375" customWidth="1"/>
    <col min="12" max="12" width="15" customWidth="1"/>
    <col min="13" max="13" width="17.7109375" customWidth="1"/>
    <col min="14" max="14" width="20" customWidth="1"/>
    <col min="15" max="15" width="11.85546875" customWidth="1"/>
  </cols>
  <sheetData>
    <row r="1" spans="1:15" ht="15">
      <c r="A1" s="1" t="s">
        <v>0</v>
      </c>
      <c r="B1" s="1" t="s">
        <v>1</v>
      </c>
      <c r="C1" s="1" t="s">
        <v>4</v>
      </c>
      <c r="D1" s="1" t="s">
        <v>5</v>
      </c>
      <c r="E1" s="1" t="s">
        <v>6</v>
      </c>
      <c r="F1" s="1" t="s">
        <v>3</v>
      </c>
      <c r="G1" s="1" t="s">
        <v>1536</v>
      </c>
      <c r="H1" s="1" t="s">
        <v>1537</v>
      </c>
      <c r="I1" s="1" t="s">
        <v>1538</v>
      </c>
      <c r="J1" s="1" t="s">
        <v>1539</v>
      </c>
      <c r="K1" s="1" t="s">
        <v>1540</v>
      </c>
      <c r="L1" s="1" t="s">
        <v>1541</v>
      </c>
      <c r="M1" s="1" t="s">
        <v>1542</v>
      </c>
      <c r="N1" s="1" t="s">
        <v>1543</v>
      </c>
      <c r="O1" s="1" t="s">
        <v>1544</v>
      </c>
    </row>
    <row r="2" spans="1:15">
      <c r="A2" t="s">
        <v>9</v>
      </c>
      <c r="B2">
        <v>255</v>
      </c>
      <c r="C2" s="2">
        <v>3.7</v>
      </c>
      <c r="D2" s="2">
        <v>649</v>
      </c>
      <c r="E2" s="6">
        <v>17971</v>
      </c>
      <c r="F2">
        <v>2014</v>
      </c>
      <c r="G2">
        <f>_xlfn.RANK.EQ(B2, B$2:B$1000, 0)</f>
        <v>1</v>
      </c>
      <c r="H2">
        <f>_xlfn.RANK.EQ(C2, C$2:C$1000, 0)</f>
        <v>232</v>
      </c>
      <c r="I2">
        <f>_xlfn.RANK.EQ(D2, D$2:D$1000, 0)</f>
        <v>39</v>
      </c>
      <c r="J2">
        <f>_xlfn.RANK.EQ(E2, E$2:E$1000, 0)</f>
        <v>73</v>
      </c>
      <c r="K2">
        <f>IF(G2&lt;=70, 1, 0)</f>
        <v>1</v>
      </c>
      <c r="L2">
        <f>IF(H2&lt;=70, 1, 0)</f>
        <v>0</v>
      </c>
      <c r="M2">
        <f>IF(I2&lt;=70, 1, 0)</f>
        <v>1</v>
      </c>
      <c r="N2">
        <f>IF(J2&lt;=70, 1, 0)</f>
        <v>0</v>
      </c>
      <c r="O2">
        <f>K2+L2+M2+N2</f>
        <v>2</v>
      </c>
    </row>
    <row r="3" spans="1:15">
      <c r="A3" t="s">
        <v>13</v>
      </c>
      <c r="B3">
        <v>203</v>
      </c>
      <c r="C3" s="2">
        <v>3.7</v>
      </c>
      <c r="D3" s="2">
        <v>130</v>
      </c>
      <c r="E3" s="6">
        <v>12113</v>
      </c>
      <c r="F3">
        <v>2002</v>
      </c>
      <c r="G3">
        <f>_xlfn.RANK.EQ(B3, B$2:B$1000, 0)</f>
        <v>2</v>
      </c>
      <c r="H3">
        <f>_xlfn.RANK.EQ(C3, C$2:C$1000, 0)</f>
        <v>232</v>
      </c>
      <c r="I3">
        <f>_xlfn.RANK.EQ(D3, D$2:D$1000, 0)</f>
        <v>262</v>
      </c>
      <c r="J3">
        <f>_xlfn.RANK.EQ(E3, E$2:E$1000, 0)</f>
        <v>142</v>
      </c>
      <c r="K3">
        <f>IF(G3&lt;=70, 1, 0)</f>
        <v>1</v>
      </c>
      <c r="L3">
        <f>IF(H3&lt;=70, 1, 0)</f>
        <v>0</v>
      </c>
      <c r="M3">
        <f>IF(I3&lt;=70, 1, 0)</f>
        <v>0</v>
      </c>
      <c r="N3">
        <f>IF(J3&lt;=70, 1, 0)</f>
        <v>0</v>
      </c>
      <c r="O3">
        <f>K3+L3+M3+N3</f>
        <v>1</v>
      </c>
    </row>
    <row r="4" spans="1:15">
      <c r="A4" t="s">
        <v>17</v>
      </c>
      <c r="B4">
        <v>173</v>
      </c>
      <c r="C4" s="2">
        <v>3.4</v>
      </c>
      <c r="D4" s="2">
        <v>72</v>
      </c>
      <c r="E4" s="6">
        <v>9398</v>
      </c>
      <c r="F4">
        <v>2003</v>
      </c>
      <c r="G4">
        <f>_xlfn.RANK.EQ(B4, B$2:B$1000, 0)</f>
        <v>3</v>
      </c>
      <c r="H4">
        <f>_xlfn.RANK.EQ(C4, C$2:C$1000, 0)</f>
        <v>450</v>
      </c>
      <c r="I4">
        <f>_xlfn.RANK.EQ(D4, D$2:D$1000, 0)</f>
        <v>404</v>
      </c>
      <c r="J4">
        <f>_xlfn.RANK.EQ(E4, E$2:E$1000, 0)</f>
        <v>177</v>
      </c>
      <c r="K4">
        <f>IF(G4&lt;=70, 1, 0)</f>
        <v>1</v>
      </c>
      <c r="L4">
        <f>IF(H4&lt;=70, 1, 0)</f>
        <v>0</v>
      </c>
      <c r="M4">
        <f>IF(I4&lt;=70, 1, 0)</f>
        <v>0</v>
      </c>
      <c r="N4">
        <f>IF(J4&lt;=70, 1, 0)</f>
        <v>0</v>
      </c>
      <c r="O4">
        <f>K4+L4+M4+N4</f>
        <v>1</v>
      </c>
    </row>
    <row r="5" spans="1:15">
      <c r="A5" t="s">
        <v>20</v>
      </c>
      <c r="B5" s="3">
        <v>160</v>
      </c>
      <c r="C5" s="2">
        <v>4.3</v>
      </c>
      <c r="D5" s="2">
        <v>190</v>
      </c>
      <c r="E5" s="6">
        <v>10903</v>
      </c>
      <c r="F5" s="2">
        <v>1998</v>
      </c>
      <c r="G5">
        <f>_xlfn.RANK.EQ(B5, B$2:B$1000, 0)</f>
        <v>4</v>
      </c>
      <c r="H5">
        <f>_xlfn.RANK.EQ(C5, C$2:C$1000, 0)</f>
        <v>9</v>
      </c>
      <c r="I5">
        <f>_xlfn.RANK.EQ(D5, D$2:D$1000, 0)</f>
        <v>198</v>
      </c>
      <c r="J5">
        <f>_xlfn.RANK.EQ(E5, E$2:E$1000, 0)</f>
        <v>158</v>
      </c>
      <c r="K5">
        <f>IF(G5&lt;=70, 1, 0)</f>
        <v>1</v>
      </c>
      <c r="L5">
        <f>IF(H5&lt;=70, 1, 0)</f>
        <v>1</v>
      </c>
      <c r="M5">
        <f>IF(I5&lt;=70, 1, 0)</f>
        <v>0</v>
      </c>
      <c r="N5">
        <f>IF(J5&lt;=70, 1, 0)</f>
        <v>0</v>
      </c>
      <c r="O5">
        <f>K5+L5+M5+N5</f>
        <v>2</v>
      </c>
    </row>
    <row r="6" spans="1:15">
      <c r="A6" t="s">
        <v>24</v>
      </c>
      <c r="B6">
        <v>156</v>
      </c>
      <c r="C6" s="2">
        <v>4.0999999999999996</v>
      </c>
      <c r="D6" s="2">
        <v>341</v>
      </c>
      <c r="E6" s="6">
        <v>6710</v>
      </c>
      <c r="F6">
        <v>2010</v>
      </c>
      <c r="G6">
        <f>_xlfn.RANK.EQ(B6, B$2:B$1000, 0)</f>
        <v>5</v>
      </c>
      <c r="H6">
        <f>_xlfn.RANK.EQ(C6, C$2:C$1000, 0)</f>
        <v>41</v>
      </c>
      <c r="I6">
        <f>_xlfn.RANK.EQ(D6, D$2:D$1000, 0)</f>
        <v>122</v>
      </c>
      <c r="J6">
        <f>_xlfn.RANK.EQ(E6, E$2:E$1000, 0)</f>
        <v>251</v>
      </c>
      <c r="K6">
        <f>IF(G6&lt;=70, 1, 0)</f>
        <v>1</v>
      </c>
      <c r="L6">
        <f>IF(H6&lt;=70, 1, 0)</f>
        <v>1</v>
      </c>
      <c r="M6">
        <f>IF(I6&lt;=70, 1, 0)</f>
        <v>0</v>
      </c>
      <c r="N6">
        <f>IF(J6&lt;=70, 1, 0)</f>
        <v>0</v>
      </c>
      <c r="O6">
        <f>K6+L6+M6+N6</f>
        <v>2</v>
      </c>
    </row>
    <row r="7" spans="1:15">
      <c r="A7" t="s">
        <v>28</v>
      </c>
      <c r="B7">
        <v>140.19999999999999</v>
      </c>
      <c r="C7" s="2">
        <v>3.9</v>
      </c>
      <c r="D7" s="2">
        <v>728</v>
      </c>
      <c r="E7" s="6">
        <v>21263</v>
      </c>
      <c r="F7">
        <v>2023</v>
      </c>
      <c r="G7">
        <f>_xlfn.RANK.EQ(B7, B$2:B$1000, 0)</f>
        <v>6</v>
      </c>
      <c r="H7">
        <f>_xlfn.RANK.EQ(C7, C$2:C$1000, 0)</f>
        <v>105</v>
      </c>
      <c r="I7">
        <f>_xlfn.RANK.EQ(D7, D$2:D$1000, 0)</f>
        <v>29</v>
      </c>
      <c r="J7">
        <f>_xlfn.RANK.EQ(E7, E$2:E$1000, 0)</f>
        <v>47</v>
      </c>
      <c r="K7">
        <f>IF(G7&lt;=70, 1, 0)</f>
        <v>1</v>
      </c>
      <c r="L7">
        <f>IF(H7&lt;=70, 1, 0)</f>
        <v>0</v>
      </c>
      <c r="M7">
        <f>IF(I7&lt;=70, 1, 0)</f>
        <v>1</v>
      </c>
      <c r="N7">
        <f>IF(J7&lt;=70, 1, 0)</f>
        <v>1</v>
      </c>
      <c r="O7">
        <f>K7+L7+M7+N7</f>
        <v>3</v>
      </c>
    </row>
    <row r="8" spans="1:15">
      <c r="A8" t="s">
        <v>32</v>
      </c>
      <c r="B8">
        <v>137</v>
      </c>
      <c r="C8" s="2">
        <v>3.8</v>
      </c>
      <c r="D8" s="2">
        <v>81</v>
      </c>
      <c r="E8" s="6">
        <v>5041</v>
      </c>
      <c r="F8">
        <v>2004</v>
      </c>
      <c r="G8">
        <f>_xlfn.RANK.EQ(B8, B$2:B$1000, 0)</f>
        <v>7</v>
      </c>
      <c r="H8">
        <f>_xlfn.RANK.EQ(C8, C$2:C$1000, 0)</f>
        <v>157</v>
      </c>
      <c r="I8">
        <f>_xlfn.RANK.EQ(D8, D$2:D$1000, 0)</f>
        <v>379</v>
      </c>
      <c r="J8">
        <f>_xlfn.RANK.EQ(E8, E$2:E$1000, 0)</f>
        <v>301</v>
      </c>
      <c r="K8">
        <f>IF(G8&lt;=70, 1, 0)</f>
        <v>1</v>
      </c>
      <c r="L8">
        <f>IF(H8&lt;=70, 1, 0)</f>
        <v>0</v>
      </c>
      <c r="M8">
        <f>IF(I8&lt;=70, 1, 0)</f>
        <v>0</v>
      </c>
      <c r="N8">
        <f>IF(J8&lt;=70, 1, 0)</f>
        <v>0</v>
      </c>
      <c r="O8">
        <f>K8+L8+M8+N8</f>
        <v>1</v>
      </c>
    </row>
    <row r="9" spans="1:15">
      <c r="A9" t="s">
        <v>35</v>
      </c>
      <c r="B9">
        <v>135.69999999999999</v>
      </c>
      <c r="C9" s="2">
        <v>4.5</v>
      </c>
      <c r="D9" s="2">
        <v>1637</v>
      </c>
      <c r="E9" s="6">
        <v>36940</v>
      </c>
      <c r="F9">
        <v>2022</v>
      </c>
      <c r="G9">
        <f>_xlfn.RANK.EQ(B9, B$2:B$1000, 0)</f>
        <v>8</v>
      </c>
      <c r="H9">
        <f>_xlfn.RANK.EQ(C9, C$2:C$1000, 0)</f>
        <v>4</v>
      </c>
      <c r="I9">
        <f>_xlfn.RANK.EQ(D9, D$2:D$1000, 0)</f>
        <v>1</v>
      </c>
      <c r="J9">
        <f>_xlfn.RANK.EQ(E9, E$2:E$1000, 0)</f>
        <v>8</v>
      </c>
      <c r="K9">
        <f>IF(G9&lt;=70, 1, 0)</f>
        <v>1</v>
      </c>
      <c r="L9">
        <f>IF(H9&lt;=70, 1, 0)</f>
        <v>1</v>
      </c>
      <c r="M9">
        <f>IF(I9&lt;=70, 1, 0)</f>
        <v>1</v>
      </c>
      <c r="N9">
        <f>IF(J9&lt;=70, 1, 0)</f>
        <v>1</v>
      </c>
      <c r="O9">
        <f>K9+L9+M9+N9</f>
        <v>4</v>
      </c>
    </row>
    <row r="10" spans="1:15">
      <c r="A10" t="s">
        <v>38</v>
      </c>
      <c r="B10">
        <v>135</v>
      </c>
      <c r="C10" s="2">
        <v>3.6</v>
      </c>
      <c r="D10" s="2">
        <v>78</v>
      </c>
      <c r="E10" s="6">
        <v>9402</v>
      </c>
      <c r="F10">
        <v>2004</v>
      </c>
      <c r="G10">
        <f>_xlfn.RANK.EQ(B10, B$2:B$1000, 0)</f>
        <v>9</v>
      </c>
      <c r="H10">
        <f>_xlfn.RANK.EQ(C10, C$2:C$1000, 0)</f>
        <v>297</v>
      </c>
      <c r="I10">
        <f>_xlfn.RANK.EQ(D10, D$2:D$1000, 0)</f>
        <v>388</v>
      </c>
      <c r="J10">
        <f>_xlfn.RANK.EQ(E10, E$2:E$1000, 0)</f>
        <v>176</v>
      </c>
      <c r="K10">
        <f>IF(G10&lt;=70, 1, 0)</f>
        <v>1</v>
      </c>
      <c r="L10">
        <f>IF(H10&lt;=70, 1, 0)</f>
        <v>0</v>
      </c>
      <c r="M10">
        <f>IF(I10&lt;=70, 1, 0)</f>
        <v>0</v>
      </c>
      <c r="N10">
        <f>IF(J10&lt;=70, 1, 0)</f>
        <v>0</v>
      </c>
      <c r="O10">
        <f>K10+L10+M10+N10</f>
        <v>1</v>
      </c>
    </row>
    <row r="11" spans="1:15">
      <c r="A11" t="s">
        <v>40</v>
      </c>
      <c r="B11">
        <v>133.69999999999999</v>
      </c>
      <c r="C11" s="2">
        <v>3.6</v>
      </c>
      <c r="D11" s="2">
        <v>567</v>
      </c>
      <c r="E11" s="6">
        <v>24212</v>
      </c>
      <c r="F11">
        <v>2019</v>
      </c>
      <c r="G11">
        <f>_xlfn.RANK.EQ(B11, B$2:B$1000, 0)</f>
        <v>10</v>
      </c>
      <c r="H11">
        <f>_xlfn.RANK.EQ(C11, C$2:C$1000, 0)</f>
        <v>297</v>
      </c>
      <c r="I11">
        <f>_xlfn.RANK.EQ(D11, D$2:D$1000, 0)</f>
        <v>55</v>
      </c>
      <c r="J11">
        <f>_xlfn.RANK.EQ(E11, E$2:E$1000, 0)</f>
        <v>30</v>
      </c>
      <c r="K11">
        <f>IF(G11&lt;=70, 1, 0)</f>
        <v>1</v>
      </c>
      <c r="L11">
        <f>IF(H11&lt;=70, 1, 0)</f>
        <v>0</v>
      </c>
      <c r="M11">
        <f>IF(I11&lt;=70, 1, 0)</f>
        <v>1</v>
      </c>
      <c r="N11">
        <f>IF(J11&lt;=70, 1, 0)</f>
        <v>1</v>
      </c>
      <c r="O11">
        <f>K11+L11+M11+N11</f>
        <v>3</v>
      </c>
    </row>
    <row r="12" spans="1:15">
      <c r="A12" t="s">
        <v>43</v>
      </c>
      <c r="B12">
        <v>131</v>
      </c>
      <c r="C12" s="2">
        <v>4.2</v>
      </c>
      <c r="D12" s="2">
        <v>1512</v>
      </c>
      <c r="E12" s="6">
        <v>55122</v>
      </c>
      <c r="F12">
        <v>2018</v>
      </c>
      <c r="G12">
        <f>_xlfn.RANK.EQ(B12, B$2:B$1000, 0)</f>
        <v>11</v>
      </c>
      <c r="H12">
        <f>_xlfn.RANK.EQ(C12, C$2:C$1000, 0)</f>
        <v>18</v>
      </c>
      <c r="I12">
        <f>_xlfn.RANK.EQ(D12, D$2:D$1000, 0)</f>
        <v>3</v>
      </c>
      <c r="J12">
        <f>_xlfn.RANK.EQ(E12, E$2:E$1000, 0)</f>
        <v>1</v>
      </c>
      <c r="K12">
        <f>IF(G12&lt;=70, 1, 0)</f>
        <v>1</v>
      </c>
      <c r="L12">
        <f>IF(H12&lt;=70, 1, 0)</f>
        <v>1</v>
      </c>
      <c r="M12">
        <f>IF(I12&lt;=70, 1, 0)</f>
        <v>1</v>
      </c>
      <c r="N12">
        <f>IF(J12&lt;=70, 1, 0)</f>
        <v>1</v>
      </c>
      <c r="O12">
        <f>K12+L12+M12+N12</f>
        <v>4</v>
      </c>
    </row>
    <row r="13" spans="1:15">
      <c r="A13" t="s">
        <v>47</v>
      </c>
      <c r="B13">
        <v>124</v>
      </c>
      <c r="C13" s="5">
        <v>4</v>
      </c>
      <c r="D13" s="2">
        <v>753</v>
      </c>
      <c r="E13" s="6">
        <v>32194</v>
      </c>
      <c r="F13">
        <v>2017</v>
      </c>
      <c r="G13">
        <f>_xlfn.RANK.EQ(B13, B$2:B$1000, 0)</f>
        <v>12</v>
      </c>
      <c r="H13">
        <f>_xlfn.RANK.EQ(C13, C$2:C$1000, 0)</f>
        <v>70</v>
      </c>
      <c r="I13">
        <f>_xlfn.RANK.EQ(D13, D$2:D$1000, 0)</f>
        <v>27</v>
      </c>
      <c r="J13">
        <f>_xlfn.RANK.EQ(E13, E$2:E$1000, 0)</f>
        <v>11</v>
      </c>
      <c r="K13">
        <f>IF(G13&lt;=70, 1, 0)</f>
        <v>1</v>
      </c>
      <c r="L13">
        <f>IF(H13&lt;=70, 1, 0)</f>
        <v>1</v>
      </c>
      <c r="M13">
        <f>IF(I13&lt;=70, 1, 0)</f>
        <v>1</v>
      </c>
      <c r="N13">
        <f>IF(J13&lt;=70, 1, 0)</f>
        <v>1</v>
      </c>
      <c r="O13">
        <f>K13+L13+M13+N13</f>
        <v>4</v>
      </c>
    </row>
    <row r="14" spans="1:15">
      <c r="A14" t="s">
        <v>50</v>
      </c>
      <c r="B14">
        <v>121.6</v>
      </c>
      <c r="C14" s="2">
        <v>4.0999999999999996</v>
      </c>
      <c r="D14" s="2">
        <v>757</v>
      </c>
      <c r="E14" s="6">
        <v>38912</v>
      </c>
      <c r="F14">
        <v>2019</v>
      </c>
      <c r="G14">
        <f>_xlfn.RANK.EQ(B14, B$2:B$1000, 0)</f>
        <v>13</v>
      </c>
      <c r="H14">
        <f>_xlfn.RANK.EQ(C14, C$2:C$1000, 0)</f>
        <v>41</v>
      </c>
      <c r="I14">
        <f>_xlfn.RANK.EQ(D14, D$2:D$1000, 0)</f>
        <v>26</v>
      </c>
      <c r="J14">
        <f>_xlfn.RANK.EQ(E14, E$2:E$1000, 0)</f>
        <v>6</v>
      </c>
      <c r="K14">
        <f>IF(G14&lt;=70, 1, 0)</f>
        <v>1</v>
      </c>
      <c r="L14">
        <f>IF(H14&lt;=70, 1, 0)</f>
        <v>1</v>
      </c>
      <c r="M14">
        <f>IF(I14&lt;=70, 1, 0)</f>
        <v>1</v>
      </c>
      <c r="N14">
        <f>IF(J14&lt;=70, 1, 0)</f>
        <v>1</v>
      </c>
      <c r="O14">
        <f>K14+L14+M14+N14</f>
        <v>4</v>
      </c>
    </row>
    <row r="15" spans="1:15">
      <c r="A15" t="s">
        <v>52</v>
      </c>
      <c r="B15">
        <v>118</v>
      </c>
      <c r="C15" s="2">
        <v>3.3</v>
      </c>
      <c r="D15" s="2">
        <v>169</v>
      </c>
      <c r="E15" s="6">
        <v>8572</v>
      </c>
      <c r="F15">
        <v>2010</v>
      </c>
      <c r="G15">
        <f>_xlfn.RANK.EQ(B15, B$2:B$1000, 0)</f>
        <v>14</v>
      </c>
      <c r="H15">
        <f>_xlfn.RANK.EQ(C15, C$2:C$1000, 0)</f>
        <v>520</v>
      </c>
      <c r="I15">
        <f>_xlfn.RANK.EQ(D15, D$2:D$1000, 0)</f>
        <v>223</v>
      </c>
      <c r="J15">
        <f>_xlfn.RANK.EQ(E15, E$2:E$1000, 0)</f>
        <v>202</v>
      </c>
      <c r="K15">
        <f>IF(G15&lt;=70, 1, 0)</f>
        <v>1</v>
      </c>
      <c r="L15">
        <f>IF(H15&lt;=70, 1, 0)</f>
        <v>0</v>
      </c>
      <c r="M15">
        <f>IF(I15&lt;=70, 1, 0)</f>
        <v>0</v>
      </c>
      <c r="N15">
        <f>IF(J15&lt;=70, 1, 0)</f>
        <v>0</v>
      </c>
      <c r="O15">
        <f>K15+L15+M15+N15</f>
        <v>1</v>
      </c>
    </row>
    <row r="16" spans="1:15">
      <c r="A16" t="s">
        <v>56</v>
      </c>
      <c r="B16">
        <v>116.3</v>
      </c>
      <c r="C16" s="2">
        <v>3.6</v>
      </c>
      <c r="D16" s="2">
        <v>886</v>
      </c>
      <c r="E16" s="6">
        <v>27087</v>
      </c>
      <c r="F16">
        <v>2016</v>
      </c>
      <c r="G16">
        <f>_xlfn.RANK.EQ(B16, B$2:B$1000, 0)</f>
        <v>15</v>
      </c>
      <c r="H16">
        <f>_xlfn.RANK.EQ(C16, C$2:C$1000, 0)</f>
        <v>297</v>
      </c>
      <c r="I16">
        <f>_xlfn.RANK.EQ(D16, D$2:D$1000, 0)</f>
        <v>13</v>
      </c>
      <c r="J16">
        <f>_xlfn.RANK.EQ(E16, E$2:E$1000, 0)</f>
        <v>20</v>
      </c>
      <c r="K16">
        <f>IF(G16&lt;=70, 1, 0)</f>
        <v>1</v>
      </c>
      <c r="L16">
        <f>IF(H16&lt;=70, 1, 0)</f>
        <v>0</v>
      </c>
      <c r="M16">
        <f>IF(I16&lt;=70, 1, 0)</f>
        <v>1</v>
      </c>
      <c r="N16">
        <f>IF(J16&lt;=70, 1, 0)</f>
        <v>1</v>
      </c>
      <c r="O16">
        <f>K16+L16+M16+N16</f>
        <v>3</v>
      </c>
    </row>
    <row r="17" spans="1:15">
      <c r="A17" t="s">
        <v>63</v>
      </c>
      <c r="B17">
        <v>110</v>
      </c>
      <c r="C17" s="2">
        <v>3.4</v>
      </c>
      <c r="D17" s="2">
        <v>71</v>
      </c>
      <c r="E17" s="6">
        <v>8986</v>
      </c>
      <c r="F17">
        <v>2006</v>
      </c>
      <c r="G17">
        <f>_xlfn.RANK.EQ(B17, B$2:B$1000, 0)</f>
        <v>16</v>
      </c>
      <c r="H17">
        <f>_xlfn.RANK.EQ(C17, C$2:C$1000, 0)</f>
        <v>450</v>
      </c>
      <c r="I17">
        <f>_xlfn.RANK.EQ(D17, D$2:D$1000, 0)</f>
        <v>409</v>
      </c>
      <c r="J17">
        <f>_xlfn.RANK.EQ(E17, E$2:E$1000, 0)</f>
        <v>190</v>
      </c>
      <c r="K17">
        <f>IF(G17&lt;=70, 1, 0)</f>
        <v>1</v>
      </c>
      <c r="L17">
        <f>IF(H17&lt;=70, 1, 0)</f>
        <v>0</v>
      </c>
      <c r="M17">
        <f>IF(I17&lt;=70, 1, 0)</f>
        <v>0</v>
      </c>
      <c r="N17">
        <f>IF(J17&lt;=70, 1, 0)</f>
        <v>0</v>
      </c>
      <c r="O17">
        <f>K17+L17+M17+N17</f>
        <v>1</v>
      </c>
    </row>
    <row r="18" spans="1:15">
      <c r="A18" t="s">
        <v>61</v>
      </c>
      <c r="B18">
        <v>110</v>
      </c>
      <c r="C18" s="2">
        <v>3.6</v>
      </c>
      <c r="D18" s="2">
        <v>85</v>
      </c>
      <c r="E18" s="6">
        <v>4924</v>
      </c>
      <c r="F18">
        <v>2003</v>
      </c>
      <c r="G18">
        <f>_xlfn.RANK.EQ(B18, B$2:B$1000, 0)</f>
        <v>16</v>
      </c>
      <c r="H18">
        <f>_xlfn.RANK.EQ(C18, C$2:C$1000, 0)</f>
        <v>297</v>
      </c>
      <c r="I18">
        <f>_xlfn.RANK.EQ(D18, D$2:D$1000, 0)</f>
        <v>363</v>
      </c>
      <c r="J18">
        <f>_xlfn.RANK.EQ(E18, E$2:E$1000, 0)</f>
        <v>306</v>
      </c>
      <c r="K18">
        <f>IF(G18&lt;=70, 1, 0)</f>
        <v>1</v>
      </c>
      <c r="L18">
        <f>IF(H18&lt;=70, 1, 0)</f>
        <v>0</v>
      </c>
      <c r="M18">
        <f>IF(I18&lt;=70, 1, 0)</f>
        <v>0</v>
      </c>
      <c r="N18">
        <f>IF(J18&lt;=70, 1, 0)</f>
        <v>0</v>
      </c>
      <c r="O18">
        <f>K18+L18+M18+N18</f>
        <v>1</v>
      </c>
    </row>
    <row r="19" spans="1:15">
      <c r="A19" t="s">
        <v>58</v>
      </c>
      <c r="B19">
        <v>110</v>
      </c>
      <c r="C19" s="2">
        <v>3.8</v>
      </c>
      <c r="D19" s="2">
        <v>53</v>
      </c>
      <c r="E19" s="6">
        <v>4312</v>
      </c>
      <c r="F19">
        <v>2004</v>
      </c>
      <c r="G19">
        <f>_xlfn.RANK.EQ(B19, B$2:B$1000, 0)</f>
        <v>16</v>
      </c>
      <c r="H19">
        <f>_xlfn.RANK.EQ(C19, C$2:C$1000, 0)</f>
        <v>157</v>
      </c>
      <c r="I19">
        <f>_xlfn.RANK.EQ(D19, D$2:D$1000, 0)</f>
        <v>473</v>
      </c>
      <c r="J19">
        <f>_xlfn.RANK.EQ(E19, E$2:E$1000, 0)</f>
        <v>334</v>
      </c>
      <c r="K19">
        <f>IF(G19&lt;=70, 1, 0)</f>
        <v>1</v>
      </c>
      <c r="L19">
        <f>IF(H19&lt;=70, 1, 0)</f>
        <v>0</v>
      </c>
      <c r="M19">
        <f>IF(I19&lt;=70, 1, 0)</f>
        <v>0</v>
      </c>
      <c r="N19">
        <f>IF(J19&lt;=70, 1, 0)</f>
        <v>0</v>
      </c>
      <c r="O19">
        <f>K19+L19+M19+N19</f>
        <v>1</v>
      </c>
    </row>
    <row r="20" spans="1:15">
      <c r="A20" t="s">
        <v>65</v>
      </c>
      <c r="B20">
        <v>109</v>
      </c>
      <c r="C20" s="2">
        <v>3.2</v>
      </c>
      <c r="D20" s="2">
        <v>64</v>
      </c>
      <c r="E20" s="6">
        <v>7606</v>
      </c>
      <c r="F20">
        <v>2007</v>
      </c>
      <c r="G20">
        <f>_xlfn.RANK.EQ(B20, B$2:B$1000, 0)</f>
        <v>19</v>
      </c>
      <c r="H20">
        <f>_xlfn.RANK.EQ(C20, C$2:C$1000, 0)</f>
        <v>555</v>
      </c>
      <c r="I20">
        <f>_xlfn.RANK.EQ(D20, D$2:D$1000, 0)</f>
        <v>434</v>
      </c>
      <c r="J20">
        <f>_xlfn.RANK.EQ(E20, E$2:E$1000, 0)</f>
        <v>225</v>
      </c>
      <c r="K20">
        <f>IF(G20&lt;=70, 1, 0)</f>
        <v>1</v>
      </c>
      <c r="L20">
        <f>IF(H20&lt;=70, 1, 0)</f>
        <v>0</v>
      </c>
      <c r="M20">
        <f>IF(I20&lt;=70, 1, 0)</f>
        <v>0</v>
      </c>
      <c r="N20">
        <f>IF(J20&lt;=70, 1, 0)</f>
        <v>0</v>
      </c>
      <c r="O20">
        <f>K20+L20+M20+N20</f>
        <v>1</v>
      </c>
    </row>
    <row r="21" spans="1:15">
      <c r="A21" t="s">
        <v>67</v>
      </c>
      <c r="B21">
        <v>108</v>
      </c>
      <c r="C21" s="2">
        <v>4.4000000000000004</v>
      </c>
      <c r="D21" s="2">
        <v>210</v>
      </c>
      <c r="E21" s="6">
        <v>7554</v>
      </c>
      <c r="F21">
        <v>2010</v>
      </c>
      <c r="G21">
        <f>_xlfn.RANK.EQ(B21, B$2:B$1000, 0)</f>
        <v>20</v>
      </c>
      <c r="H21">
        <f>_xlfn.RANK.EQ(C21, C$2:C$1000, 0)</f>
        <v>7</v>
      </c>
      <c r="I21">
        <f>_xlfn.RANK.EQ(D21, D$2:D$1000, 0)</f>
        <v>187</v>
      </c>
      <c r="J21">
        <f>_xlfn.RANK.EQ(E21, E$2:E$1000, 0)</f>
        <v>227</v>
      </c>
      <c r="K21">
        <f>IF(G21&lt;=70, 1, 0)</f>
        <v>1</v>
      </c>
      <c r="L21">
        <f>IF(H21&lt;=70, 1, 0)</f>
        <v>1</v>
      </c>
      <c r="M21">
        <f>IF(I21&lt;=70, 1, 0)</f>
        <v>0</v>
      </c>
      <c r="N21">
        <f>IF(J21&lt;=70, 1, 0)</f>
        <v>0</v>
      </c>
      <c r="O21">
        <f>K21+L21+M21+N21</f>
        <v>2</v>
      </c>
    </row>
    <row r="22" spans="1:15">
      <c r="A22" t="s">
        <v>69</v>
      </c>
      <c r="B22">
        <v>103.2</v>
      </c>
      <c r="C22" s="2">
        <v>4.5</v>
      </c>
      <c r="D22" s="2">
        <v>82</v>
      </c>
      <c r="E22" s="6">
        <v>7514</v>
      </c>
      <c r="F22">
        <v>2004</v>
      </c>
      <c r="G22">
        <f>_xlfn.RANK.EQ(B22, B$2:B$1000, 0)</f>
        <v>21</v>
      </c>
      <c r="H22">
        <f>_xlfn.RANK.EQ(C22, C$2:C$1000, 0)</f>
        <v>4</v>
      </c>
      <c r="I22">
        <f>_xlfn.RANK.EQ(D22, D$2:D$1000, 0)</f>
        <v>377</v>
      </c>
      <c r="J22">
        <f>_xlfn.RANK.EQ(E22, E$2:E$1000, 0)</f>
        <v>228</v>
      </c>
      <c r="K22">
        <f>IF(G22&lt;=70, 1, 0)</f>
        <v>1</v>
      </c>
      <c r="L22">
        <f>IF(H22&lt;=70, 1, 0)</f>
        <v>1</v>
      </c>
      <c r="M22">
        <f>IF(I22&lt;=70, 1, 0)</f>
        <v>0</v>
      </c>
      <c r="N22">
        <f>IF(J22&lt;=70, 1, 0)</f>
        <v>0</v>
      </c>
      <c r="O22">
        <f>K22+L22+M22+N22</f>
        <v>2</v>
      </c>
    </row>
    <row r="23" spans="1:15">
      <c r="A23" t="s">
        <v>73</v>
      </c>
      <c r="B23">
        <v>100.9</v>
      </c>
      <c r="C23" s="2">
        <v>3.4</v>
      </c>
      <c r="D23" s="2">
        <v>698</v>
      </c>
      <c r="E23" s="6">
        <v>36063</v>
      </c>
      <c r="F23">
        <v>2019</v>
      </c>
      <c r="G23">
        <f>_xlfn.RANK.EQ(B23, B$2:B$1000, 0)</f>
        <v>22</v>
      </c>
      <c r="H23">
        <f>_xlfn.RANK.EQ(C23, C$2:C$1000, 0)</f>
        <v>450</v>
      </c>
      <c r="I23">
        <f>_xlfn.RANK.EQ(D23, D$2:D$1000, 0)</f>
        <v>31</v>
      </c>
      <c r="J23">
        <f>_xlfn.RANK.EQ(E23, E$2:E$1000, 0)</f>
        <v>9</v>
      </c>
      <c r="K23">
        <f>IF(G23&lt;=70, 1, 0)</f>
        <v>1</v>
      </c>
      <c r="L23">
        <f>IF(H23&lt;=70, 1, 0)</f>
        <v>0</v>
      </c>
      <c r="M23">
        <f>IF(I23&lt;=70, 1, 0)</f>
        <v>1</v>
      </c>
      <c r="N23">
        <f>IF(J23&lt;=70, 1, 0)</f>
        <v>1</v>
      </c>
      <c r="O23">
        <f>K23+L23+M23+N23</f>
        <v>3</v>
      </c>
    </row>
    <row r="24" spans="1:15">
      <c r="A24" t="s">
        <v>75</v>
      </c>
      <c r="B24">
        <v>100.2</v>
      </c>
      <c r="C24" s="2">
        <v>3.3</v>
      </c>
      <c r="D24" s="2">
        <v>59</v>
      </c>
      <c r="E24" s="6">
        <v>7714</v>
      </c>
      <c r="F24">
        <v>2006</v>
      </c>
      <c r="G24">
        <f>_xlfn.RANK.EQ(B24, B$2:B$1000, 0)</f>
        <v>23</v>
      </c>
      <c r="H24">
        <f>_xlfn.RANK.EQ(C24, C$2:C$1000, 0)</f>
        <v>520</v>
      </c>
      <c r="I24">
        <f>_xlfn.RANK.EQ(D24, D$2:D$1000, 0)</f>
        <v>446</v>
      </c>
      <c r="J24">
        <f>_xlfn.RANK.EQ(E24, E$2:E$1000, 0)</f>
        <v>223</v>
      </c>
      <c r="K24">
        <f>IF(G24&lt;=70, 1, 0)</f>
        <v>1</v>
      </c>
      <c r="L24">
        <f>IF(H24&lt;=70, 1, 0)</f>
        <v>0</v>
      </c>
      <c r="M24">
        <f>IF(I24&lt;=70, 1, 0)</f>
        <v>0</v>
      </c>
      <c r="N24">
        <f>IF(J24&lt;=70, 1, 0)</f>
        <v>0</v>
      </c>
      <c r="O24">
        <f>K24+L24+M24+N24</f>
        <v>1</v>
      </c>
    </row>
    <row r="25" spans="1:15">
      <c r="A25" t="s">
        <v>77</v>
      </c>
      <c r="B25" s="3">
        <v>97</v>
      </c>
      <c r="C25" s="2">
        <v>3.3</v>
      </c>
      <c r="D25" s="2">
        <v>128</v>
      </c>
      <c r="E25" s="6">
        <v>6989</v>
      </c>
      <c r="F25" s="2">
        <v>2000</v>
      </c>
      <c r="G25">
        <f>_xlfn.RANK.EQ(B25, B$2:B$1000, 0)</f>
        <v>24</v>
      </c>
      <c r="H25">
        <f>_xlfn.RANK.EQ(C25, C$2:C$1000, 0)</f>
        <v>520</v>
      </c>
      <c r="I25">
        <f>_xlfn.RANK.EQ(D25, D$2:D$1000, 0)</f>
        <v>265</v>
      </c>
      <c r="J25">
        <f>_xlfn.RANK.EQ(E25, E$2:E$1000, 0)</f>
        <v>244</v>
      </c>
      <c r="K25">
        <f>IF(G25&lt;=70, 1, 0)</f>
        <v>1</v>
      </c>
      <c r="L25">
        <f>IF(H25&lt;=70, 1, 0)</f>
        <v>0</v>
      </c>
      <c r="M25">
        <f>IF(I25&lt;=70, 1, 0)</f>
        <v>0</v>
      </c>
      <c r="N25">
        <f>IF(J25&lt;=70, 1, 0)</f>
        <v>0</v>
      </c>
      <c r="O25">
        <f>K25+L25+M25+N25</f>
        <v>1</v>
      </c>
    </row>
    <row r="26" spans="1:15">
      <c r="A26" t="s">
        <v>79</v>
      </c>
      <c r="B26">
        <v>96.7</v>
      </c>
      <c r="C26" s="2">
        <v>4.0999999999999996</v>
      </c>
      <c r="D26" s="2">
        <v>123</v>
      </c>
      <c r="E26" s="6">
        <v>9214</v>
      </c>
      <c r="F26">
        <v>2011</v>
      </c>
      <c r="G26">
        <f>_xlfn.RANK.EQ(B26, B$2:B$1000, 0)</f>
        <v>25</v>
      </c>
      <c r="H26">
        <f>_xlfn.RANK.EQ(C26, C$2:C$1000, 0)</f>
        <v>41</v>
      </c>
      <c r="I26">
        <f>_xlfn.RANK.EQ(D26, D$2:D$1000, 0)</f>
        <v>272</v>
      </c>
      <c r="J26">
        <f>_xlfn.RANK.EQ(E26, E$2:E$1000, 0)</f>
        <v>184</v>
      </c>
      <c r="K26">
        <f>IF(G26&lt;=70, 1, 0)</f>
        <v>1</v>
      </c>
      <c r="L26">
        <f>IF(H26&lt;=70, 1, 0)</f>
        <v>1</v>
      </c>
      <c r="M26">
        <f>IF(I26&lt;=70, 1, 0)</f>
        <v>0</v>
      </c>
      <c r="N26">
        <f>IF(J26&lt;=70, 1, 0)</f>
        <v>0</v>
      </c>
      <c r="O26">
        <f>K26+L26+M26+N26</f>
        <v>2</v>
      </c>
    </row>
    <row r="27" spans="1:15">
      <c r="A27" t="s">
        <v>81</v>
      </c>
      <c r="B27">
        <v>96.6</v>
      </c>
      <c r="C27" s="2">
        <v>3.4</v>
      </c>
      <c r="D27" s="2">
        <v>81</v>
      </c>
      <c r="E27" s="6">
        <v>5050</v>
      </c>
      <c r="F27">
        <v>2001</v>
      </c>
      <c r="G27">
        <f>_xlfn.RANK.EQ(B27, B$2:B$1000, 0)</f>
        <v>26</v>
      </c>
      <c r="H27">
        <f>_xlfn.RANK.EQ(C27, C$2:C$1000, 0)</f>
        <v>450</v>
      </c>
      <c r="I27">
        <f>_xlfn.RANK.EQ(D27, D$2:D$1000, 0)</f>
        <v>379</v>
      </c>
      <c r="J27">
        <f>_xlfn.RANK.EQ(E27, E$2:E$1000, 0)</f>
        <v>300</v>
      </c>
      <c r="K27">
        <f>IF(G27&lt;=70, 1, 0)</f>
        <v>1</v>
      </c>
      <c r="L27">
        <f>IF(H27&lt;=70, 1, 0)</f>
        <v>0</v>
      </c>
      <c r="M27">
        <f>IF(I27&lt;=70, 1, 0)</f>
        <v>0</v>
      </c>
      <c r="N27">
        <f>IF(J27&lt;=70, 1, 0)</f>
        <v>0</v>
      </c>
      <c r="O27">
        <f>K27+L27+M27+N27</f>
        <v>1</v>
      </c>
    </row>
    <row r="28" spans="1:15">
      <c r="A28" t="s">
        <v>82</v>
      </c>
      <c r="B28" s="3">
        <v>96.2</v>
      </c>
      <c r="C28" s="2">
        <v>4.2</v>
      </c>
      <c r="D28" s="2">
        <v>129</v>
      </c>
      <c r="E28" s="6">
        <v>6046</v>
      </c>
      <c r="F28" s="2">
        <v>1983</v>
      </c>
      <c r="G28">
        <f>_xlfn.RANK.EQ(B28, B$2:B$1000, 0)</f>
        <v>27</v>
      </c>
      <c r="H28">
        <f>_xlfn.RANK.EQ(C28, C$2:C$1000, 0)</f>
        <v>18</v>
      </c>
      <c r="I28">
        <f>_xlfn.RANK.EQ(D28, D$2:D$1000, 0)</f>
        <v>263</v>
      </c>
      <c r="J28">
        <f>_xlfn.RANK.EQ(E28, E$2:E$1000, 0)</f>
        <v>264</v>
      </c>
      <c r="K28">
        <f>IF(G28&lt;=70, 1, 0)</f>
        <v>1</v>
      </c>
      <c r="L28">
        <f>IF(H28&lt;=70, 1, 0)</f>
        <v>1</v>
      </c>
      <c r="M28">
        <f>IF(I28&lt;=70, 1, 0)</f>
        <v>0</v>
      </c>
      <c r="N28">
        <f>IF(J28&lt;=70, 1, 0)</f>
        <v>0</v>
      </c>
      <c r="O28">
        <f>K28+L28+M28+N28</f>
        <v>2</v>
      </c>
    </row>
    <row r="29" spans="1:15">
      <c r="A29" t="s">
        <v>85</v>
      </c>
      <c r="B29">
        <v>95.3</v>
      </c>
      <c r="C29" s="2">
        <v>3.7</v>
      </c>
      <c r="D29" s="2">
        <v>811</v>
      </c>
      <c r="E29" s="6">
        <v>27534</v>
      </c>
      <c r="F29">
        <v>2015</v>
      </c>
      <c r="G29">
        <f>_xlfn.RANK.EQ(B29, B$2:B$1000, 0)</f>
        <v>28</v>
      </c>
      <c r="H29">
        <f>_xlfn.RANK.EQ(C29, C$2:C$1000, 0)</f>
        <v>232</v>
      </c>
      <c r="I29">
        <f>_xlfn.RANK.EQ(D29, D$2:D$1000, 0)</f>
        <v>19</v>
      </c>
      <c r="J29">
        <f>_xlfn.RANK.EQ(E29, E$2:E$1000, 0)</f>
        <v>19</v>
      </c>
      <c r="K29">
        <f>IF(G29&lt;=70, 1, 0)</f>
        <v>1</v>
      </c>
      <c r="L29">
        <f>IF(H29&lt;=70, 1, 0)</f>
        <v>0</v>
      </c>
      <c r="M29">
        <f>IF(I29&lt;=70, 1, 0)</f>
        <v>1</v>
      </c>
      <c r="N29">
        <f>IF(J29&lt;=70, 1, 0)</f>
        <v>1</v>
      </c>
      <c r="O29">
        <f>K29+L29+M29+N29</f>
        <v>3</v>
      </c>
    </row>
    <row r="30" spans="1:15">
      <c r="A30" t="s">
        <v>88</v>
      </c>
      <c r="B30">
        <v>94</v>
      </c>
      <c r="C30" s="2">
        <v>3.5</v>
      </c>
      <c r="D30" s="2">
        <v>81</v>
      </c>
      <c r="E30" s="6">
        <v>8805</v>
      </c>
      <c r="F30">
        <v>2007</v>
      </c>
      <c r="G30">
        <f>_xlfn.RANK.EQ(B30, B$2:B$1000, 0)</f>
        <v>29</v>
      </c>
      <c r="H30">
        <f>_xlfn.RANK.EQ(C30, C$2:C$1000, 0)</f>
        <v>382</v>
      </c>
      <c r="I30">
        <f>_xlfn.RANK.EQ(D30, D$2:D$1000, 0)</f>
        <v>379</v>
      </c>
      <c r="J30">
        <f>_xlfn.RANK.EQ(E30, E$2:E$1000, 0)</f>
        <v>198</v>
      </c>
      <c r="K30">
        <f>IF(G30&lt;=70, 1, 0)</f>
        <v>1</v>
      </c>
      <c r="L30">
        <f>IF(H30&lt;=70, 1, 0)</f>
        <v>0</v>
      </c>
      <c r="M30">
        <f>IF(I30&lt;=70, 1, 0)</f>
        <v>0</v>
      </c>
      <c r="N30">
        <f>IF(J30&lt;=70, 1, 0)</f>
        <v>0</v>
      </c>
      <c r="O30">
        <f>K30+L30+M30+N30</f>
        <v>1</v>
      </c>
    </row>
    <row r="31" spans="1:15">
      <c r="A31" t="s">
        <v>89</v>
      </c>
      <c r="B31">
        <v>93.7</v>
      </c>
      <c r="C31" s="2">
        <v>3.9</v>
      </c>
      <c r="D31" s="2">
        <v>54</v>
      </c>
      <c r="E31" s="6">
        <v>4921</v>
      </c>
      <c r="F31">
        <v>2002</v>
      </c>
      <c r="G31">
        <f>_xlfn.RANK.EQ(B31, B$2:B$1000, 0)</f>
        <v>30</v>
      </c>
      <c r="H31">
        <f>_xlfn.RANK.EQ(C31, C$2:C$1000, 0)</f>
        <v>105</v>
      </c>
      <c r="I31">
        <f>_xlfn.RANK.EQ(D31, D$2:D$1000, 0)</f>
        <v>470</v>
      </c>
      <c r="J31">
        <f>_xlfn.RANK.EQ(E31, E$2:E$1000, 0)</f>
        <v>308</v>
      </c>
      <c r="K31">
        <f>IF(G31&lt;=70, 1, 0)</f>
        <v>1</v>
      </c>
      <c r="L31">
        <f>IF(H31&lt;=70, 1, 0)</f>
        <v>0</v>
      </c>
      <c r="M31">
        <f>IF(I31&lt;=70, 1, 0)</f>
        <v>0</v>
      </c>
      <c r="N31">
        <f>IF(J31&lt;=70, 1, 0)</f>
        <v>0</v>
      </c>
      <c r="O31">
        <f>K31+L31+M31+N31</f>
        <v>1</v>
      </c>
    </row>
    <row r="32" spans="1:15">
      <c r="A32" t="s">
        <v>91</v>
      </c>
      <c r="B32">
        <v>93.5</v>
      </c>
      <c r="C32" s="2">
        <v>3.6</v>
      </c>
      <c r="D32" s="2">
        <v>84</v>
      </c>
      <c r="E32" s="6">
        <v>7011</v>
      </c>
      <c r="F32">
        <v>2002</v>
      </c>
      <c r="G32">
        <f>_xlfn.RANK.EQ(B32, B$2:B$1000, 0)</f>
        <v>31</v>
      </c>
      <c r="H32">
        <f>_xlfn.RANK.EQ(C32, C$2:C$1000, 0)</f>
        <v>297</v>
      </c>
      <c r="I32">
        <f>_xlfn.RANK.EQ(D32, D$2:D$1000, 0)</f>
        <v>367</v>
      </c>
      <c r="J32">
        <f>_xlfn.RANK.EQ(E32, E$2:E$1000, 0)</f>
        <v>243</v>
      </c>
      <c r="K32">
        <f>IF(G32&lt;=70, 1, 0)</f>
        <v>1</v>
      </c>
      <c r="L32">
        <f>IF(H32&lt;=70, 1, 0)</f>
        <v>0</v>
      </c>
      <c r="M32">
        <f>IF(I32&lt;=70, 1, 0)</f>
        <v>0</v>
      </c>
      <c r="N32">
        <f>IF(J32&lt;=70, 1, 0)</f>
        <v>0</v>
      </c>
      <c r="O32">
        <f>K32+L32+M32+N32</f>
        <v>1</v>
      </c>
    </row>
    <row r="33" spans="1:15">
      <c r="A33" t="s">
        <v>93</v>
      </c>
      <c r="B33">
        <v>91.8</v>
      </c>
      <c r="C33" s="5">
        <v>4</v>
      </c>
      <c r="D33" s="2">
        <v>452</v>
      </c>
      <c r="E33" s="6">
        <v>14940</v>
      </c>
      <c r="F33">
        <v>2015</v>
      </c>
      <c r="G33">
        <f>_xlfn.RANK.EQ(B33, B$2:B$1000, 0)</f>
        <v>32</v>
      </c>
      <c r="H33">
        <f>_xlfn.RANK.EQ(C33, C$2:C$1000, 0)</f>
        <v>70</v>
      </c>
      <c r="I33">
        <f>_xlfn.RANK.EQ(D33, D$2:D$1000, 0)</f>
        <v>85</v>
      </c>
      <c r="J33">
        <f>_xlfn.RANK.EQ(E33, E$2:E$1000, 0)</f>
        <v>100</v>
      </c>
      <c r="K33">
        <f>IF(G33&lt;=70, 1, 0)</f>
        <v>1</v>
      </c>
      <c r="L33">
        <f>IF(H33&lt;=70, 1, 0)</f>
        <v>1</v>
      </c>
      <c r="M33">
        <f>IF(I33&lt;=70, 1, 0)</f>
        <v>0</v>
      </c>
      <c r="N33">
        <f>IF(J33&lt;=70, 1, 0)</f>
        <v>0</v>
      </c>
      <c r="O33">
        <f>K33+L33+M33+N33</f>
        <v>2</v>
      </c>
    </row>
    <row r="34" spans="1:15">
      <c r="A34" t="s">
        <v>96</v>
      </c>
      <c r="B34">
        <v>91.7</v>
      </c>
      <c r="C34" s="2">
        <v>4.2</v>
      </c>
      <c r="D34" s="2">
        <v>97</v>
      </c>
      <c r="E34" s="6">
        <v>7178</v>
      </c>
      <c r="F34">
        <v>2005</v>
      </c>
      <c r="G34">
        <f>_xlfn.RANK.EQ(B34, B$2:B$1000, 0)</f>
        <v>33</v>
      </c>
      <c r="H34">
        <f>_xlfn.RANK.EQ(C34, C$2:C$1000, 0)</f>
        <v>18</v>
      </c>
      <c r="I34">
        <f>_xlfn.RANK.EQ(D34, D$2:D$1000, 0)</f>
        <v>334</v>
      </c>
      <c r="J34">
        <f>_xlfn.RANK.EQ(E34, E$2:E$1000, 0)</f>
        <v>239</v>
      </c>
      <c r="K34">
        <f>IF(G34&lt;=70, 1, 0)</f>
        <v>1</v>
      </c>
      <c r="L34">
        <f>IF(H34&lt;=70, 1, 0)</f>
        <v>1</v>
      </c>
      <c r="M34">
        <f>IF(I34&lt;=70, 1, 0)</f>
        <v>0</v>
      </c>
      <c r="N34">
        <f>IF(J34&lt;=70, 1, 0)</f>
        <v>0</v>
      </c>
      <c r="O34">
        <f>K34+L34+M34+N34</f>
        <v>2</v>
      </c>
    </row>
    <row r="35" spans="1:15">
      <c r="A35" t="s">
        <v>98</v>
      </c>
      <c r="B35">
        <v>90.7</v>
      </c>
      <c r="C35" s="2">
        <v>4.3</v>
      </c>
      <c r="D35" s="2">
        <v>117</v>
      </c>
      <c r="E35" s="6">
        <v>8864</v>
      </c>
      <c r="F35">
        <v>2002</v>
      </c>
      <c r="G35">
        <f>_xlfn.RANK.EQ(B35, B$2:B$1000, 0)</f>
        <v>34</v>
      </c>
      <c r="H35">
        <f>_xlfn.RANK.EQ(C35, C$2:C$1000, 0)</f>
        <v>9</v>
      </c>
      <c r="I35">
        <f>_xlfn.RANK.EQ(D35, D$2:D$1000, 0)</f>
        <v>289</v>
      </c>
      <c r="J35">
        <f>_xlfn.RANK.EQ(E35, E$2:E$1000, 0)</f>
        <v>194</v>
      </c>
      <c r="K35">
        <f>IF(G35&lt;=70, 1, 0)</f>
        <v>1</v>
      </c>
      <c r="L35">
        <f>IF(H35&lt;=70, 1, 0)</f>
        <v>1</v>
      </c>
      <c r="M35">
        <f>IF(I35&lt;=70, 1, 0)</f>
        <v>0</v>
      </c>
      <c r="N35">
        <f>IF(J35&lt;=70, 1, 0)</f>
        <v>0</v>
      </c>
      <c r="O35">
        <f>K35+L35+M35+N35</f>
        <v>2</v>
      </c>
    </row>
    <row r="36" spans="1:15">
      <c r="A36" t="s">
        <v>100</v>
      </c>
      <c r="B36">
        <v>90.5</v>
      </c>
      <c r="C36" s="2">
        <v>3.2</v>
      </c>
      <c r="D36" s="2">
        <v>134</v>
      </c>
      <c r="E36" s="6">
        <v>6527</v>
      </c>
      <c r="F36">
        <v>2006</v>
      </c>
      <c r="G36">
        <f>_xlfn.RANK.EQ(B36, B$2:B$1000, 0)</f>
        <v>35</v>
      </c>
      <c r="H36">
        <f>_xlfn.RANK.EQ(C36, C$2:C$1000, 0)</f>
        <v>555</v>
      </c>
      <c r="I36">
        <f>_xlfn.RANK.EQ(D36, D$2:D$1000, 0)</f>
        <v>257</v>
      </c>
      <c r="J36">
        <f>_xlfn.RANK.EQ(E36, E$2:E$1000, 0)</f>
        <v>252</v>
      </c>
      <c r="K36">
        <f>IF(G36&lt;=70, 1, 0)</f>
        <v>1</v>
      </c>
      <c r="L36">
        <f>IF(H36&lt;=70, 1, 0)</f>
        <v>0</v>
      </c>
      <c r="M36">
        <f>IF(I36&lt;=70, 1, 0)</f>
        <v>0</v>
      </c>
      <c r="N36">
        <f>IF(J36&lt;=70, 1, 0)</f>
        <v>0</v>
      </c>
      <c r="O36">
        <f>K36+L36+M36+N36</f>
        <v>1</v>
      </c>
    </row>
    <row r="37" spans="1:15">
      <c r="A37" t="s">
        <v>103</v>
      </c>
      <c r="B37">
        <v>89.6</v>
      </c>
      <c r="C37" s="2">
        <v>3.9</v>
      </c>
      <c r="D37" s="2">
        <v>99</v>
      </c>
      <c r="E37" s="6">
        <v>7319</v>
      </c>
      <c r="F37">
        <v>2013</v>
      </c>
      <c r="G37">
        <f>_xlfn.RANK.EQ(B37, B$2:B$1000, 0)</f>
        <v>36</v>
      </c>
      <c r="H37">
        <f>_xlfn.RANK.EQ(C37, C$2:C$1000, 0)</f>
        <v>105</v>
      </c>
      <c r="I37">
        <f>_xlfn.RANK.EQ(D37, D$2:D$1000, 0)</f>
        <v>327</v>
      </c>
      <c r="J37">
        <f>_xlfn.RANK.EQ(E37, E$2:E$1000, 0)</f>
        <v>233</v>
      </c>
      <c r="K37">
        <f>IF(G37&lt;=70, 1, 0)</f>
        <v>1</v>
      </c>
      <c r="L37">
        <f>IF(H37&lt;=70, 1, 0)</f>
        <v>0</v>
      </c>
      <c r="M37">
        <f>IF(I37&lt;=70, 1, 0)</f>
        <v>0</v>
      </c>
      <c r="N37">
        <f>IF(J37&lt;=70, 1, 0)</f>
        <v>0</v>
      </c>
      <c r="O37">
        <f>K37+L37+M37+N37</f>
        <v>1</v>
      </c>
    </row>
    <row r="38" spans="1:15">
      <c r="A38" t="s">
        <v>105</v>
      </c>
      <c r="B38">
        <v>88.7</v>
      </c>
      <c r="C38" s="2">
        <v>3.2</v>
      </c>
      <c r="D38" s="2">
        <v>109</v>
      </c>
      <c r="E38" s="6">
        <v>6859</v>
      </c>
      <c r="F38">
        <v>2011</v>
      </c>
      <c r="G38">
        <f>_xlfn.RANK.EQ(B38, B$2:B$1000, 0)</f>
        <v>37</v>
      </c>
      <c r="H38">
        <f>_xlfn.RANK.EQ(C38, C$2:C$1000, 0)</f>
        <v>555</v>
      </c>
      <c r="I38">
        <f>_xlfn.RANK.EQ(D38, D$2:D$1000, 0)</f>
        <v>308</v>
      </c>
      <c r="J38">
        <f>_xlfn.RANK.EQ(E38, E$2:E$1000, 0)</f>
        <v>247</v>
      </c>
      <c r="K38">
        <f>IF(G38&lt;=70, 1, 0)</f>
        <v>1</v>
      </c>
      <c r="L38">
        <f>IF(H38&lt;=70, 1, 0)</f>
        <v>0</v>
      </c>
      <c r="M38">
        <f>IF(I38&lt;=70, 1, 0)</f>
        <v>0</v>
      </c>
      <c r="N38">
        <f>IF(J38&lt;=70, 1, 0)</f>
        <v>0</v>
      </c>
      <c r="O38">
        <f>K38+L38+M38+N38</f>
        <v>1</v>
      </c>
    </row>
    <row r="39" spans="1:15">
      <c r="A39" t="s">
        <v>107</v>
      </c>
      <c r="B39" s="3">
        <v>83.5</v>
      </c>
      <c r="C39" s="2">
        <v>3.6</v>
      </c>
      <c r="D39" s="2">
        <v>152</v>
      </c>
      <c r="E39" s="6">
        <v>7924</v>
      </c>
      <c r="F39" s="2">
        <v>1999</v>
      </c>
      <c r="G39">
        <f>_xlfn.RANK.EQ(B39, B$2:B$1000, 0)</f>
        <v>38</v>
      </c>
      <c r="H39">
        <f>_xlfn.RANK.EQ(C39, C$2:C$1000, 0)</f>
        <v>297</v>
      </c>
      <c r="I39">
        <f>_xlfn.RANK.EQ(D39, D$2:D$1000, 0)</f>
        <v>232</v>
      </c>
      <c r="J39">
        <f>_xlfn.RANK.EQ(E39, E$2:E$1000, 0)</f>
        <v>219</v>
      </c>
      <c r="K39">
        <f>IF(G39&lt;=70, 1, 0)</f>
        <v>1</v>
      </c>
      <c r="L39">
        <f>IF(H39&lt;=70, 1, 0)</f>
        <v>0</v>
      </c>
      <c r="M39">
        <f>IF(I39&lt;=70, 1, 0)</f>
        <v>0</v>
      </c>
      <c r="N39">
        <f>IF(J39&lt;=70, 1, 0)</f>
        <v>0</v>
      </c>
      <c r="O39">
        <f>K39+L39+M39+N39</f>
        <v>1</v>
      </c>
    </row>
    <row r="40" spans="1:15">
      <c r="A40" t="s">
        <v>111</v>
      </c>
      <c r="B40" s="3">
        <v>83</v>
      </c>
      <c r="C40" s="2">
        <v>4.0999999999999996</v>
      </c>
      <c r="D40" s="2">
        <v>151</v>
      </c>
      <c r="E40" s="6">
        <v>7462</v>
      </c>
      <c r="F40" s="2">
        <v>1993</v>
      </c>
      <c r="G40">
        <f>_xlfn.RANK.EQ(B40, B$2:B$1000, 0)</f>
        <v>39</v>
      </c>
      <c r="H40">
        <f>_xlfn.RANK.EQ(C40, C$2:C$1000, 0)</f>
        <v>41</v>
      </c>
      <c r="I40">
        <f>_xlfn.RANK.EQ(D40, D$2:D$1000, 0)</f>
        <v>233</v>
      </c>
      <c r="J40">
        <f>_xlfn.RANK.EQ(E40, E$2:E$1000, 0)</f>
        <v>230</v>
      </c>
      <c r="K40">
        <f>IF(G40&lt;=70, 1, 0)</f>
        <v>1</v>
      </c>
      <c r="L40">
        <f>IF(H40&lt;=70, 1, 0)</f>
        <v>1</v>
      </c>
      <c r="M40">
        <f>IF(I40&lt;=70, 1, 0)</f>
        <v>0</v>
      </c>
      <c r="N40">
        <f>IF(J40&lt;=70, 1, 0)</f>
        <v>0</v>
      </c>
      <c r="O40">
        <f>K40+L40+M40+N40</f>
        <v>2</v>
      </c>
    </row>
    <row r="41" spans="1:15">
      <c r="A41" t="s">
        <v>115</v>
      </c>
      <c r="B41">
        <v>82</v>
      </c>
      <c r="C41" s="2">
        <v>3.1</v>
      </c>
      <c r="D41" s="2">
        <v>69</v>
      </c>
      <c r="E41" s="6">
        <v>3987</v>
      </c>
      <c r="F41">
        <v>2003</v>
      </c>
      <c r="G41">
        <f>_xlfn.RANK.EQ(B41, B$2:B$1000, 0)</f>
        <v>40</v>
      </c>
      <c r="H41">
        <f>_xlfn.RANK.EQ(C41, C$2:C$1000, 0)</f>
        <v>581</v>
      </c>
      <c r="I41">
        <f>_xlfn.RANK.EQ(D41, D$2:D$1000, 0)</f>
        <v>416</v>
      </c>
      <c r="J41">
        <f>_xlfn.RANK.EQ(E41, E$2:E$1000, 0)</f>
        <v>353</v>
      </c>
      <c r="K41">
        <f>IF(G41&lt;=70, 1, 0)</f>
        <v>1</v>
      </c>
      <c r="L41">
        <f>IF(H41&lt;=70, 1, 0)</f>
        <v>0</v>
      </c>
      <c r="M41">
        <f>IF(I41&lt;=70, 1, 0)</f>
        <v>0</v>
      </c>
      <c r="N41">
        <f>IF(J41&lt;=70, 1, 0)</f>
        <v>0</v>
      </c>
      <c r="O41">
        <f>K41+L41+M41+N41</f>
        <v>1</v>
      </c>
    </row>
    <row r="42" spans="1:15">
      <c r="A42" t="s">
        <v>118</v>
      </c>
      <c r="B42">
        <v>80.7</v>
      </c>
      <c r="C42" s="2">
        <v>3.4</v>
      </c>
      <c r="D42" s="2">
        <v>654</v>
      </c>
      <c r="E42" s="6">
        <v>28232</v>
      </c>
      <c r="F42">
        <v>2018</v>
      </c>
      <c r="G42">
        <f>_xlfn.RANK.EQ(B42, B$2:B$1000, 0)</f>
        <v>41</v>
      </c>
      <c r="H42">
        <f>_xlfn.RANK.EQ(C42, C$2:C$1000, 0)</f>
        <v>450</v>
      </c>
      <c r="I42">
        <f>_xlfn.RANK.EQ(D42, D$2:D$1000, 0)</f>
        <v>36</v>
      </c>
      <c r="J42">
        <f>_xlfn.RANK.EQ(E42, E$2:E$1000, 0)</f>
        <v>17</v>
      </c>
      <c r="K42">
        <f>IF(G42&lt;=70, 1, 0)</f>
        <v>1</v>
      </c>
      <c r="L42">
        <f>IF(H42&lt;=70, 1, 0)</f>
        <v>0</v>
      </c>
      <c r="M42">
        <f>IF(I42&lt;=70, 1, 0)</f>
        <v>1</v>
      </c>
      <c r="N42">
        <f>IF(J42&lt;=70, 1, 0)</f>
        <v>1</v>
      </c>
      <c r="O42">
        <f>K42+L42+M42+N42</f>
        <v>3</v>
      </c>
    </row>
    <row r="43" spans="1:15">
      <c r="A43" t="s">
        <v>119</v>
      </c>
      <c r="B43">
        <v>80</v>
      </c>
      <c r="C43" s="2">
        <v>3.3</v>
      </c>
      <c r="D43" s="2">
        <v>105</v>
      </c>
      <c r="E43" s="6">
        <v>8347</v>
      </c>
      <c r="F43">
        <v>2009</v>
      </c>
      <c r="G43">
        <f>_xlfn.RANK.EQ(B43, B$2:B$1000, 0)</f>
        <v>42</v>
      </c>
      <c r="H43">
        <f>_xlfn.RANK.EQ(C43, C$2:C$1000, 0)</f>
        <v>520</v>
      </c>
      <c r="I43">
        <f>_xlfn.RANK.EQ(D43, D$2:D$1000, 0)</f>
        <v>313</v>
      </c>
      <c r="J43">
        <f>_xlfn.RANK.EQ(E43, E$2:E$1000, 0)</f>
        <v>207</v>
      </c>
      <c r="K43">
        <f>IF(G43&lt;=70, 1, 0)</f>
        <v>1</v>
      </c>
      <c r="L43">
        <f>IF(H43&lt;=70, 1, 0)</f>
        <v>0</v>
      </c>
      <c r="M43">
        <f>IF(I43&lt;=70, 1, 0)</f>
        <v>0</v>
      </c>
      <c r="N43">
        <f>IF(J43&lt;=70, 1, 0)</f>
        <v>0</v>
      </c>
      <c r="O43">
        <f>K43+L43+M43+N43</f>
        <v>1</v>
      </c>
    </row>
    <row r="44" spans="1:15">
      <c r="A44" t="s">
        <v>120</v>
      </c>
      <c r="B44">
        <v>79</v>
      </c>
      <c r="C44" s="2">
        <v>4.2</v>
      </c>
      <c r="D44" s="2">
        <v>63</v>
      </c>
      <c r="E44" s="6">
        <v>7626</v>
      </c>
      <c r="F44">
        <v>2003</v>
      </c>
      <c r="G44">
        <f>_xlfn.RANK.EQ(B44, B$2:B$1000, 0)</f>
        <v>43</v>
      </c>
      <c r="H44">
        <f>_xlfn.RANK.EQ(C44, C$2:C$1000, 0)</f>
        <v>18</v>
      </c>
      <c r="I44">
        <f>_xlfn.RANK.EQ(D44, D$2:D$1000, 0)</f>
        <v>435</v>
      </c>
      <c r="J44">
        <f>_xlfn.RANK.EQ(E44, E$2:E$1000, 0)</f>
        <v>224</v>
      </c>
      <c r="K44">
        <f>IF(G44&lt;=70, 1, 0)</f>
        <v>1</v>
      </c>
      <c r="L44">
        <f>IF(H44&lt;=70, 1, 0)</f>
        <v>1</v>
      </c>
      <c r="M44">
        <f>IF(I44&lt;=70, 1, 0)</f>
        <v>0</v>
      </c>
      <c r="N44">
        <f>IF(J44&lt;=70, 1, 0)</f>
        <v>0</v>
      </c>
      <c r="O44">
        <f>K44+L44+M44+N44</f>
        <v>2</v>
      </c>
    </row>
    <row r="45" spans="1:15">
      <c r="A45" t="s">
        <v>122</v>
      </c>
      <c r="B45" s="3">
        <v>78</v>
      </c>
      <c r="C45" s="2">
        <v>3.6</v>
      </c>
      <c r="D45" s="2">
        <v>99</v>
      </c>
      <c r="E45" s="6">
        <v>7067</v>
      </c>
      <c r="F45" s="2">
        <v>1999</v>
      </c>
      <c r="G45">
        <f>_xlfn.RANK.EQ(B45, B$2:B$1000, 0)</f>
        <v>44</v>
      </c>
      <c r="H45">
        <f>_xlfn.RANK.EQ(C45, C$2:C$1000, 0)</f>
        <v>297</v>
      </c>
      <c r="I45">
        <f>_xlfn.RANK.EQ(D45, D$2:D$1000, 0)</f>
        <v>327</v>
      </c>
      <c r="J45">
        <f>_xlfn.RANK.EQ(E45, E$2:E$1000, 0)</f>
        <v>242</v>
      </c>
      <c r="K45">
        <f>IF(G45&lt;=70, 1, 0)</f>
        <v>1</v>
      </c>
      <c r="L45">
        <f>IF(H45&lt;=70, 1, 0)</f>
        <v>0</v>
      </c>
      <c r="M45">
        <f>IF(I45&lt;=70, 1, 0)</f>
        <v>0</v>
      </c>
      <c r="N45">
        <f>IF(J45&lt;=70, 1, 0)</f>
        <v>0</v>
      </c>
      <c r="O45">
        <f>K45+L45+M45+N45</f>
        <v>1</v>
      </c>
    </row>
    <row r="46" spans="1:15">
      <c r="A46" t="s">
        <v>124</v>
      </c>
      <c r="B46">
        <v>76.3</v>
      </c>
      <c r="C46" s="2">
        <v>4.2</v>
      </c>
      <c r="D46" s="2">
        <v>560</v>
      </c>
      <c r="E46" s="6">
        <v>17686</v>
      </c>
      <c r="F46">
        <v>2016</v>
      </c>
      <c r="G46">
        <f>_xlfn.RANK.EQ(B46, B$2:B$1000, 0)</f>
        <v>45</v>
      </c>
      <c r="H46">
        <f>_xlfn.RANK.EQ(C46, C$2:C$1000, 0)</f>
        <v>18</v>
      </c>
      <c r="I46">
        <f>_xlfn.RANK.EQ(D46, D$2:D$1000, 0)</f>
        <v>56</v>
      </c>
      <c r="J46">
        <f>_xlfn.RANK.EQ(E46, E$2:E$1000, 0)</f>
        <v>78</v>
      </c>
      <c r="K46">
        <f>IF(G46&lt;=70, 1, 0)</f>
        <v>1</v>
      </c>
      <c r="L46">
        <f>IF(H46&lt;=70, 1, 0)</f>
        <v>1</v>
      </c>
      <c r="M46">
        <f>IF(I46&lt;=70, 1, 0)</f>
        <v>1</v>
      </c>
      <c r="N46">
        <f>IF(J46&lt;=70, 1, 0)</f>
        <v>0</v>
      </c>
      <c r="O46">
        <f>K46+L46+M46+N46</f>
        <v>3</v>
      </c>
    </row>
    <row r="47" spans="1:15">
      <c r="A47" t="s">
        <v>126</v>
      </c>
      <c r="B47">
        <v>75.099999999999994</v>
      </c>
      <c r="C47" s="2">
        <v>3.1</v>
      </c>
      <c r="D47" s="2">
        <v>989</v>
      </c>
      <c r="E47" s="6">
        <v>23598</v>
      </c>
      <c r="F47">
        <v>2018</v>
      </c>
      <c r="G47">
        <f>_xlfn.RANK.EQ(B47, B$2:B$1000, 0)</f>
        <v>46</v>
      </c>
      <c r="H47">
        <f>_xlfn.RANK.EQ(C47, C$2:C$1000, 0)</f>
        <v>581</v>
      </c>
      <c r="I47">
        <f>_xlfn.RANK.EQ(D47, D$2:D$1000, 0)</f>
        <v>8</v>
      </c>
      <c r="J47">
        <f>_xlfn.RANK.EQ(E47, E$2:E$1000, 0)</f>
        <v>32</v>
      </c>
      <c r="K47">
        <f>IF(G47&lt;=70, 1, 0)</f>
        <v>1</v>
      </c>
      <c r="L47">
        <f>IF(H47&lt;=70, 1, 0)</f>
        <v>0</v>
      </c>
      <c r="M47">
        <f>IF(I47&lt;=70, 1, 0)</f>
        <v>1</v>
      </c>
      <c r="N47">
        <f>IF(J47&lt;=70, 1, 0)</f>
        <v>1</v>
      </c>
      <c r="O47">
        <f>K47+L47+M47+N47</f>
        <v>3</v>
      </c>
    </row>
    <row r="48" spans="1:15">
      <c r="A48" t="s">
        <v>127</v>
      </c>
      <c r="B48">
        <v>75</v>
      </c>
      <c r="C48" s="2">
        <v>3.8</v>
      </c>
      <c r="D48" s="2">
        <v>113</v>
      </c>
      <c r="E48" s="6">
        <v>7978</v>
      </c>
      <c r="F48">
        <v>2002</v>
      </c>
      <c r="G48">
        <f>_xlfn.RANK.EQ(B48, B$2:B$1000, 0)</f>
        <v>47</v>
      </c>
      <c r="H48">
        <f>_xlfn.RANK.EQ(C48, C$2:C$1000, 0)</f>
        <v>157</v>
      </c>
      <c r="I48">
        <f>_xlfn.RANK.EQ(D48, D$2:D$1000, 0)</f>
        <v>297</v>
      </c>
      <c r="J48">
        <f>_xlfn.RANK.EQ(E48, E$2:E$1000, 0)</f>
        <v>217</v>
      </c>
      <c r="K48">
        <f>IF(G48&lt;=70, 1, 0)</f>
        <v>1</v>
      </c>
      <c r="L48">
        <f>IF(H48&lt;=70, 1, 0)</f>
        <v>0</v>
      </c>
      <c r="M48">
        <f>IF(I48&lt;=70, 1, 0)</f>
        <v>0</v>
      </c>
      <c r="N48">
        <f>IF(J48&lt;=70, 1, 0)</f>
        <v>0</v>
      </c>
      <c r="O48">
        <f>K48+L48+M48+N48</f>
        <v>1</v>
      </c>
    </row>
    <row r="49" spans="1:15">
      <c r="A49" t="s">
        <v>130</v>
      </c>
      <c r="B49">
        <v>73.400000000000006</v>
      </c>
      <c r="C49" s="2">
        <v>3.7</v>
      </c>
      <c r="D49" s="2">
        <v>697</v>
      </c>
      <c r="E49" s="6">
        <v>29923</v>
      </c>
      <c r="F49">
        <v>2017</v>
      </c>
      <c r="G49">
        <f>_xlfn.RANK.EQ(B49, B$2:B$1000, 0)</f>
        <v>48</v>
      </c>
      <c r="H49">
        <f>_xlfn.RANK.EQ(C49, C$2:C$1000, 0)</f>
        <v>232</v>
      </c>
      <c r="I49">
        <f>_xlfn.RANK.EQ(D49, D$2:D$1000, 0)</f>
        <v>32</v>
      </c>
      <c r="J49">
        <f>_xlfn.RANK.EQ(E49, E$2:E$1000, 0)</f>
        <v>13</v>
      </c>
      <c r="K49">
        <f>IF(G49&lt;=70, 1, 0)</f>
        <v>1</v>
      </c>
      <c r="L49">
        <f>IF(H49&lt;=70, 1, 0)</f>
        <v>0</v>
      </c>
      <c r="M49">
        <f>IF(I49&lt;=70, 1, 0)</f>
        <v>1</v>
      </c>
      <c r="N49">
        <f>IF(J49&lt;=70, 1, 0)</f>
        <v>1</v>
      </c>
      <c r="O49">
        <f>K49+L49+M49+N49</f>
        <v>3</v>
      </c>
    </row>
    <row r="50" spans="1:15">
      <c r="A50" t="s">
        <v>134</v>
      </c>
      <c r="B50">
        <v>73.2</v>
      </c>
      <c r="C50" s="2">
        <v>3.5</v>
      </c>
      <c r="D50" s="2">
        <v>1027</v>
      </c>
      <c r="E50" s="6">
        <v>26964</v>
      </c>
      <c r="F50">
        <v>2020</v>
      </c>
      <c r="G50">
        <f>_xlfn.RANK.EQ(B50, B$2:B$1000, 0)</f>
        <v>49</v>
      </c>
      <c r="H50">
        <f>_xlfn.RANK.EQ(C50, C$2:C$1000, 0)</f>
        <v>382</v>
      </c>
      <c r="I50">
        <f>_xlfn.RANK.EQ(D50, D$2:D$1000, 0)</f>
        <v>7</v>
      </c>
      <c r="J50">
        <f>_xlfn.RANK.EQ(E50, E$2:E$1000, 0)</f>
        <v>21</v>
      </c>
      <c r="K50">
        <f>IF(G50&lt;=70, 1, 0)</f>
        <v>1</v>
      </c>
      <c r="L50">
        <f>IF(H50&lt;=70, 1, 0)</f>
        <v>0</v>
      </c>
      <c r="M50">
        <f>IF(I50&lt;=70, 1, 0)</f>
        <v>1</v>
      </c>
      <c r="N50">
        <f>IF(J50&lt;=70, 1, 0)</f>
        <v>1</v>
      </c>
      <c r="O50">
        <f>K50+L50+M50+N50</f>
        <v>3</v>
      </c>
    </row>
    <row r="51" spans="1:15">
      <c r="A51" t="s">
        <v>136</v>
      </c>
      <c r="B51">
        <v>73.099999999999994</v>
      </c>
      <c r="C51" s="2">
        <v>3.3</v>
      </c>
      <c r="D51" s="2">
        <v>190</v>
      </c>
      <c r="E51" s="6">
        <v>10734</v>
      </c>
      <c r="F51">
        <v>2017</v>
      </c>
      <c r="G51">
        <f>_xlfn.RANK.EQ(B51, B$2:B$1000, 0)</f>
        <v>50</v>
      </c>
      <c r="H51">
        <f>_xlfn.RANK.EQ(C51, C$2:C$1000, 0)</f>
        <v>520</v>
      </c>
      <c r="I51">
        <f>_xlfn.RANK.EQ(D51, D$2:D$1000, 0)</f>
        <v>198</v>
      </c>
      <c r="J51">
        <f>_xlfn.RANK.EQ(E51, E$2:E$1000, 0)</f>
        <v>159</v>
      </c>
      <c r="K51">
        <f>IF(G51&lt;=70, 1, 0)</f>
        <v>1</v>
      </c>
      <c r="L51">
        <f>IF(H51&lt;=70, 1, 0)</f>
        <v>0</v>
      </c>
      <c r="M51">
        <f>IF(I51&lt;=70, 1, 0)</f>
        <v>0</v>
      </c>
      <c r="N51">
        <f>IF(J51&lt;=70, 1, 0)</f>
        <v>0</v>
      </c>
      <c r="O51">
        <f>K51+L51+M51+N51</f>
        <v>1</v>
      </c>
    </row>
    <row r="52" spans="1:15">
      <c r="A52" t="s">
        <v>139</v>
      </c>
      <c r="B52">
        <v>71.2</v>
      </c>
      <c r="C52" s="2">
        <v>3.4</v>
      </c>
      <c r="D52" s="2">
        <v>98</v>
      </c>
      <c r="E52" s="6">
        <v>6787</v>
      </c>
      <c r="F52">
        <v>2007</v>
      </c>
      <c r="G52">
        <f>_xlfn.RANK.EQ(B52, B$2:B$1000, 0)</f>
        <v>51</v>
      </c>
      <c r="H52">
        <f>_xlfn.RANK.EQ(C52, C$2:C$1000, 0)</f>
        <v>450</v>
      </c>
      <c r="I52">
        <f>_xlfn.RANK.EQ(D52, D$2:D$1000, 0)</f>
        <v>330</v>
      </c>
      <c r="J52">
        <f>_xlfn.RANK.EQ(E52, E$2:E$1000, 0)</f>
        <v>249</v>
      </c>
      <c r="K52">
        <f>IF(G52&lt;=70, 1, 0)</f>
        <v>1</v>
      </c>
      <c r="L52">
        <f>IF(H52&lt;=70, 1, 0)</f>
        <v>0</v>
      </c>
      <c r="M52">
        <f>IF(I52&lt;=70, 1, 0)</f>
        <v>0</v>
      </c>
      <c r="N52">
        <f>IF(J52&lt;=70, 1, 0)</f>
        <v>0</v>
      </c>
      <c r="O52">
        <f>K52+L52+M52+N52</f>
        <v>1</v>
      </c>
    </row>
    <row r="53" spans="1:15">
      <c r="A53" t="s">
        <v>140</v>
      </c>
      <c r="B53">
        <v>69</v>
      </c>
      <c r="C53" s="2">
        <v>3.8</v>
      </c>
      <c r="D53" s="2">
        <v>138</v>
      </c>
      <c r="E53" s="6">
        <v>8898</v>
      </c>
      <c r="F53">
        <v>2002</v>
      </c>
      <c r="G53">
        <f>_xlfn.RANK.EQ(B53, B$2:B$1000, 0)</f>
        <v>52</v>
      </c>
      <c r="H53">
        <f>_xlfn.RANK.EQ(C53, C$2:C$1000, 0)</f>
        <v>157</v>
      </c>
      <c r="I53">
        <f>_xlfn.RANK.EQ(D53, D$2:D$1000, 0)</f>
        <v>248</v>
      </c>
      <c r="J53">
        <f>_xlfn.RANK.EQ(E53, E$2:E$1000, 0)</f>
        <v>192</v>
      </c>
      <c r="K53">
        <f>IF(G53&lt;=70, 1, 0)</f>
        <v>1</v>
      </c>
      <c r="L53">
        <f>IF(H53&lt;=70, 1, 0)</f>
        <v>0</v>
      </c>
      <c r="M53">
        <f>IF(I53&lt;=70, 1, 0)</f>
        <v>0</v>
      </c>
      <c r="N53">
        <f>IF(J53&lt;=70, 1, 0)</f>
        <v>0</v>
      </c>
      <c r="O53">
        <f>K53+L53+M53+N53</f>
        <v>1</v>
      </c>
    </row>
    <row r="54" spans="1:15">
      <c r="A54" t="s">
        <v>141</v>
      </c>
      <c r="B54">
        <v>68.8</v>
      </c>
      <c r="C54" s="2">
        <v>2.9</v>
      </c>
      <c r="D54" s="2">
        <v>20</v>
      </c>
      <c r="E54" s="6">
        <v>1588</v>
      </c>
      <c r="F54">
        <v>2001</v>
      </c>
      <c r="G54">
        <f>_xlfn.RANK.EQ(B54, B$2:B$1000, 0)</f>
        <v>53</v>
      </c>
      <c r="H54">
        <f>_xlfn.RANK.EQ(C54, C$2:C$1000, 0)</f>
        <v>650</v>
      </c>
      <c r="I54">
        <f>_xlfn.RANK.EQ(D54, D$2:D$1000, 0)</f>
        <v>616</v>
      </c>
      <c r="J54">
        <f>_xlfn.RANK.EQ(E54, E$2:E$1000, 0)</f>
        <v>516</v>
      </c>
      <c r="K54">
        <f>IF(G54&lt;=70, 1, 0)</f>
        <v>1</v>
      </c>
      <c r="L54">
        <f>IF(H54&lt;=70, 1, 0)</f>
        <v>0</v>
      </c>
      <c r="M54">
        <f>IF(I54&lt;=70, 1, 0)</f>
        <v>0</v>
      </c>
      <c r="N54">
        <f>IF(J54&lt;=70, 1, 0)</f>
        <v>0</v>
      </c>
      <c r="O54">
        <f>K54+L54+M54+N54</f>
        <v>1</v>
      </c>
    </row>
    <row r="55" spans="1:15">
      <c r="A55" t="s">
        <v>145</v>
      </c>
      <c r="B55">
        <v>68.599999999999994</v>
      </c>
      <c r="C55" s="2">
        <v>3.6</v>
      </c>
      <c r="D55" s="2">
        <v>101</v>
      </c>
      <c r="E55" s="6">
        <v>8555</v>
      </c>
      <c r="F55">
        <v>2011</v>
      </c>
      <c r="G55">
        <f>_xlfn.RANK.EQ(B55, B$2:B$1000, 0)</f>
        <v>54</v>
      </c>
      <c r="H55">
        <f>_xlfn.RANK.EQ(C55, C$2:C$1000, 0)</f>
        <v>297</v>
      </c>
      <c r="I55">
        <f>_xlfn.RANK.EQ(D55, D$2:D$1000, 0)</f>
        <v>324</v>
      </c>
      <c r="J55">
        <f>_xlfn.RANK.EQ(E55, E$2:E$1000, 0)</f>
        <v>203</v>
      </c>
      <c r="K55">
        <f>IF(G55&lt;=70, 1, 0)</f>
        <v>1</v>
      </c>
      <c r="L55">
        <f>IF(H55&lt;=70, 1, 0)</f>
        <v>0</v>
      </c>
      <c r="M55">
        <f>IF(I55&lt;=70, 1, 0)</f>
        <v>0</v>
      </c>
      <c r="N55">
        <f>IF(J55&lt;=70, 1, 0)</f>
        <v>0</v>
      </c>
      <c r="O55">
        <f>K55+L55+M55+N55</f>
        <v>1</v>
      </c>
    </row>
    <row r="56" spans="1:15">
      <c r="A56" t="s">
        <v>147</v>
      </c>
      <c r="B56">
        <v>68.599999999999994</v>
      </c>
      <c r="C56" s="2">
        <v>3.1</v>
      </c>
      <c r="D56" s="2">
        <v>27</v>
      </c>
      <c r="E56" s="6">
        <v>3279</v>
      </c>
      <c r="F56">
        <v>2006</v>
      </c>
      <c r="G56">
        <f>_xlfn.RANK.EQ(B56, B$2:B$1000, 0)</f>
        <v>54</v>
      </c>
      <c r="H56">
        <f>_xlfn.RANK.EQ(C56, C$2:C$1000, 0)</f>
        <v>581</v>
      </c>
      <c r="I56">
        <f>_xlfn.RANK.EQ(D56, D$2:D$1000, 0)</f>
        <v>586</v>
      </c>
      <c r="J56">
        <f>_xlfn.RANK.EQ(E56, E$2:E$1000, 0)</f>
        <v>393</v>
      </c>
      <c r="K56">
        <f>IF(G56&lt;=70, 1, 0)</f>
        <v>1</v>
      </c>
      <c r="L56">
        <f>IF(H56&lt;=70, 1, 0)</f>
        <v>0</v>
      </c>
      <c r="M56">
        <f>IF(I56&lt;=70, 1, 0)</f>
        <v>0</v>
      </c>
      <c r="N56">
        <f>IF(J56&lt;=70, 1, 0)</f>
        <v>0</v>
      </c>
      <c r="O56">
        <f>K56+L56+M56+N56</f>
        <v>1</v>
      </c>
    </row>
    <row r="57" spans="1:15">
      <c r="A57" t="s">
        <v>148</v>
      </c>
      <c r="B57">
        <v>68.3</v>
      </c>
      <c r="C57" s="2">
        <v>3.6</v>
      </c>
      <c r="D57" s="2">
        <v>249</v>
      </c>
      <c r="E57" s="6">
        <v>13638</v>
      </c>
      <c r="F57">
        <v>2016</v>
      </c>
      <c r="G57">
        <f>_xlfn.RANK.EQ(B57, B$2:B$1000, 0)</f>
        <v>56</v>
      </c>
      <c r="H57">
        <f>_xlfn.RANK.EQ(C57, C$2:C$1000, 0)</f>
        <v>297</v>
      </c>
      <c r="I57">
        <f>_xlfn.RANK.EQ(D57, D$2:D$1000, 0)</f>
        <v>165</v>
      </c>
      <c r="J57">
        <f>_xlfn.RANK.EQ(E57, E$2:E$1000, 0)</f>
        <v>117</v>
      </c>
      <c r="K57">
        <f>IF(G57&lt;=70, 1, 0)</f>
        <v>1</v>
      </c>
      <c r="L57">
        <f>IF(H57&lt;=70, 1, 0)</f>
        <v>0</v>
      </c>
      <c r="M57">
        <f>IF(I57&lt;=70, 1, 0)</f>
        <v>0</v>
      </c>
      <c r="N57">
        <f>IF(J57&lt;=70, 1, 0)</f>
        <v>0</v>
      </c>
      <c r="O57">
        <f>K57+L57+M57+N57</f>
        <v>1</v>
      </c>
    </row>
    <row r="58" spans="1:15">
      <c r="A58" t="s">
        <v>151</v>
      </c>
      <c r="B58">
        <v>68</v>
      </c>
      <c r="C58" s="2">
        <v>3.9</v>
      </c>
      <c r="D58" s="2">
        <v>89</v>
      </c>
      <c r="E58" s="6">
        <v>8517</v>
      </c>
      <c r="F58">
        <v>2003</v>
      </c>
      <c r="G58">
        <f>_xlfn.RANK.EQ(B58, B$2:B$1000, 0)</f>
        <v>57</v>
      </c>
      <c r="H58">
        <f>_xlfn.RANK.EQ(C58, C$2:C$1000, 0)</f>
        <v>105</v>
      </c>
      <c r="I58">
        <f>_xlfn.RANK.EQ(D58, D$2:D$1000, 0)</f>
        <v>348</v>
      </c>
      <c r="J58">
        <f>_xlfn.RANK.EQ(E58, E$2:E$1000, 0)</f>
        <v>205</v>
      </c>
      <c r="K58">
        <f>IF(G58&lt;=70, 1, 0)</f>
        <v>1</v>
      </c>
      <c r="L58">
        <f>IF(H58&lt;=70, 1, 0)</f>
        <v>0</v>
      </c>
      <c r="M58">
        <f>IF(I58&lt;=70, 1, 0)</f>
        <v>0</v>
      </c>
      <c r="N58">
        <f>IF(J58&lt;=70, 1, 0)</f>
        <v>0</v>
      </c>
      <c r="O58">
        <f>K58+L58+M58+N58</f>
        <v>1</v>
      </c>
    </row>
    <row r="59" spans="1:15">
      <c r="A59" t="s">
        <v>154</v>
      </c>
      <c r="B59">
        <v>67.099999999999994</v>
      </c>
      <c r="C59" s="2">
        <v>3.7</v>
      </c>
      <c r="D59" s="2">
        <v>441</v>
      </c>
      <c r="E59" s="6">
        <v>23036</v>
      </c>
      <c r="F59">
        <v>2017</v>
      </c>
      <c r="G59">
        <f>_xlfn.RANK.EQ(B59, B$2:B$1000, 0)</f>
        <v>58</v>
      </c>
      <c r="H59">
        <f>_xlfn.RANK.EQ(C59, C$2:C$1000, 0)</f>
        <v>232</v>
      </c>
      <c r="I59">
        <f>_xlfn.RANK.EQ(D59, D$2:D$1000, 0)</f>
        <v>91</v>
      </c>
      <c r="J59">
        <f>_xlfn.RANK.EQ(E59, E$2:E$1000, 0)</f>
        <v>36</v>
      </c>
      <c r="K59">
        <f>IF(G59&lt;=70, 1, 0)</f>
        <v>1</v>
      </c>
      <c r="L59">
        <f>IF(H59&lt;=70, 1, 0)</f>
        <v>0</v>
      </c>
      <c r="M59">
        <f>IF(I59&lt;=70, 1, 0)</f>
        <v>0</v>
      </c>
      <c r="N59">
        <f>IF(J59&lt;=70, 1, 0)</f>
        <v>1</v>
      </c>
      <c r="O59">
        <f>K59+L59+M59+N59</f>
        <v>2</v>
      </c>
    </row>
    <row r="60" spans="1:15">
      <c r="A60" t="s">
        <v>156</v>
      </c>
      <c r="B60">
        <v>67</v>
      </c>
      <c r="C60" s="2">
        <v>3.9</v>
      </c>
      <c r="D60" s="2">
        <v>87</v>
      </c>
      <c r="E60" s="6">
        <v>7144</v>
      </c>
      <c r="F60">
        <v>2004</v>
      </c>
      <c r="G60">
        <f>_xlfn.RANK.EQ(B60, B$2:B$1000, 0)</f>
        <v>59</v>
      </c>
      <c r="H60">
        <f>_xlfn.RANK.EQ(C60, C$2:C$1000, 0)</f>
        <v>105</v>
      </c>
      <c r="I60">
        <f>_xlfn.RANK.EQ(D60, D$2:D$1000, 0)</f>
        <v>354</v>
      </c>
      <c r="J60">
        <f>_xlfn.RANK.EQ(E60, E$2:E$1000, 0)</f>
        <v>240</v>
      </c>
      <c r="K60">
        <f>IF(G60&lt;=70, 1, 0)</f>
        <v>1</v>
      </c>
      <c r="L60">
        <f>IF(H60&lt;=70, 1, 0)</f>
        <v>0</v>
      </c>
      <c r="M60">
        <f>IF(I60&lt;=70, 1, 0)</f>
        <v>0</v>
      </c>
      <c r="N60">
        <f>IF(J60&lt;=70, 1, 0)</f>
        <v>0</v>
      </c>
      <c r="O60">
        <f>K60+L60+M60+N60</f>
        <v>1</v>
      </c>
    </row>
    <row r="61" spans="1:15">
      <c r="A61" t="s">
        <v>157</v>
      </c>
      <c r="B61">
        <v>67</v>
      </c>
      <c r="C61" s="2">
        <v>3.5</v>
      </c>
      <c r="D61" s="2">
        <v>87</v>
      </c>
      <c r="E61" s="6">
        <v>4631</v>
      </c>
      <c r="F61">
        <v>2003</v>
      </c>
      <c r="G61">
        <f>_xlfn.RANK.EQ(B61, B$2:B$1000, 0)</f>
        <v>59</v>
      </c>
      <c r="H61">
        <f>_xlfn.RANK.EQ(C61, C$2:C$1000, 0)</f>
        <v>382</v>
      </c>
      <c r="I61">
        <f>_xlfn.RANK.EQ(D61, D$2:D$1000, 0)</f>
        <v>354</v>
      </c>
      <c r="J61">
        <f>_xlfn.RANK.EQ(E61, E$2:E$1000, 0)</f>
        <v>316</v>
      </c>
      <c r="K61">
        <f>IF(G61&lt;=70, 1, 0)</f>
        <v>1</v>
      </c>
      <c r="L61">
        <f>IF(H61&lt;=70, 1, 0)</f>
        <v>0</v>
      </c>
      <c r="M61">
        <f>IF(I61&lt;=70, 1, 0)</f>
        <v>0</v>
      </c>
      <c r="N61">
        <f>IF(J61&lt;=70, 1, 0)</f>
        <v>0</v>
      </c>
      <c r="O61">
        <f>K61+L61+M61+N61</f>
        <v>1</v>
      </c>
    </row>
    <row r="62" spans="1:15">
      <c r="A62" t="s">
        <v>159</v>
      </c>
      <c r="B62">
        <v>66.7</v>
      </c>
      <c r="C62" s="2">
        <v>3.6</v>
      </c>
      <c r="D62" s="2">
        <v>458</v>
      </c>
      <c r="E62" s="6">
        <v>26298</v>
      </c>
      <c r="F62">
        <v>2019</v>
      </c>
      <c r="G62">
        <f>_xlfn.RANK.EQ(B62, B$2:B$1000, 0)</f>
        <v>61</v>
      </c>
      <c r="H62">
        <f>_xlfn.RANK.EQ(C62, C$2:C$1000, 0)</f>
        <v>297</v>
      </c>
      <c r="I62">
        <f>_xlfn.RANK.EQ(D62, D$2:D$1000, 0)</f>
        <v>81</v>
      </c>
      <c r="J62">
        <f>_xlfn.RANK.EQ(E62, E$2:E$1000, 0)</f>
        <v>22</v>
      </c>
      <c r="K62">
        <f>IF(G62&lt;=70, 1, 0)</f>
        <v>1</v>
      </c>
      <c r="L62">
        <f>IF(H62&lt;=70, 1, 0)</f>
        <v>0</v>
      </c>
      <c r="M62">
        <f>IF(I62&lt;=70, 1, 0)</f>
        <v>0</v>
      </c>
      <c r="N62">
        <f>IF(J62&lt;=70, 1, 0)</f>
        <v>1</v>
      </c>
      <c r="O62">
        <f>K62+L62+M62+N62</f>
        <v>2</v>
      </c>
    </row>
    <row r="63" spans="1:15">
      <c r="A63" t="s">
        <v>161</v>
      </c>
      <c r="B63" s="3">
        <v>66.5</v>
      </c>
      <c r="C63" s="2">
        <v>3.9</v>
      </c>
      <c r="D63" s="2">
        <v>105</v>
      </c>
      <c r="E63" s="6">
        <v>4959</v>
      </c>
      <c r="F63" s="2">
        <v>1997</v>
      </c>
      <c r="G63">
        <f>_xlfn.RANK.EQ(B63, B$2:B$1000, 0)</f>
        <v>62</v>
      </c>
      <c r="H63">
        <f>_xlfn.RANK.EQ(C63, C$2:C$1000, 0)</f>
        <v>105</v>
      </c>
      <c r="I63">
        <f>_xlfn.RANK.EQ(D63, D$2:D$1000, 0)</f>
        <v>313</v>
      </c>
      <c r="J63">
        <f>_xlfn.RANK.EQ(E63, E$2:E$1000, 0)</f>
        <v>304</v>
      </c>
      <c r="K63">
        <f>IF(G63&lt;=70, 1, 0)</f>
        <v>1</v>
      </c>
      <c r="L63">
        <f>IF(H63&lt;=70, 1, 0)</f>
        <v>0</v>
      </c>
      <c r="M63">
        <f>IF(I63&lt;=70, 1, 0)</f>
        <v>0</v>
      </c>
      <c r="N63">
        <f>IF(J63&lt;=70, 1, 0)</f>
        <v>0</v>
      </c>
      <c r="O63">
        <f>K63+L63+M63+N63</f>
        <v>1</v>
      </c>
    </row>
    <row r="64" spans="1:15">
      <c r="A64" t="s">
        <v>164</v>
      </c>
      <c r="B64">
        <v>65.7</v>
      </c>
      <c r="C64" s="2">
        <v>3.2</v>
      </c>
      <c r="D64" s="2">
        <v>487</v>
      </c>
      <c r="E64" s="6">
        <v>31166</v>
      </c>
      <c r="F64">
        <v>2019</v>
      </c>
      <c r="G64">
        <f>_xlfn.RANK.EQ(B64, B$2:B$1000, 0)</f>
        <v>63</v>
      </c>
      <c r="H64">
        <f>_xlfn.RANK.EQ(C64, C$2:C$1000, 0)</f>
        <v>555</v>
      </c>
      <c r="I64">
        <f>_xlfn.RANK.EQ(D64, D$2:D$1000, 0)</f>
        <v>72</v>
      </c>
      <c r="J64">
        <f>_xlfn.RANK.EQ(E64, E$2:E$1000, 0)</f>
        <v>12</v>
      </c>
      <c r="K64">
        <f>IF(G64&lt;=70, 1, 0)</f>
        <v>1</v>
      </c>
      <c r="L64">
        <f>IF(H64&lt;=70, 1, 0)</f>
        <v>0</v>
      </c>
      <c r="M64">
        <f>IF(I64&lt;=70, 1, 0)</f>
        <v>0</v>
      </c>
      <c r="N64">
        <f>IF(J64&lt;=70, 1, 0)</f>
        <v>1</v>
      </c>
      <c r="O64">
        <f>K64+L64+M64+N64</f>
        <v>2</v>
      </c>
    </row>
    <row r="65" spans="1:15">
      <c r="A65" t="s">
        <v>166</v>
      </c>
      <c r="B65">
        <v>65.400000000000006</v>
      </c>
      <c r="C65" s="2">
        <v>3.5</v>
      </c>
      <c r="D65" s="2">
        <v>374</v>
      </c>
      <c r="E65" s="6">
        <v>13116</v>
      </c>
      <c r="F65">
        <v>2014</v>
      </c>
      <c r="G65">
        <f>_xlfn.RANK.EQ(B65, B$2:B$1000, 0)</f>
        <v>64</v>
      </c>
      <c r="H65">
        <f>_xlfn.RANK.EQ(C65, C$2:C$1000, 0)</f>
        <v>382</v>
      </c>
      <c r="I65">
        <f>_xlfn.RANK.EQ(D65, D$2:D$1000, 0)</f>
        <v>112</v>
      </c>
      <c r="J65">
        <f>_xlfn.RANK.EQ(E65, E$2:E$1000, 0)</f>
        <v>126</v>
      </c>
      <c r="K65">
        <f>IF(G65&lt;=70, 1, 0)</f>
        <v>1</v>
      </c>
      <c r="L65">
        <f>IF(H65&lt;=70, 1, 0)</f>
        <v>0</v>
      </c>
      <c r="M65">
        <f>IF(I65&lt;=70, 1, 0)</f>
        <v>0</v>
      </c>
      <c r="N65">
        <f>IF(J65&lt;=70, 1, 0)</f>
        <v>0</v>
      </c>
      <c r="O65">
        <f>K65+L65+M65+N65</f>
        <v>1</v>
      </c>
    </row>
    <row r="66" spans="1:15">
      <c r="A66" t="s">
        <v>168</v>
      </c>
      <c r="B66" s="3">
        <v>65</v>
      </c>
      <c r="C66" s="2">
        <v>3.9</v>
      </c>
      <c r="D66" s="2">
        <v>116</v>
      </c>
      <c r="E66" s="6">
        <v>8652</v>
      </c>
      <c r="F66" s="2">
        <v>2000</v>
      </c>
      <c r="G66">
        <f>_xlfn.RANK.EQ(B66, B$2:B$1000, 0)</f>
        <v>65</v>
      </c>
      <c r="H66">
        <f>_xlfn.RANK.EQ(C66, C$2:C$1000, 0)</f>
        <v>105</v>
      </c>
      <c r="I66">
        <f>_xlfn.RANK.EQ(D66, D$2:D$1000, 0)</f>
        <v>291</v>
      </c>
      <c r="J66">
        <f>_xlfn.RANK.EQ(E66, E$2:E$1000, 0)</f>
        <v>200</v>
      </c>
      <c r="K66">
        <f>IF(G66&lt;=70, 1, 0)</f>
        <v>1</v>
      </c>
      <c r="L66">
        <f>IF(H66&lt;=70, 1, 0)</f>
        <v>0</v>
      </c>
      <c r="M66">
        <f>IF(I66&lt;=70, 1, 0)</f>
        <v>0</v>
      </c>
      <c r="N66">
        <f>IF(J66&lt;=70, 1, 0)</f>
        <v>0</v>
      </c>
      <c r="O66">
        <f>K66+L66+M66+N66</f>
        <v>1</v>
      </c>
    </row>
    <row r="67" spans="1:15">
      <c r="A67" t="s">
        <v>171</v>
      </c>
      <c r="B67">
        <v>63.2</v>
      </c>
      <c r="C67" s="2">
        <v>3.4</v>
      </c>
      <c r="D67" s="2">
        <v>615</v>
      </c>
      <c r="E67" s="6">
        <v>21647</v>
      </c>
      <c r="F67">
        <v>2022</v>
      </c>
      <c r="G67">
        <f>_xlfn.RANK.EQ(B67, B$2:B$1000, 0)</f>
        <v>66</v>
      </c>
      <c r="H67">
        <f>_xlfn.RANK.EQ(C67, C$2:C$1000, 0)</f>
        <v>450</v>
      </c>
      <c r="I67">
        <f>_xlfn.RANK.EQ(D67, D$2:D$1000, 0)</f>
        <v>48</v>
      </c>
      <c r="J67">
        <f>_xlfn.RANK.EQ(E67, E$2:E$1000, 0)</f>
        <v>45</v>
      </c>
      <c r="K67">
        <f>IF(G67&lt;=70, 1, 0)</f>
        <v>1</v>
      </c>
      <c r="L67">
        <f>IF(H67&lt;=70, 1, 0)</f>
        <v>0</v>
      </c>
      <c r="M67">
        <f>IF(I67&lt;=70, 1, 0)</f>
        <v>1</v>
      </c>
      <c r="N67">
        <f>IF(J67&lt;=70, 1, 0)</f>
        <v>1</v>
      </c>
      <c r="O67">
        <f>K67+L67+M67+N67</f>
        <v>3</v>
      </c>
    </row>
    <row r="68" spans="1:15">
      <c r="A68" t="s">
        <v>172</v>
      </c>
      <c r="B68">
        <v>61.3</v>
      </c>
      <c r="C68" s="2">
        <v>4.2</v>
      </c>
      <c r="D68" s="2">
        <v>885</v>
      </c>
      <c r="E68" s="6">
        <v>33020</v>
      </c>
      <c r="F68">
        <v>2019</v>
      </c>
      <c r="G68">
        <f>_xlfn.RANK.EQ(B68, B$2:B$1000, 0)</f>
        <v>67</v>
      </c>
      <c r="H68">
        <f>_xlfn.RANK.EQ(C68, C$2:C$1000, 0)</f>
        <v>18</v>
      </c>
      <c r="I68">
        <f>_xlfn.RANK.EQ(D68, D$2:D$1000, 0)</f>
        <v>14</v>
      </c>
      <c r="J68">
        <f>_xlfn.RANK.EQ(E68, E$2:E$1000, 0)</f>
        <v>10</v>
      </c>
      <c r="K68">
        <f>IF(G68&lt;=70, 1, 0)</f>
        <v>1</v>
      </c>
      <c r="L68">
        <f>IF(H68&lt;=70, 1, 0)</f>
        <v>1</v>
      </c>
      <c r="M68">
        <f>IF(I68&lt;=70, 1, 0)</f>
        <v>1</v>
      </c>
      <c r="N68">
        <f>IF(J68&lt;=70, 1, 0)</f>
        <v>1</v>
      </c>
      <c r="O68">
        <f>K68+L68+M68+N68</f>
        <v>4</v>
      </c>
    </row>
    <row r="69" spans="1:15">
      <c r="A69" t="s">
        <v>173</v>
      </c>
      <c r="B69">
        <v>60</v>
      </c>
      <c r="C69" s="2">
        <v>3.1</v>
      </c>
      <c r="D69" s="2">
        <v>98</v>
      </c>
      <c r="E69" s="6">
        <v>4797</v>
      </c>
      <c r="F69">
        <v>2005</v>
      </c>
      <c r="G69">
        <f>_xlfn.RANK.EQ(B69, B$2:B$1000, 0)</f>
        <v>68</v>
      </c>
      <c r="H69">
        <f>_xlfn.RANK.EQ(C69, C$2:C$1000, 0)</f>
        <v>581</v>
      </c>
      <c r="I69">
        <f>_xlfn.RANK.EQ(D69, D$2:D$1000, 0)</f>
        <v>330</v>
      </c>
      <c r="J69">
        <f>_xlfn.RANK.EQ(E69, E$2:E$1000, 0)</f>
        <v>312</v>
      </c>
      <c r="K69">
        <f>IF(G69&lt;=70, 1, 0)</f>
        <v>1</v>
      </c>
      <c r="L69">
        <f>IF(H69&lt;=70, 1, 0)</f>
        <v>0</v>
      </c>
      <c r="M69">
        <f>IF(I69&lt;=70, 1, 0)</f>
        <v>0</v>
      </c>
      <c r="N69">
        <f>IF(J69&lt;=70, 1, 0)</f>
        <v>0</v>
      </c>
      <c r="O69">
        <f>K69+L69+M69+N69</f>
        <v>1</v>
      </c>
    </row>
    <row r="70" spans="1:15">
      <c r="A70" t="s">
        <v>177</v>
      </c>
      <c r="B70">
        <v>58.9</v>
      </c>
      <c r="C70" s="5">
        <v>4</v>
      </c>
      <c r="D70" s="2">
        <v>104</v>
      </c>
      <c r="E70" s="6">
        <v>7377</v>
      </c>
      <c r="F70">
        <v>2013</v>
      </c>
      <c r="G70">
        <f>_xlfn.RANK.EQ(B70, B$2:B$1000, 0)</f>
        <v>69</v>
      </c>
      <c r="H70">
        <f>_xlfn.RANK.EQ(C70, C$2:C$1000, 0)</f>
        <v>70</v>
      </c>
      <c r="I70">
        <f>_xlfn.RANK.EQ(D70, D$2:D$1000, 0)</f>
        <v>316</v>
      </c>
      <c r="J70">
        <f>_xlfn.RANK.EQ(E70, E$2:E$1000, 0)</f>
        <v>232</v>
      </c>
      <c r="K70">
        <f>IF(G70&lt;=70, 1, 0)</f>
        <v>1</v>
      </c>
      <c r="L70">
        <f>IF(H70&lt;=70, 1, 0)</f>
        <v>1</v>
      </c>
      <c r="M70">
        <f>IF(I70&lt;=70, 1, 0)</f>
        <v>0</v>
      </c>
      <c r="N70">
        <f>IF(J70&lt;=70, 1, 0)</f>
        <v>0</v>
      </c>
      <c r="O70">
        <f>K70+L70+M70+N70</f>
        <v>2</v>
      </c>
    </row>
    <row r="71" spans="1:15">
      <c r="A71" t="s">
        <v>180</v>
      </c>
      <c r="B71" s="3">
        <v>58</v>
      </c>
      <c r="C71" s="5">
        <v>3</v>
      </c>
      <c r="D71" s="2">
        <v>73</v>
      </c>
      <c r="E71" s="6">
        <v>4978</v>
      </c>
      <c r="F71" s="2">
        <v>1997</v>
      </c>
      <c r="G71">
        <f>_xlfn.RANK.EQ(B71, B$2:B$1000, 0)</f>
        <v>70</v>
      </c>
      <c r="H71">
        <f>_xlfn.RANK.EQ(C71, C$2:C$1000, 0)</f>
        <v>620</v>
      </c>
      <c r="I71">
        <f>_xlfn.RANK.EQ(D71, D$2:D$1000, 0)</f>
        <v>400</v>
      </c>
      <c r="J71">
        <f>_xlfn.RANK.EQ(E71, E$2:E$1000, 0)</f>
        <v>303</v>
      </c>
      <c r="K71">
        <f>IF(G71&lt;=70, 1, 0)</f>
        <v>1</v>
      </c>
      <c r="L71">
        <f>IF(H71&lt;=70, 1, 0)</f>
        <v>0</v>
      </c>
      <c r="M71">
        <f>IF(I71&lt;=70, 1, 0)</f>
        <v>0</v>
      </c>
      <c r="N71">
        <f>IF(J71&lt;=70, 1, 0)</f>
        <v>0</v>
      </c>
      <c r="O71">
        <f>K71+L71+M71+N71</f>
        <v>1</v>
      </c>
    </row>
    <row r="72" spans="1:15">
      <c r="A72" t="s">
        <v>182</v>
      </c>
      <c r="B72" s="3">
        <v>57.5</v>
      </c>
      <c r="C72" s="2">
        <v>4.5</v>
      </c>
      <c r="D72" s="2">
        <v>182</v>
      </c>
      <c r="E72" s="6">
        <v>6125</v>
      </c>
      <c r="F72" s="2">
        <v>1991</v>
      </c>
      <c r="G72">
        <f>_xlfn.RANK.EQ(B72, B$2:B$1000, 0)</f>
        <v>71</v>
      </c>
      <c r="H72">
        <f>_xlfn.RANK.EQ(C72, C$2:C$1000, 0)</f>
        <v>4</v>
      </c>
      <c r="I72">
        <f>_xlfn.RANK.EQ(D72, D$2:D$1000, 0)</f>
        <v>206</v>
      </c>
      <c r="J72">
        <f>_xlfn.RANK.EQ(E72, E$2:E$1000, 0)</f>
        <v>260</v>
      </c>
      <c r="K72">
        <f>IF(G72&lt;=70, 1, 0)</f>
        <v>0</v>
      </c>
      <c r="L72">
        <f>IF(H72&lt;=70, 1, 0)</f>
        <v>1</v>
      </c>
      <c r="M72">
        <f>IF(I72&lt;=70, 1, 0)</f>
        <v>0</v>
      </c>
      <c r="N72">
        <f>IF(J72&lt;=70, 1, 0)</f>
        <v>0</v>
      </c>
      <c r="O72">
        <f>K72+L72+M72+N72</f>
        <v>1</v>
      </c>
    </row>
    <row r="73" spans="1:15">
      <c r="A73" t="s">
        <v>184</v>
      </c>
      <c r="B73">
        <v>57.3</v>
      </c>
      <c r="C73" s="2">
        <v>3.9</v>
      </c>
      <c r="D73" s="2">
        <v>391</v>
      </c>
      <c r="E73" s="6">
        <v>17174</v>
      </c>
      <c r="F73">
        <v>2015</v>
      </c>
      <c r="G73">
        <f>_xlfn.RANK.EQ(B73, B$2:B$1000, 0)</f>
        <v>72</v>
      </c>
      <c r="H73">
        <f>_xlfn.RANK.EQ(C73, C$2:C$1000, 0)</f>
        <v>105</v>
      </c>
      <c r="I73">
        <f>_xlfn.RANK.EQ(D73, D$2:D$1000, 0)</f>
        <v>105</v>
      </c>
      <c r="J73">
        <f>_xlfn.RANK.EQ(E73, E$2:E$1000, 0)</f>
        <v>81</v>
      </c>
      <c r="K73">
        <f>IF(G73&lt;=70, 1, 0)</f>
        <v>0</v>
      </c>
      <c r="L73">
        <f>IF(H73&lt;=70, 1, 0)</f>
        <v>0</v>
      </c>
      <c r="M73">
        <f>IF(I73&lt;=70, 1, 0)</f>
        <v>0</v>
      </c>
      <c r="N73">
        <f>IF(J73&lt;=70, 1, 0)</f>
        <v>0</v>
      </c>
      <c r="O73">
        <f>K73+L73+M73+N73</f>
        <v>0</v>
      </c>
    </row>
    <row r="74" spans="1:15">
      <c r="A74" t="s">
        <v>187</v>
      </c>
      <c r="B74">
        <v>57.1</v>
      </c>
      <c r="C74" s="2">
        <v>3.4</v>
      </c>
      <c r="D74" s="2">
        <v>123</v>
      </c>
      <c r="E74" s="6">
        <v>4804</v>
      </c>
      <c r="F74">
        <v>2008</v>
      </c>
      <c r="G74">
        <f>_xlfn.RANK.EQ(B74, B$2:B$1000, 0)</f>
        <v>73</v>
      </c>
      <c r="H74">
        <f>_xlfn.RANK.EQ(C74, C$2:C$1000, 0)</f>
        <v>450</v>
      </c>
      <c r="I74">
        <f>_xlfn.RANK.EQ(D74, D$2:D$1000, 0)</f>
        <v>272</v>
      </c>
      <c r="J74">
        <f>_xlfn.RANK.EQ(E74, E$2:E$1000, 0)</f>
        <v>311</v>
      </c>
      <c r="K74">
        <f>IF(G74&lt;=70, 1, 0)</f>
        <v>0</v>
      </c>
      <c r="L74">
        <f>IF(H74&lt;=70, 1, 0)</f>
        <v>0</v>
      </c>
      <c r="M74">
        <f>IF(I74&lt;=70, 1, 0)</f>
        <v>0</v>
      </c>
      <c r="N74">
        <f>IF(J74&lt;=70, 1, 0)</f>
        <v>0</v>
      </c>
      <c r="O74">
        <f>K74+L74+M74+N74</f>
        <v>0</v>
      </c>
    </row>
    <row r="75" spans="1:15">
      <c r="A75" t="s">
        <v>191</v>
      </c>
      <c r="B75">
        <v>55.5</v>
      </c>
      <c r="C75" s="2">
        <v>3.8</v>
      </c>
      <c r="D75" s="2">
        <v>65</v>
      </c>
      <c r="E75" s="6">
        <v>1643</v>
      </c>
      <c r="F75">
        <v>2009</v>
      </c>
      <c r="G75">
        <f>_xlfn.RANK.EQ(B75, B$2:B$1000, 0)</f>
        <v>74</v>
      </c>
      <c r="H75">
        <f>_xlfn.RANK.EQ(C75, C$2:C$1000, 0)</f>
        <v>157</v>
      </c>
      <c r="I75">
        <f>_xlfn.RANK.EQ(D75, D$2:D$1000, 0)</f>
        <v>430</v>
      </c>
      <c r="J75">
        <f>_xlfn.RANK.EQ(E75, E$2:E$1000, 0)</f>
        <v>511</v>
      </c>
      <c r="K75">
        <f>IF(G75&lt;=70, 1, 0)</f>
        <v>0</v>
      </c>
      <c r="L75">
        <f>IF(H75&lt;=70, 1, 0)</f>
        <v>0</v>
      </c>
      <c r="M75">
        <f>IF(I75&lt;=70, 1, 0)</f>
        <v>0</v>
      </c>
      <c r="N75">
        <f>IF(J75&lt;=70, 1, 0)</f>
        <v>0</v>
      </c>
      <c r="O75">
        <f>K75+L75+M75+N75</f>
        <v>0</v>
      </c>
    </row>
    <row r="76" spans="1:15">
      <c r="A76" t="s">
        <v>193</v>
      </c>
      <c r="B76" s="3">
        <v>55.3</v>
      </c>
      <c r="C76" s="2">
        <v>4.2</v>
      </c>
      <c r="D76" s="2">
        <v>119</v>
      </c>
      <c r="E76" s="6">
        <v>9765</v>
      </c>
      <c r="F76" s="2">
        <v>1990</v>
      </c>
      <c r="G76">
        <f>_xlfn.RANK.EQ(B76, B$2:B$1000, 0)</f>
        <v>75</v>
      </c>
      <c r="H76">
        <f>_xlfn.RANK.EQ(C76, C$2:C$1000, 0)</f>
        <v>18</v>
      </c>
      <c r="I76">
        <f>_xlfn.RANK.EQ(D76, D$2:D$1000, 0)</f>
        <v>287</v>
      </c>
      <c r="J76">
        <f>_xlfn.RANK.EQ(E76, E$2:E$1000, 0)</f>
        <v>171</v>
      </c>
      <c r="K76">
        <f>IF(G76&lt;=70, 1, 0)</f>
        <v>0</v>
      </c>
      <c r="L76">
        <f>IF(H76&lt;=70, 1, 0)</f>
        <v>1</v>
      </c>
      <c r="M76">
        <f>IF(I76&lt;=70, 1, 0)</f>
        <v>0</v>
      </c>
      <c r="N76">
        <f>IF(J76&lt;=70, 1, 0)</f>
        <v>0</v>
      </c>
      <c r="O76">
        <f>K76+L76+M76+N76</f>
        <v>1</v>
      </c>
    </row>
    <row r="77" spans="1:15">
      <c r="A77" t="s">
        <v>194</v>
      </c>
      <c r="B77">
        <v>54.3</v>
      </c>
      <c r="C77" s="2">
        <v>4.0999999999999996</v>
      </c>
      <c r="D77" s="2">
        <v>871</v>
      </c>
      <c r="E77" s="6">
        <v>22774</v>
      </c>
      <c r="F77">
        <v>2023</v>
      </c>
      <c r="G77">
        <f>_xlfn.RANK.EQ(B77, B$2:B$1000, 0)</f>
        <v>76</v>
      </c>
      <c r="H77">
        <f>_xlfn.RANK.EQ(C77, C$2:C$1000, 0)</f>
        <v>41</v>
      </c>
      <c r="I77">
        <f>_xlfn.RANK.EQ(D77, D$2:D$1000, 0)</f>
        <v>15</v>
      </c>
      <c r="J77">
        <f>_xlfn.RANK.EQ(E77, E$2:E$1000, 0)</f>
        <v>38</v>
      </c>
      <c r="K77">
        <f>IF(G77&lt;=70, 1, 0)</f>
        <v>0</v>
      </c>
      <c r="L77">
        <f>IF(H77&lt;=70, 1, 0)</f>
        <v>1</v>
      </c>
      <c r="M77">
        <f>IF(I77&lt;=70, 1, 0)</f>
        <v>1</v>
      </c>
      <c r="N77">
        <f>IF(J77&lt;=70, 1, 0)</f>
        <v>1</v>
      </c>
      <c r="O77">
        <f>K77+L77+M77+N77</f>
        <v>3</v>
      </c>
    </row>
    <row r="78" spans="1:15">
      <c r="A78" t="s">
        <v>196</v>
      </c>
      <c r="B78">
        <v>53.8</v>
      </c>
      <c r="C78" s="5">
        <v>4</v>
      </c>
      <c r="D78" s="2">
        <v>223</v>
      </c>
      <c r="E78" s="6">
        <v>9560</v>
      </c>
      <c r="F78">
        <v>2012</v>
      </c>
      <c r="G78">
        <f>_xlfn.RANK.EQ(B78, B$2:B$1000, 0)</f>
        <v>77</v>
      </c>
      <c r="H78">
        <f>_xlfn.RANK.EQ(C78, C$2:C$1000, 0)</f>
        <v>70</v>
      </c>
      <c r="I78">
        <f>_xlfn.RANK.EQ(D78, D$2:D$1000, 0)</f>
        <v>180</v>
      </c>
      <c r="J78">
        <f>_xlfn.RANK.EQ(E78, E$2:E$1000, 0)</f>
        <v>174</v>
      </c>
      <c r="K78">
        <f>IF(G78&lt;=70, 1, 0)</f>
        <v>0</v>
      </c>
      <c r="L78">
        <f>IF(H78&lt;=70, 1, 0)</f>
        <v>1</v>
      </c>
      <c r="M78">
        <f>IF(I78&lt;=70, 1, 0)</f>
        <v>0</v>
      </c>
      <c r="N78">
        <f>IF(J78&lt;=70, 1, 0)</f>
        <v>0</v>
      </c>
      <c r="O78">
        <f>K78+L78+M78+N78</f>
        <v>1</v>
      </c>
    </row>
    <row r="79" spans="1:15">
      <c r="A79" t="s">
        <v>199</v>
      </c>
      <c r="B79">
        <v>53.6</v>
      </c>
      <c r="C79" s="2">
        <v>3.8</v>
      </c>
      <c r="D79" s="2">
        <v>323</v>
      </c>
      <c r="E79" s="6">
        <v>10506</v>
      </c>
      <c r="F79">
        <v>2024</v>
      </c>
      <c r="G79">
        <f>_xlfn.RANK.EQ(B79, B$2:B$1000, 0)</f>
        <v>78</v>
      </c>
      <c r="H79">
        <f>_xlfn.RANK.EQ(C79, C$2:C$1000, 0)</f>
        <v>157</v>
      </c>
      <c r="I79">
        <f>_xlfn.RANK.EQ(D79, D$2:D$1000, 0)</f>
        <v>132</v>
      </c>
      <c r="J79">
        <f>_xlfn.RANK.EQ(E79, E$2:E$1000, 0)</f>
        <v>162</v>
      </c>
      <c r="K79">
        <f>IF(G79&lt;=70, 1, 0)</f>
        <v>0</v>
      </c>
      <c r="L79">
        <f>IF(H79&lt;=70, 1, 0)</f>
        <v>0</v>
      </c>
      <c r="M79">
        <f>IF(I79&lt;=70, 1, 0)</f>
        <v>0</v>
      </c>
      <c r="N79">
        <f>IF(J79&lt;=70, 1, 0)</f>
        <v>0</v>
      </c>
      <c r="O79">
        <f>K79+L79+M79+N79</f>
        <v>0</v>
      </c>
    </row>
    <row r="80" spans="1:15">
      <c r="A80" t="s">
        <v>201</v>
      </c>
      <c r="B80">
        <v>53.5</v>
      </c>
      <c r="C80" s="2">
        <v>3.5</v>
      </c>
      <c r="D80" s="2">
        <v>131</v>
      </c>
      <c r="E80" s="6">
        <v>12051</v>
      </c>
      <c r="F80">
        <v>2005</v>
      </c>
      <c r="G80">
        <f>_xlfn.RANK.EQ(B80, B$2:B$1000, 0)</f>
        <v>79</v>
      </c>
      <c r="H80">
        <f>_xlfn.RANK.EQ(C80, C$2:C$1000, 0)</f>
        <v>382</v>
      </c>
      <c r="I80">
        <f>_xlfn.RANK.EQ(D80, D$2:D$1000, 0)</f>
        <v>261</v>
      </c>
      <c r="J80">
        <f>_xlfn.RANK.EQ(E80, E$2:E$1000, 0)</f>
        <v>144</v>
      </c>
      <c r="K80">
        <f>IF(G80&lt;=70, 1, 0)</f>
        <v>0</v>
      </c>
      <c r="L80">
        <f>IF(H80&lt;=70, 1, 0)</f>
        <v>0</v>
      </c>
      <c r="M80">
        <f>IF(I80&lt;=70, 1, 0)</f>
        <v>0</v>
      </c>
      <c r="N80">
        <f>IF(J80&lt;=70, 1, 0)</f>
        <v>0</v>
      </c>
      <c r="O80">
        <f>K80+L80+M80+N80</f>
        <v>0</v>
      </c>
    </row>
    <row r="81" spans="1:15">
      <c r="A81" t="s">
        <v>204</v>
      </c>
      <c r="B81">
        <v>52.6</v>
      </c>
      <c r="C81" s="2">
        <v>3.9</v>
      </c>
      <c r="D81" s="2">
        <v>61</v>
      </c>
      <c r="E81" s="6">
        <v>4167</v>
      </c>
      <c r="F81">
        <v>2005</v>
      </c>
      <c r="G81">
        <f>_xlfn.RANK.EQ(B81, B$2:B$1000, 0)</f>
        <v>80</v>
      </c>
      <c r="H81">
        <f>_xlfn.RANK.EQ(C81, C$2:C$1000, 0)</f>
        <v>105</v>
      </c>
      <c r="I81">
        <f>_xlfn.RANK.EQ(D81, D$2:D$1000, 0)</f>
        <v>440</v>
      </c>
      <c r="J81">
        <f>_xlfn.RANK.EQ(E81, E$2:E$1000, 0)</f>
        <v>343</v>
      </c>
      <c r="K81">
        <f>IF(G81&lt;=70, 1, 0)</f>
        <v>0</v>
      </c>
      <c r="L81">
        <f>IF(H81&lt;=70, 1, 0)</f>
        <v>0</v>
      </c>
      <c r="M81">
        <f>IF(I81&lt;=70, 1, 0)</f>
        <v>0</v>
      </c>
      <c r="N81">
        <f>IF(J81&lt;=70, 1, 0)</f>
        <v>0</v>
      </c>
      <c r="O81">
        <f>K81+L81+M81+N81</f>
        <v>0</v>
      </c>
    </row>
    <row r="82" spans="1:15">
      <c r="A82" t="s">
        <v>206</v>
      </c>
      <c r="B82">
        <v>52.4</v>
      </c>
      <c r="C82" s="2">
        <v>3.7</v>
      </c>
      <c r="D82" s="2">
        <v>113</v>
      </c>
      <c r="E82" s="6">
        <v>5648</v>
      </c>
      <c r="F82">
        <v>2003</v>
      </c>
      <c r="G82">
        <f>_xlfn.RANK.EQ(B82, B$2:B$1000, 0)</f>
        <v>81</v>
      </c>
      <c r="H82">
        <f>_xlfn.RANK.EQ(C82, C$2:C$1000, 0)</f>
        <v>232</v>
      </c>
      <c r="I82">
        <f>_xlfn.RANK.EQ(D82, D$2:D$1000, 0)</f>
        <v>297</v>
      </c>
      <c r="J82">
        <f>_xlfn.RANK.EQ(E82, E$2:E$1000, 0)</f>
        <v>277</v>
      </c>
      <c r="K82">
        <f>IF(G82&lt;=70, 1, 0)</f>
        <v>0</v>
      </c>
      <c r="L82">
        <f>IF(H82&lt;=70, 1, 0)</f>
        <v>0</v>
      </c>
      <c r="M82">
        <f>IF(I82&lt;=70, 1, 0)</f>
        <v>0</v>
      </c>
      <c r="N82">
        <f>IF(J82&lt;=70, 1, 0)</f>
        <v>0</v>
      </c>
      <c r="O82">
        <f>K82+L82+M82+N82</f>
        <v>0</v>
      </c>
    </row>
    <row r="83" spans="1:15">
      <c r="A83" t="s">
        <v>209</v>
      </c>
      <c r="B83">
        <v>52.2</v>
      </c>
      <c r="C83" s="2">
        <v>4.0999999999999996</v>
      </c>
      <c r="D83" s="2">
        <v>1265</v>
      </c>
      <c r="E83" s="6">
        <v>42046</v>
      </c>
      <c r="F83">
        <v>2018</v>
      </c>
      <c r="G83">
        <f>_xlfn.RANK.EQ(B83, B$2:B$1000, 0)</f>
        <v>82</v>
      </c>
      <c r="H83">
        <f>_xlfn.RANK.EQ(C83, C$2:C$1000, 0)</f>
        <v>41</v>
      </c>
      <c r="I83">
        <f>_xlfn.RANK.EQ(D83, D$2:D$1000, 0)</f>
        <v>6</v>
      </c>
      <c r="J83">
        <f>_xlfn.RANK.EQ(E83, E$2:E$1000, 0)</f>
        <v>4</v>
      </c>
      <c r="K83">
        <f>IF(G83&lt;=70, 1, 0)</f>
        <v>0</v>
      </c>
      <c r="L83">
        <f>IF(H83&lt;=70, 1, 0)</f>
        <v>1</v>
      </c>
      <c r="M83">
        <f>IF(I83&lt;=70, 1, 0)</f>
        <v>1</v>
      </c>
      <c r="N83">
        <f>IF(J83&lt;=70, 1, 0)</f>
        <v>1</v>
      </c>
      <c r="O83">
        <f>K83+L83+M83+N83</f>
        <v>3</v>
      </c>
    </row>
    <row r="84" spans="1:15">
      <c r="A84" t="s">
        <v>212</v>
      </c>
      <c r="B84">
        <v>52.1</v>
      </c>
      <c r="C84" s="2">
        <v>3.5</v>
      </c>
      <c r="D84" s="2">
        <v>211</v>
      </c>
      <c r="E84" s="6">
        <v>11028</v>
      </c>
      <c r="F84">
        <v>2015</v>
      </c>
      <c r="G84">
        <f>_xlfn.RANK.EQ(B84, B$2:B$1000, 0)</f>
        <v>83</v>
      </c>
      <c r="H84">
        <f>_xlfn.RANK.EQ(C84, C$2:C$1000, 0)</f>
        <v>382</v>
      </c>
      <c r="I84">
        <f>_xlfn.RANK.EQ(D84, D$2:D$1000, 0)</f>
        <v>186</v>
      </c>
      <c r="J84">
        <f>_xlfn.RANK.EQ(E84, E$2:E$1000, 0)</f>
        <v>155</v>
      </c>
      <c r="K84">
        <f>IF(G84&lt;=70, 1, 0)</f>
        <v>0</v>
      </c>
      <c r="L84">
        <f>IF(H84&lt;=70, 1, 0)</f>
        <v>0</v>
      </c>
      <c r="M84">
        <f>IF(I84&lt;=70, 1, 0)</f>
        <v>0</v>
      </c>
      <c r="N84">
        <f>IF(J84&lt;=70, 1, 0)</f>
        <v>0</v>
      </c>
      <c r="O84">
        <f>K84+L84+M84+N84</f>
        <v>0</v>
      </c>
    </row>
    <row r="85" spans="1:15">
      <c r="A85" t="s">
        <v>216</v>
      </c>
      <c r="B85">
        <v>52</v>
      </c>
      <c r="C85" s="2">
        <v>3.5</v>
      </c>
      <c r="D85" s="2">
        <v>76</v>
      </c>
      <c r="E85" s="6">
        <v>3142</v>
      </c>
      <c r="F85">
        <v>2004</v>
      </c>
      <c r="G85">
        <f>_xlfn.RANK.EQ(B85, B$2:B$1000, 0)</f>
        <v>84</v>
      </c>
      <c r="H85">
        <f>_xlfn.RANK.EQ(C85, C$2:C$1000, 0)</f>
        <v>382</v>
      </c>
      <c r="I85">
        <f>_xlfn.RANK.EQ(D85, D$2:D$1000, 0)</f>
        <v>395</v>
      </c>
      <c r="J85">
        <f>_xlfn.RANK.EQ(E85, E$2:E$1000, 0)</f>
        <v>398</v>
      </c>
      <c r="K85">
        <f>IF(G85&lt;=70, 1, 0)</f>
        <v>0</v>
      </c>
      <c r="L85">
        <f>IF(H85&lt;=70, 1, 0)</f>
        <v>0</v>
      </c>
      <c r="M85">
        <f>IF(I85&lt;=70, 1, 0)</f>
        <v>0</v>
      </c>
      <c r="N85">
        <f>IF(J85&lt;=70, 1, 0)</f>
        <v>0</v>
      </c>
      <c r="O85">
        <f>K85+L85+M85+N85</f>
        <v>0</v>
      </c>
    </row>
    <row r="86" spans="1:15">
      <c r="A86" t="s">
        <v>214</v>
      </c>
      <c r="B86">
        <v>52</v>
      </c>
      <c r="C86" s="2">
        <v>4.3</v>
      </c>
      <c r="D86" s="2">
        <v>103</v>
      </c>
      <c r="E86" s="6">
        <v>1199</v>
      </c>
      <c r="F86">
        <v>2009</v>
      </c>
      <c r="G86">
        <f>_xlfn.RANK.EQ(B86, B$2:B$1000, 0)</f>
        <v>84</v>
      </c>
      <c r="H86">
        <f>_xlfn.RANK.EQ(C86, C$2:C$1000, 0)</f>
        <v>9</v>
      </c>
      <c r="I86">
        <f>_xlfn.RANK.EQ(D86, D$2:D$1000, 0)</f>
        <v>317</v>
      </c>
      <c r="J86">
        <f>_xlfn.RANK.EQ(E86, E$2:E$1000, 0)</f>
        <v>561</v>
      </c>
      <c r="K86">
        <f>IF(G86&lt;=70, 1, 0)</f>
        <v>0</v>
      </c>
      <c r="L86">
        <f>IF(H86&lt;=70, 1, 0)</f>
        <v>1</v>
      </c>
      <c r="M86">
        <f>IF(I86&lt;=70, 1, 0)</f>
        <v>0</v>
      </c>
      <c r="N86">
        <f>IF(J86&lt;=70, 1, 0)</f>
        <v>0</v>
      </c>
      <c r="O86">
        <f>K86+L86+M86+N86</f>
        <v>1</v>
      </c>
    </row>
    <row r="87" spans="1:15">
      <c r="A87" t="s">
        <v>217</v>
      </c>
      <c r="B87">
        <v>51.6</v>
      </c>
      <c r="C87" s="2">
        <v>3.9</v>
      </c>
      <c r="D87" s="2">
        <v>384</v>
      </c>
      <c r="E87" s="6">
        <v>15176</v>
      </c>
      <c r="F87">
        <v>2017</v>
      </c>
      <c r="G87">
        <f>_xlfn.RANK.EQ(B87, B$2:B$1000, 0)</f>
        <v>86</v>
      </c>
      <c r="H87">
        <f>_xlfn.RANK.EQ(C87, C$2:C$1000, 0)</f>
        <v>105</v>
      </c>
      <c r="I87">
        <f>_xlfn.RANK.EQ(D87, D$2:D$1000, 0)</f>
        <v>107</v>
      </c>
      <c r="J87">
        <f>_xlfn.RANK.EQ(E87, E$2:E$1000, 0)</f>
        <v>98</v>
      </c>
      <c r="K87">
        <f>IF(G87&lt;=70, 1, 0)</f>
        <v>0</v>
      </c>
      <c r="L87">
        <f>IF(H87&lt;=70, 1, 0)</f>
        <v>0</v>
      </c>
      <c r="M87">
        <f>IF(I87&lt;=70, 1, 0)</f>
        <v>0</v>
      </c>
      <c r="N87">
        <f>IF(J87&lt;=70, 1, 0)</f>
        <v>0</v>
      </c>
      <c r="O87">
        <f>K87+L87+M87+N87</f>
        <v>0</v>
      </c>
    </row>
    <row r="88" spans="1:15">
      <c r="A88" t="s">
        <v>220</v>
      </c>
      <c r="B88">
        <v>51.5</v>
      </c>
      <c r="C88" s="2">
        <v>3.8</v>
      </c>
      <c r="D88" s="2">
        <v>1572</v>
      </c>
      <c r="E88" s="6">
        <v>47382</v>
      </c>
      <c r="F88">
        <v>2019</v>
      </c>
      <c r="G88">
        <f>_xlfn.RANK.EQ(B88, B$2:B$1000, 0)</f>
        <v>87</v>
      </c>
      <c r="H88">
        <f>_xlfn.RANK.EQ(C88, C$2:C$1000, 0)</f>
        <v>157</v>
      </c>
      <c r="I88">
        <f>_xlfn.RANK.EQ(D88, D$2:D$1000, 0)</f>
        <v>2</v>
      </c>
      <c r="J88">
        <f>_xlfn.RANK.EQ(E88, E$2:E$1000, 0)</f>
        <v>2</v>
      </c>
      <c r="K88">
        <f>IF(G88&lt;=70, 1, 0)</f>
        <v>0</v>
      </c>
      <c r="L88">
        <f>IF(H88&lt;=70, 1, 0)</f>
        <v>0</v>
      </c>
      <c r="M88">
        <f>IF(I88&lt;=70, 1, 0)</f>
        <v>1</v>
      </c>
      <c r="N88">
        <f>IF(J88&lt;=70, 1, 0)</f>
        <v>1</v>
      </c>
      <c r="O88">
        <f>K88+L88+M88+N88</f>
        <v>2</v>
      </c>
    </row>
    <row r="89" spans="1:15">
      <c r="A89" t="s">
        <v>223</v>
      </c>
      <c r="B89">
        <v>51.5</v>
      </c>
      <c r="C89" s="2">
        <v>3.8</v>
      </c>
      <c r="D89" s="2">
        <v>116</v>
      </c>
      <c r="E89" s="6">
        <v>6865</v>
      </c>
      <c r="F89">
        <v>2006</v>
      </c>
      <c r="G89">
        <f>_xlfn.RANK.EQ(B89, B$2:B$1000, 0)</f>
        <v>87</v>
      </c>
      <c r="H89">
        <f>_xlfn.RANK.EQ(C89, C$2:C$1000, 0)</f>
        <v>157</v>
      </c>
      <c r="I89">
        <f>_xlfn.RANK.EQ(D89, D$2:D$1000, 0)</f>
        <v>291</v>
      </c>
      <c r="J89">
        <f>_xlfn.RANK.EQ(E89, E$2:E$1000, 0)</f>
        <v>246</v>
      </c>
      <c r="K89">
        <f>IF(G89&lt;=70, 1, 0)</f>
        <v>0</v>
      </c>
      <c r="L89">
        <f>IF(H89&lt;=70, 1, 0)</f>
        <v>0</v>
      </c>
      <c r="M89">
        <f>IF(I89&lt;=70, 1, 0)</f>
        <v>0</v>
      </c>
      <c r="N89">
        <f>IF(J89&lt;=70, 1, 0)</f>
        <v>0</v>
      </c>
      <c r="O89">
        <f>K89+L89+M89+N89</f>
        <v>0</v>
      </c>
    </row>
    <row r="90" spans="1:15">
      <c r="A90" t="s">
        <v>225</v>
      </c>
      <c r="B90">
        <v>51.4</v>
      </c>
      <c r="C90" s="2">
        <v>4.0999999999999996</v>
      </c>
      <c r="D90" s="2">
        <v>605</v>
      </c>
      <c r="E90" s="6">
        <v>20981</v>
      </c>
      <c r="F90">
        <v>2015</v>
      </c>
      <c r="G90">
        <f>_xlfn.RANK.EQ(B90, B$2:B$1000, 0)</f>
        <v>89</v>
      </c>
      <c r="H90">
        <f>_xlfn.RANK.EQ(C90, C$2:C$1000, 0)</f>
        <v>41</v>
      </c>
      <c r="I90">
        <f>_xlfn.RANK.EQ(D90, D$2:D$1000, 0)</f>
        <v>51</v>
      </c>
      <c r="J90">
        <f>_xlfn.RANK.EQ(E90, E$2:E$1000, 0)</f>
        <v>49</v>
      </c>
      <c r="K90">
        <f>IF(G90&lt;=70, 1, 0)</f>
        <v>0</v>
      </c>
      <c r="L90">
        <f>IF(H90&lt;=70, 1, 0)</f>
        <v>1</v>
      </c>
      <c r="M90">
        <f>IF(I90&lt;=70, 1, 0)</f>
        <v>1</v>
      </c>
      <c r="N90">
        <f>IF(J90&lt;=70, 1, 0)</f>
        <v>1</v>
      </c>
      <c r="O90">
        <f>K90+L90+M90+N90</f>
        <v>3</v>
      </c>
    </row>
    <row r="91" spans="1:15">
      <c r="A91" t="s">
        <v>227</v>
      </c>
      <c r="B91">
        <v>51.3</v>
      </c>
      <c r="C91" s="2">
        <v>3.2</v>
      </c>
      <c r="D91" s="2">
        <v>77</v>
      </c>
      <c r="E91" s="6">
        <v>4159</v>
      </c>
      <c r="F91">
        <v>2001</v>
      </c>
      <c r="G91">
        <f>_xlfn.RANK.EQ(B91, B$2:B$1000, 0)</f>
        <v>90</v>
      </c>
      <c r="H91">
        <f>_xlfn.RANK.EQ(C91, C$2:C$1000, 0)</f>
        <v>555</v>
      </c>
      <c r="I91">
        <f>_xlfn.RANK.EQ(D91, D$2:D$1000, 0)</f>
        <v>392</v>
      </c>
      <c r="J91">
        <f>_xlfn.RANK.EQ(E91, E$2:E$1000, 0)</f>
        <v>344</v>
      </c>
      <c r="K91">
        <f>IF(G91&lt;=70, 1, 0)</f>
        <v>0</v>
      </c>
      <c r="L91">
        <f>IF(H91&lt;=70, 1, 0)</f>
        <v>0</v>
      </c>
      <c r="M91">
        <f>IF(I91&lt;=70, 1, 0)</f>
        <v>0</v>
      </c>
      <c r="N91">
        <f>IF(J91&lt;=70, 1, 0)</f>
        <v>0</v>
      </c>
      <c r="O91">
        <f>K91+L91+M91+N91</f>
        <v>0</v>
      </c>
    </row>
    <row r="92" spans="1:15">
      <c r="A92" t="s">
        <v>230</v>
      </c>
      <c r="B92">
        <v>51.1</v>
      </c>
      <c r="C92" s="2">
        <v>3.8</v>
      </c>
      <c r="D92" s="2">
        <v>490</v>
      </c>
      <c r="E92" s="6">
        <v>20088</v>
      </c>
      <c r="F92">
        <v>2017</v>
      </c>
      <c r="G92">
        <f>_xlfn.RANK.EQ(B92, B$2:B$1000, 0)</f>
        <v>91</v>
      </c>
      <c r="H92">
        <f>_xlfn.RANK.EQ(C92, C$2:C$1000, 0)</f>
        <v>157</v>
      </c>
      <c r="I92">
        <f>_xlfn.RANK.EQ(D92, D$2:D$1000, 0)</f>
        <v>70</v>
      </c>
      <c r="J92">
        <f>_xlfn.RANK.EQ(E92, E$2:E$1000, 0)</f>
        <v>56</v>
      </c>
      <c r="K92">
        <f>IF(G92&lt;=70, 1, 0)</f>
        <v>0</v>
      </c>
      <c r="L92">
        <f>IF(H92&lt;=70, 1, 0)</f>
        <v>0</v>
      </c>
      <c r="M92">
        <f>IF(I92&lt;=70, 1, 0)</f>
        <v>1</v>
      </c>
      <c r="N92">
        <f>IF(J92&lt;=70, 1, 0)</f>
        <v>1</v>
      </c>
      <c r="O92">
        <f>K92+L92+M92+N92</f>
        <v>2</v>
      </c>
    </row>
    <row r="93" spans="1:15">
      <c r="A93" t="s">
        <v>231</v>
      </c>
      <c r="B93">
        <v>51</v>
      </c>
      <c r="C93" s="2">
        <v>3.8</v>
      </c>
      <c r="D93" s="2">
        <v>100</v>
      </c>
      <c r="E93" s="6">
        <v>5265</v>
      </c>
      <c r="F93">
        <v>2007</v>
      </c>
      <c r="G93">
        <f>_xlfn.RANK.EQ(B93, B$2:B$1000, 0)</f>
        <v>92</v>
      </c>
      <c r="H93">
        <f>_xlfn.RANK.EQ(C93, C$2:C$1000, 0)</f>
        <v>157</v>
      </c>
      <c r="I93">
        <f>_xlfn.RANK.EQ(D93, D$2:D$1000, 0)</f>
        <v>325</v>
      </c>
      <c r="J93">
        <f>_xlfn.RANK.EQ(E93, E$2:E$1000, 0)</f>
        <v>293</v>
      </c>
      <c r="K93">
        <f>IF(G93&lt;=70, 1, 0)</f>
        <v>0</v>
      </c>
      <c r="L93">
        <f>IF(H93&lt;=70, 1, 0)</f>
        <v>0</v>
      </c>
      <c r="M93">
        <f>IF(I93&lt;=70, 1, 0)</f>
        <v>0</v>
      </c>
      <c r="N93">
        <f>IF(J93&lt;=70, 1, 0)</f>
        <v>0</v>
      </c>
      <c r="O93">
        <f>K93+L93+M93+N93</f>
        <v>0</v>
      </c>
    </row>
    <row r="94" spans="1:15">
      <c r="A94" t="s">
        <v>233</v>
      </c>
      <c r="B94">
        <v>50.5</v>
      </c>
      <c r="C94" s="2">
        <v>3.8</v>
      </c>
      <c r="D94" s="2">
        <v>88</v>
      </c>
      <c r="E94" s="6">
        <v>2019</v>
      </c>
      <c r="F94">
        <v>2008</v>
      </c>
      <c r="G94">
        <f>_xlfn.RANK.EQ(B94, B$2:B$1000, 0)</f>
        <v>93</v>
      </c>
      <c r="H94">
        <f>_xlfn.RANK.EQ(C94, C$2:C$1000, 0)</f>
        <v>157</v>
      </c>
      <c r="I94">
        <f>_xlfn.RANK.EQ(D94, D$2:D$1000, 0)</f>
        <v>352</v>
      </c>
      <c r="J94">
        <f>_xlfn.RANK.EQ(E94, E$2:E$1000, 0)</f>
        <v>474</v>
      </c>
      <c r="K94">
        <f>IF(G94&lt;=70, 1, 0)</f>
        <v>0</v>
      </c>
      <c r="L94">
        <f>IF(H94&lt;=70, 1, 0)</f>
        <v>0</v>
      </c>
      <c r="M94">
        <f>IF(I94&lt;=70, 1, 0)</f>
        <v>0</v>
      </c>
      <c r="N94">
        <f>IF(J94&lt;=70, 1, 0)</f>
        <v>0</v>
      </c>
      <c r="O94">
        <f>K94+L94+M94+N94</f>
        <v>0</v>
      </c>
    </row>
    <row r="95" spans="1:15">
      <c r="A95" t="s">
        <v>237</v>
      </c>
      <c r="B95">
        <v>50</v>
      </c>
      <c r="C95" s="2">
        <v>4.0999999999999996</v>
      </c>
      <c r="D95" s="2">
        <v>618</v>
      </c>
      <c r="E95" s="6">
        <v>19515</v>
      </c>
      <c r="F95">
        <v>2018</v>
      </c>
      <c r="G95">
        <f>_xlfn.RANK.EQ(B95, B$2:B$1000, 0)</f>
        <v>94</v>
      </c>
      <c r="H95">
        <f>_xlfn.RANK.EQ(C95, C$2:C$1000, 0)</f>
        <v>41</v>
      </c>
      <c r="I95">
        <f>_xlfn.RANK.EQ(D95, D$2:D$1000, 0)</f>
        <v>46</v>
      </c>
      <c r="J95">
        <f>_xlfn.RANK.EQ(E95, E$2:E$1000, 0)</f>
        <v>60</v>
      </c>
      <c r="K95">
        <f>IF(G95&lt;=70, 1, 0)</f>
        <v>0</v>
      </c>
      <c r="L95">
        <f>IF(H95&lt;=70, 1, 0)</f>
        <v>1</v>
      </c>
      <c r="M95">
        <f>IF(I95&lt;=70, 1, 0)</f>
        <v>1</v>
      </c>
      <c r="N95">
        <f>IF(J95&lt;=70, 1, 0)</f>
        <v>1</v>
      </c>
      <c r="O95">
        <f>K95+L95+M95+N95</f>
        <v>3</v>
      </c>
    </row>
    <row r="96" spans="1:15">
      <c r="A96" t="s">
        <v>234</v>
      </c>
      <c r="B96" s="3">
        <v>50</v>
      </c>
      <c r="C96" s="2">
        <v>4.2</v>
      </c>
      <c r="D96" s="2">
        <v>201</v>
      </c>
      <c r="E96" s="6">
        <v>10561</v>
      </c>
      <c r="F96" s="2">
        <v>1999</v>
      </c>
      <c r="G96">
        <f>_xlfn.RANK.EQ(B96, B$2:B$1000, 0)</f>
        <v>94</v>
      </c>
      <c r="H96">
        <f>_xlfn.RANK.EQ(C96, C$2:C$1000, 0)</f>
        <v>18</v>
      </c>
      <c r="I96">
        <f>_xlfn.RANK.EQ(D96, D$2:D$1000, 0)</f>
        <v>192</v>
      </c>
      <c r="J96">
        <f>_xlfn.RANK.EQ(E96, E$2:E$1000, 0)</f>
        <v>161</v>
      </c>
      <c r="K96">
        <f>IF(G96&lt;=70, 1, 0)</f>
        <v>0</v>
      </c>
      <c r="L96">
        <f>IF(H96&lt;=70, 1, 0)</f>
        <v>1</v>
      </c>
      <c r="M96">
        <f>IF(I96&lt;=70, 1, 0)</f>
        <v>0</v>
      </c>
      <c r="N96">
        <f>IF(J96&lt;=70, 1, 0)</f>
        <v>0</v>
      </c>
      <c r="O96">
        <f>K96+L96+M96+N96</f>
        <v>1</v>
      </c>
    </row>
    <row r="97" spans="1:15">
      <c r="A97" t="s">
        <v>240</v>
      </c>
      <c r="B97">
        <v>50</v>
      </c>
      <c r="C97" s="2">
        <v>3.9</v>
      </c>
      <c r="D97" s="2">
        <v>113</v>
      </c>
      <c r="E97" s="6">
        <v>3479</v>
      </c>
      <c r="F97">
        <v>2010</v>
      </c>
      <c r="G97">
        <f>_xlfn.RANK.EQ(B97, B$2:B$1000, 0)</f>
        <v>94</v>
      </c>
      <c r="H97">
        <f>_xlfn.RANK.EQ(C97, C$2:C$1000, 0)</f>
        <v>105</v>
      </c>
      <c r="I97">
        <f>_xlfn.RANK.EQ(D97, D$2:D$1000, 0)</f>
        <v>297</v>
      </c>
      <c r="J97">
        <f>_xlfn.RANK.EQ(E97, E$2:E$1000, 0)</f>
        <v>378</v>
      </c>
      <c r="K97">
        <f>IF(G97&lt;=70, 1, 0)</f>
        <v>0</v>
      </c>
      <c r="L97">
        <f>IF(H97&lt;=70, 1, 0)</f>
        <v>0</v>
      </c>
      <c r="M97">
        <f>IF(I97&lt;=70, 1, 0)</f>
        <v>0</v>
      </c>
      <c r="N97">
        <f>IF(J97&lt;=70, 1, 0)</f>
        <v>0</v>
      </c>
      <c r="O97">
        <f>K97+L97+M97+N97</f>
        <v>0</v>
      </c>
    </row>
    <row r="98" spans="1:15">
      <c r="A98" t="s">
        <v>242</v>
      </c>
      <c r="B98">
        <v>49</v>
      </c>
      <c r="C98" s="2">
        <v>4.0999999999999996</v>
      </c>
      <c r="D98" s="2">
        <v>275</v>
      </c>
      <c r="E98" s="6">
        <v>18146</v>
      </c>
      <c r="F98">
        <v>2018</v>
      </c>
      <c r="G98">
        <f>_xlfn.RANK.EQ(B98, B$2:B$1000, 0)</f>
        <v>97</v>
      </c>
      <c r="H98">
        <f>_xlfn.RANK.EQ(C98, C$2:C$1000, 0)</f>
        <v>41</v>
      </c>
      <c r="I98">
        <f>_xlfn.RANK.EQ(D98, D$2:D$1000, 0)</f>
        <v>154</v>
      </c>
      <c r="J98">
        <f>_xlfn.RANK.EQ(E98, E$2:E$1000, 0)</f>
        <v>69</v>
      </c>
      <c r="K98">
        <f>IF(G98&lt;=70, 1, 0)</f>
        <v>0</v>
      </c>
      <c r="L98">
        <f>IF(H98&lt;=70, 1, 0)</f>
        <v>1</v>
      </c>
      <c r="M98">
        <f>IF(I98&lt;=70, 1, 0)</f>
        <v>0</v>
      </c>
      <c r="N98">
        <f>IF(J98&lt;=70, 1, 0)</f>
        <v>1</v>
      </c>
      <c r="O98">
        <f>K98+L98+M98+N98</f>
        <v>2</v>
      </c>
    </row>
    <row r="99" spans="1:15">
      <c r="A99" t="s">
        <v>245</v>
      </c>
      <c r="B99">
        <v>49</v>
      </c>
      <c r="C99" s="2">
        <v>3.5</v>
      </c>
      <c r="D99" s="2">
        <v>6</v>
      </c>
      <c r="E99" s="6">
        <v>350</v>
      </c>
      <c r="F99">
        <v>2001</v>
      </c>
      <c r="G99">
        <f>_xlfn.RANK.EQ(B99, B$2:B$1000, 0)</f>
        <v>97</v>
      </c>
      <c r="H99">
        <f>_xlfn.RANK.EQ(C99, C$2:C$1000, 0)</f>
        <v>382</v>
      </c>
      <c r="I99">
        <f>_xlfn.RANK.EQ(D99, D$2:D$1000, 0)</f>
        <v>683</v>
      </c>
      <c r="J99">
        <f>_xlfn.RANK.EQ(E99, E$2:E$1000, 0)</f>
        <v>684</v>
      </c>
      <c r="K99">
        <f>IF(G99&lt;=70, 1, 0)</f>
        <v>0</v>
      </c>
      <c r="L99">
        <f>IF(H99&lt;=70, 1, 0)</f>
        <v>0</v>
      </c>
      <c r="M99">
        <f>IF(I99&lt;=70, 1, 0)</f>
        <v>0</v>
      </c>
      <c r="N99">
        <f>IF(J99&lt;=70, 1, 0)</f>
        <v>0</v>
      </c>
      <c r="O99">
        <f>K99+L99+M99+N99</f>
        <v>0</v>
      </c>
    </row>
    <row r="100" spans="1:15">
      <c r="A100" t="s">
        <v>248</v>
      </c>
      <c r="B100" s="3">
        <v>48</v>
      </c>
      <c r="C100" s="2">
        <v>3.7</v>
      </c>
      <c r="D100" s="2">
        <v>54</v>
      </c>
      <c r="E100" s="6">
        <v>3431</v>
      </c>
      <c r="F100" s="2">
        <v>1995</v>
      </c>
      <c r="G100">
        <f>_xlfn.RANK.EQ(B100, B$2:B$1000, 0)</f>
        <v>99</v>
      </c>
      <c r="H100">
        <f>_xlfn.RANK.EQ(C100, C$2:C$1000, 0)</f>
        <v>232</v>
      </c>
      <c r="I100">
        <f>_xlfn.RANK.EQ(D100, D$2:D$1000, 0)</f>
        <v>470</v>
      </c>
      <c r="J100">
        <f>_xlfn.RANK.EQ(E100, E$2:E$1000, 0)</f>
        <v>382</v>
      </c>
      <c r="K100">
        <f>IF(G100&lt;=70, 1, 0)</f>
        <v>0</v>
      </c>
      <c r="L100">
        <f>IF(H100&lt;=70, 1, 0)</f>
        <v>0</v>
      </c>
      <c r="M100">
        <f>IF(I100&lt;=70, 1, 0)</f>
        <v>0</v>
      </c>
      <c r="N100">
        <f>IF(J100&lt;=70, 1, 0)</f>
        <v>0</v>
      </c>
      <c r="O100">
        <f>K100+L100+M100+N100</f>
        <v>0</v>
      </c>
    </row>
    <row r="101" spans="1:15">
      <c r="A101" t="s">
        <v>250</v>
      </c>
      <c r="B101" s="3">
        <v>47.5</v>
      </c>
      <c r="C101" s="2">
        <v>4.0999999999999996</v>
      </c>
      <c r="D101" s="2">
        <v>112</v>
      </c>
      <c r="E101" s="6">
        <v>9120</v>
      </c>
      <c r="F101" s="2">
        <v>1990</v>
      </c>
      <c r="G101">
        <f>_xlfn.RANK.EQ(B101, B$2:B$1000, 0)</f>
        <v>100</v>
      </c>
      <c r="H101">
        <f>_xlfn.RANK.EQ(C101, C$2:C$1000, 0)</f>
        <v>41</v>
      </c>
      <c r="I101">
        <f>_xlfn.RANK.EQ(D101, D$2:D$1000, 0)</f>
        <v>305</v>
      </c>
      <c r="J101">
        <f>_xlfn.RANK.EQ(E101, E$2:E$1000, 0)</f>
        <v>186</v>
      </c>
      <c r="K101">
        <f>IF(G101&lt;=70, 1, 0)</f>
        <v>0</v>
      </c>
      <c r="L101">
        <f>IF(H101&lt;=70, 1, 0)</f>
        <v>1</v>
      </c>
      <c r="M101">
        <f>IF(I101&lt;=70, 1, 0)</f>
        <v>0</v>
      </c>
      <c r="N101">
        <f>IF(J101&lt;=70, 1, 0)</f>
        <v>0</v>
      </c>
      <c r="O101">
        <f>K101+L101+M101+N101</f>
        <v>1</v>
      </c>
    </row>
    <row r="102" spans="1:15">
      <c r="A102" t="s">
        <v>251</v>
      </c>
      <c r="B102">
        <v>47.4</v>
      </c>
      <c r="C102" s="2">
        <v>3.8</v>
      </c>
      <c r="D102" s="2">
        <v>1352</v>
      </c>
      <c r="E102" s="6">
        <v>40121</v>
      </c>
      <c r="F102">
        <v>2020</v>
      </c>
      <c r="G102">
        <f>_xlfn.RANK.EQ(B102, B$2:B$1000, 0)</f>
        <v>101</v>
      </c>
      <c r="H102">
        <f>_xlfn.RANK.EQ(C102, C$2:C$1000, 0)</f>
        <v>157</v>
      </c>
      <c r="I102">
        <f>_xlfn.RANK.EQ(D102, D$2:D$1000, 0)</f>
        <v>5</v>
      </c>
      <c r="J102">
        <f>_xlfn.RANK.EQ(E102, E$2:E$1000, 0)</f>
        <v>5</v>
      </c>
      <c r="K102">
        <f>IF(G102&lt;=70, 1, 0)</f>
        <v>0</v>
      </c>
      <c r="L102">
        <f>IF(H102&lt;=70, 1, 0)</f>
        <v>0</v>
      </c>
      <c r="M102">
        <f>IF(I102&lt;=70, 1, 0)</f>
        <v>1</v>
      </c>
      <c r="N102">
        <f>IF(J102&lt;=70, 1, 0)</f>
        <v>1</v>
      </c>
      <c r="O102">
        <f>K102+L102+M102+N102</f>
        <v>2</v>
      </c>
    </row>
    <row r="103" spans="1:15">
      <c r="A103" t="s">
        <v>255</v>
      </c>
      <c r="B103">
        <v>47.2</v>
      </c>
      <c r="C103" s="5">
        <v>4</v>
      </c>
      <c r="D103" s="2">
        <v>625</v>
      </c>
      <c r="E103" s="6">
        <v>26166</v>
      </c>
      <c r="F103">
        <v>2018</v>
      </c>
      <c r="G103">
        <f>_xlfn.RANK.EQ(B103, B$2:B$1000, 0)</f>
        <v>102</v>
      </c>
      <c r="H103">
        <f>_xlfn.RANK.EQ(C103, C$2:C$1000, 0)</f>
        <v>70</v>
      </c>
      <c r="I103">
        <f>_xlfn.RANK.EQ(D103, D$2:D$1000, 0)</f>
        <v>43</v>
      </c>
      <c r="J103">
        <f>_xlfn.RANK.EQ(E103, E$2:E$1000, 0)</f>
        <v>24</v>
      </c>
      <c r="K103">
        <f>IF(G103&lt;=70, 1, 0)</f>
        <v>0</v>
      </c>
      <c r="L103">
        <f>IF(H103&lt;=70, 1, 0)</f>
        <v>1</v>
      </c>
      <c r="M103">
        <f>IF(I103&lt;=70, 1, 0)</f>
        <v>1</v>
      </c>
      <c r="N103">
        <f>IF(J103&lt;=70, 1, 0)</f>
        <v>1</v>
      </c>
      <c r="O103">
        <f>K103+L103+M103+N103</f>
        <v>3</v>
      </c>
    </row>
    <row r="104" spans="1:15">
      <c r="A104" t="s">
        <v>256</v>
      </c>
      <c r="B104" s="3">
        <v>47.2</v>
      </c>
      <c r="C104" s="2">
        <v>3.8</v>
      </c>
      <c r="D104" s="2">
        <v>58</v>
      </c>
      <c r="E104" s="6">
        <v>2953</v>
      </c>
      <c r="F104" s="2">
        <v>1998</v>
      </c>
      <c r="G104">
        <f>_xlfn.RANK.EQ(B104, B$2:B$1000, 0)</f>
        <v>102</v>
      </c>
      <c r="H104">
        <f>_xlfn.RANK.EQ(C104, C$2:C$1000, 0)</f>
        <v>157</v>
      </c>
      <c r="I104">
        <f>_xlfn.RANK.EQ(D104, D$2:D$1000, 0)</f>
        <v>449</v>
      </c>
      <c r="J104">
        <f>_xlfn.RANK.EQ(E104, E$2:E$1000, 0)</f>
        <v>410</v>
      </c>
      <c r="K104">
        <f>IF(G104&lt;=70, 1, 0)</f>
        <v>0</v>
      </c>
      <c r="L104">
        <f>IF(H104&lt;=70, 1, 0)</f>
        <v>0</v>
      </c>
      <c r="M104">
        <f>IF(I104&lt;=70, 1, 0)</f>
        <v>0</v>
      </c>
      <c r="N104">
        <f>IF(J104&lt;=70, 1, 0)</f>
        <v>0</v>
      </c>
      <c r="O104">
        <f>K104+L104+M104+N104</f>
        <v>0</v>
      </c>
    </row>
    <row r="105" spans="1:15">
      <c r="A105" t="s">
        <v>259</v>
      </c>
      <c r="B105">
        <v>47</v>
      </c>
      <c r="C105" s="2">
        <v>3.1</v>
      </c>
      <c r="D105" s="2">
        <v>116</v>
      </c>
      <c r="E105" s="6">
        <v>3463</v>
      </c>
      <c r="F105">
        <v>2010</v>
      </c>
      <c r="G105">
        <f>_xlfn.RANK.EQ(B105, B$2:B$1000, 0)</f>
        <v>104</v>
      </c>
      <c r="H105">
        <f>_xlfn.RANK.EQ(C105, C$2:C$1000, 0)</f>
        <v>581</v>
      </c>
      <c r="I105">
        <f>_xlfn.RANK.EQ(D105, D$2:D$1000, 0)</f>
        <v>291</v>
      </c>
      <c r="J105">
        <f>_xlfn.RANK.EQ(E105, E$2:E$1000, 0)</f>
        <v>379</v>
      </c>
      <c r="K105">
        <f>IF(G105&lt;=70, 1, 0)</f>
        <v>0</v>
      </c>
      <c r="L105">
        <f>IF(H105&lt;=70, 1, 0)</f>
        <v>0</v>
      </c>
      <c r="M105">
        <f>IF(I105&lt;=70, 1, 0)</f>
        <v>0</v>
      </c>
      <c r="N105">
        <f>IF(J105&lt;=70, 1, 0)</f>
        <v>0</v>
      </c>
      <c r="O105">
        <f>K105+L105+M105+N105</f>
        <v>0</v>
      </c>
    </row>
    <row r="106" spans="1:15">
      <c r="A106" t="s">
        <v>262</v>
      </c>
      <c r="B106">
        <v>46.5</v>
      </c>
      <c r="C106" s="2">
        <v>3.6</v>
      </c>
      <c r="D106" s="2">
        <v>113</v>
      </c>
      <c r="E106" s="6">
        <v>7503</v>
      </c>
      <c r="F106">
        <v>2006</v>
      </c>
      <c r="G106">
        <f>_xlfn.RANK.EQ(B106, B$2:B$1000, 0)</f>
        <v>105</v>
      </c>
      <c r="H106">
        <f>_xlfn.RANK.EQ(C106, C$2:C$1000, 0)</f>
        <v>297</v>
      </c>
      <c r="I106">
        <f>_xlfn.RANK.EQ(D106, D$2:D$1000, 0)</f>
        <v>297</v>
      </c>
      <c r="J106">
        <f>_xlfn.RANK.EQ(E106, E$2:E$1000, 0)</f>
        <v>229</v>
      </c>
      <c r="K106">
        <f>IF(G106&lt;=70, 1, 0)</f>
        <v>0</v>
      </c>
      <c r="L106">
        <f>IF(H106&lt;=70, 1, 0)</f>
        <v>0</v>
      </c>
      <c r="M106">
        <f>IF(I106&lt;=70, 1, 0)</f>
        <v>0</v>
      </c>
      <c r="N106">
        <f>IF(J106&lt;=70, 1, 0)</f>
        <v>0</v>
      </c>
      <c r="O106">
        <f>K106+L106+M106+N106</f>
        <v>0</v>
      </c>
    </row>
    <row r="107" spans="1:15">
      <c r="A107" t="s">
        <v>263</v>
      </c>
      <c r="B107">
        <v>46.3</v>
      </c>
      <c r="C107" s="2">
        <v>3.9</v>
      </c>
      <c r="D107" s="2">
        <v>661</v>
      </c>
      <c r="E107" s="6">
        <v>18796</v>
      </c>
      <c r="F107">
        <v>2017</v>
      </c>
      <c r="G107">
        <f>_xlfn.RANK.EQ(B107, B$2:B$1000, 0)</f>
        <v>106</v>
      </c>
      <c r="H107">
        <f>_xlfn.RANK.EQ(C107, C$2:C$1000, 0)</f>
        <v>105</v>
      </c>
      <c r="I107">
        <f>_xlfn.RANK.EQ(D107, D$2:D$1000, 0)</f>
        <v>35</v>
      </c>
      <c r="J107">
        <f>_xlfn.RANK.EQ(E107, E$2:E$1000, 0)</f>
        <v>66</v>
      </c>
      <c r="K107">
        <f>IF(G107&lt;=70, 1, 0)</f>
        <v>0</v>
      </c>
      <c r="L107">
        <f>IF(H107&lt;=70, 1, 0)</f>
        <v>0</v>
      </c>
      <c r="M107">
        <f>IF(I107&lt;=70, 1, 0)</f>
        <v>1</v>
      </c>
      <c r="N107">
        <f>IF(J107&lt;=70, 1, 0)</f>
        <v>1</v>
      </c>
      <c r="O107">
        <f>K107+L107+M107+N107</f>
        <v>2</v>
      </c>
    </row>
    <row r="108" spans="1:15">
      <c r="A108" t="s">
        <v>264</v>
      </c>
      <c r="B108">
        <v>46</v>
      </c>
      <c r="C108" s="2">
        <v>3.5</v>
      </c>
      <c r="D108" s="2">
        <v>381</v>
      </c>
      <c r="E108" s="6">
        <v>18914</v>
      </c>
      <c r="F108">
        <v>2022</v>
      </c>
      <c r="G108">
        <f>_xlfn.RANK.EQ(B108, B$2:B$1000, 0)</f>
        <v>107</v>
      </c>
      <c r="H108">
        <f>_xlfn.RANK.EQ(C108, C$2:C$1000, 0)</f>
        <v>382</v>
      </c>
      <c r="I108">
        <f>_xlfn.RANK.EQ(D108, D$2:D$1000, 0)</f>
        <v>109</v>
      </c>
      <c r="J108">
        <f>_xlfn.RANK.EQ(E108, E$2:E$1000, 0)</f>
        <v>65</v>
      </c>
      <c r="K108">
        <f>IF(G108&lt;=70, 1, 0)</f>
        <v>0</v>
      </c>
      <c r="L108">
        <f>IF(H108&lt;=70, 1, 0)</f>
        <v>0</v>
      </c>
      <c r="M108">
        <f>IF(I108&lt;=70, 1, 0)</f>
        <v>0</v>
      </c>
      <c r="N108">
        <f>IF(J108&lt;=70, 1, 0)</f>
        <v>1</v>
      </c>
      <c r="O108">
        <f>K108+L108+M108+N108</f>
        <v>1</v>
      </c>
    </row>
    <row r="109" spans="1:15">
      <c r="A109" t="s">
        <v>267</v>
      </c>
      <c r="B109">
        <v>46</v>
      </c>
      <c r="C109" s="2">
        <v>3.4</v>
      </c>
      <c r="D109" s="2">
        <v>87</v>
      </c>
      <c r="E109" s="6">
        <v>4061</v>
      </c>
      <c r="F109">
        <v>2001</v>
      </c>
      <c r="G109">
        <f>_xlfn.RANK.EQ(B109, B$2:B$1000, 0)</f>
        <v>107</v>
      </c>
      <c r="H109">
        <f>_xlfn.RANK.EQ(C109, C$2:C$1000, 0)</f>
        <v>450</v>
      </c>
      <c r="I109">
        <f>_xlfn.RANK.EQ(D109, D$2:D$1000, 0)</f>
        <v>354</v>
      </c>
      <c r="J109">
        <f>_xlfn.RANK.EQ(E109, E$2:E$1000, 0)</f>
        <v>350</v>
      </c>
      <c r="K109">
        <f>IF(G109&lt;=70, 1, 0)</f>
        <v>0</v>
      </c>
      <c r="L109">
        <f>IF(H109&lt;=70, 1, 0)</f>
        <v>0</v>
      </c>
      <c r="M109">
        <f>IF(I109&lt;=70, 1, 0)</f>
        <v>0</v>
      </c>
      <c r="N109">
        <f>IF(J109&lt;=70, 1, 0)</f>
        <v>0</v>
      </c>
      <c r="O109">
        <f>K109+L109+M109+N109</f>
        <v>0</v>
      </c>
    </row>
    <row r="110" spans="1:15">
      <c r="A110" t="s">
        <v>271</v>
      </c>
      <c r="B110">
        <v>45.3</v>
      </c>
      <c r="C110" s="2">
        <v>3.4</v>
      </c>
      <c r="D110" s="2">
        <v>139</v>
      </c>
      <c r="E110" s="6">
        <v>5560</v>
      </c>
      <c r="F110">
        <v>2024</v>
      </c>
      <c r="G110">
        <f>_xlfn.RANK.EQ(B110, B$2:B$1000, 0)</f>
        <v>109</v>
      </c>
      <c r="H110">
        <f>_xlfn.RANK.EQ(C110, C$2:C$1000, 0)</f>
        <v>450</v>
      </c>
      <c r="I110">
        <f>_xlfn.RANK.EQ(D110, D$2:D$1000, 0)</f>
        <v>247</v>
      </c>
      <c r="J110">
        <f>_xlfn.RANK.EQ(E110, E$2:E$1000, 0)</f>
        <v>280</v>
      </c>
      <c r="K110">
        <f>IF(G110&lt;=70, 1, 0)</f>
        <v>0</v>
      </c>
      <c r="L110">
        <f>IF(H110&lt;=70, 1, 0)</f>
        <v>0</v>
      </c>
      <c r="M110">
        <f>IF(I110&lt;=70, 1, 0)</f>
        <v>0</v>
      </c>
      <c r="N110">
        <f>IF(J110&lt;=70, 1, 0)</f>
        <v>0</v>
      </c>
      <c r="O110">
        <f>K110+L110+M110+N110</f>
        <v>0</v>
      </c>
    </row>
    <row r="111" spans="1:15">
      <c r="A111" t="s">
        <v>274</v>
      </c>
      <c r="B111" s="3">
        <v>45</v>
      </c>
      <c r="C111" s="2">
        <v>4.0999999999999996</v>
      </c>
      <c r="D111" s="2">
        <v>86</v>
      </c>
      <c r="E111" s="6">
        <v>3875</v>
      </c>
      <c r="F111" s="2">
        <v>1995</v>
      </c>
      <c r="G111">
        <f>_xlfn.RANK.EQ(B111, B$2:B$1000, 0)</f>
        <v>110</v>
      </c>
      <c r="H111">
        <f>_xlfn.RANK.EQ(C111, C$2:C$1000, 0)</f>
        <v>41</v>
      </c>
      <c r="I111">
        <f>_xlfn.RANK.EQ(D111, D$2:D$1000, 0)</f>
        <v>359</v>
      </c>
      <c r="J111">
        <f>_xlfn.RANK.EQ(E111, E$2:E$1000, 0)</f>
        <v>358</v>
      </c>
      <c r="K111">
        <f>IF(G111&lt;=70, 1, 0)</f>
        <v>0</v>
      </c>
      <c r="L111">
        <f>IF(H111&lt;=70, 1, 0)</f>
        <v>1</v>
      </c>
      <c r="M111">
        <f>IF(I111&lt;=70, 1, 0)</f>
        <v>0</v>
      </c>
      <c r="N111">
        <f>IF(J111&lt;=70, 1, 0)</f>
        <v>0</v>
      </c>
      <c r="O111">
        <f>K111+L111+M111+N111</f>
        <v>1</v>
      </c>
    </row>
    <row r="112" spans="1:15">
      <c r="A112" t="s">
        <v>277</v>
      </c>
      <c r="B112">
        <v>45</v>
      </c>
      <c r="C112" s="2">
        <v>2.5</v>
      </c>
      <c r="D112" s="2">
        <v>28</v>
      </c>
      <c r="E112" s="6">
        <v>1543</v>
      </c>
      <c r="F112">
        <v>2001</v>
      </c>
      <c r="G112">
        <f>_xlfn.RANK.EQ(B112, B$2:B$1000, 0)</f>
        <v>110</v>
      </c>
      <c r="H112">
        <f>_xlfn.RANK.EQ(C112, C$2:C$1000, 0)</f>
        <v>693</v>
      </c>
      <c r="I112">
        <f>_xlfn.RANK.EQ(D112, D$2:D$1000, 0)</f>
        <v>580</v>
      </c>
      <c r="J112">
        <f>_xlfn.RANK.EQ(E112, E$2:E$1000, 0)</f>
        <v>523</v>
      </c>
      <c r="K112">
        <f>IF(G112&lt;=70, 1, 0)</f>
        <v>0</v>
      </c>
      <c r="L112">
        <f>IF(H112&lt;=70, 1, 0)</f>
        <v>0</v>
      </c>
      <c r="M112">
        <f>IF(I112&lt;=70, 1, 0)</f>
        <v>0</v>
      </c>
      <c r="N112">
        <f>IF(J112&lt;=70, 1, 0)</f>
        <v>0</v>
      </c>
      <c r="O112">
        <f>K112+L112+M112+N112</f>
        <v>0</v>
      </c>
    </row>
    <row r="113" spans="1:15">
      <c r="A113" t="s">
        <v>278</v>
      </c>
      <c r="B113">
        <v>44.4</v>
      </c>
      <c r="C113" s="2">
        <v>3.7</v>
      </c>
      <c r="D113" s="2">
        <v>133</v>
      </c>
      <c r="E113" s="6">
        <v>10199</v>
      </c>
      <c r="F113">
        <v>2022</v>
      </c>
      <c r="G113">
        <f>_xlfn.RANK.EQ(B113, B$2:B$1000, 0)</f>
        <v>112</v>
      </c>
      <c r="H113">
        <f>_xlfn.RANK.EQ(C113, C$2:C$1000, 0)</f>
        <v>232</v>
      </c>
      <c r="I113">
        <f>_xlfn.RANK.EQ(D113, D$2:D$1000, 0)</f>
        <v>259</v>
      </c>
      <c r="J113">
        <f>_xlfn.RANK.EQ(E113, E$2:E$1000, 0)</f>
        <v>166</v>
      </c>
      <c r="K113">
        <f>IF(G113&lt;=70, 1, 0)</f>
        <v>0</v>
      </c>
      <c r="L113">
        <f>IF(H113&lt;=70, 1, 0)</f>
        <v>0</v>
      </c>
      <c r="M113">
        <f>IF(I113&lt;=70, 1, 0)</f>
        <v>0</v>
      </c>
      <c r="N113">
        <f>IF(J113&lt;=70, 1, 0)</f>
        <v>0</v>
      </c>
      <c r="O113">
        <f>K113+L113+M113+N113</f>
        <v>0</v>
      </c>
    </row>
    <row r="114" spans="1:15">
      <c r="A114" t="s">
        <v>280</v>
      </c>
      <c r="B114">
        <v>44.2</v>
      </c>
      <c r="C114" s="2">
        <v>3.8</v>
      </c>
      <c r="D114" s="2">
        <v>1463</v>
      </c>
      <c r="E114" s="6">
        <v>46213</v>
      </c>
      <c r="F114">
        <v>2017</v>
      </c>
      <c r="G114">
        <f>_xlfn.RANK.EQ(B114, B$2:B$1000, 0)</f>
        <v>113</v>
      </c>
      <c r="H114">
        <f>_xlfn.RANK.EQ(C114, C$2:C$1000, 0)</f>
        <v>157</v>
      </c>
      <c r="I114">
        <f>_xlfn.RANK.EQ(D114, D$2:D$1000, 0)</f>
        <v>4</v>
      </c>
      <c r="J114">
        <f>_xlfn.RANK.EQ(E114, E$2:E$1000, 0)</f>
        <v>3</v>
      </c>
      <c r="K114">
        <f>IF(G114&lt;=70, 1, 0)</f>
        <v>0</v>
      </c>
      <c r="L114">
        <f>IF(H114&lt;=70, 1, 0)</f>
        <v>0</v>
      </c>
      <c r="M114">
        <f>IF(I114&lt;=70, 1, 0)</f>
        <v>1</v>
      </c>
      <c r="N114">
        <f>IF(J114&lt;=70, 1, 0)</f>
        <v>1</v>
      </c>
      <c r="O114">
        <f>K114+L114+M114+N114</f>
        <v>2</v>
      </c>
    </row>
    <row r="115" spans="1:15">
      <c r="A115" t="s">
        <v>284</v>
      </c>
      <c r="B115" s="3">
        <v>44</v>
      </c>
      <c r="C115" s="2">
        <v>3.9</v>
      </c>
      <c r="D115" s="2">
        <v>86</v>
      </c>
      <c r="E115" s="6">
        <v>4354</v>
      </c>
      <c r="F115" s="2">
        <v>1989</v>
      </c>
      <c r="G115">
        <f>_xlfn.RANK.EQ(B115, B$2:B$1000, 0)</f>
        <v>114</v>
      </c>
      <c r="H115">
        <f>_xlfn.RANK.EQ(C115, C$2:C$1000, 0)</f>
        <v>105</v>
      </c>
      <c r="I115">
        <f>_xlfn.RANK.EQ(D115, D$2:D$1000, 0)</f>
        <v>359</v>
      </c>
      <c r="J115">
        <f>_xlfn.RANK.EQ(E115, E$2:E$1000, 0)</f>
        <v>331</v>
      </c>
      <c r="K115">
        <f>IF(G115&lt;=70, 1, 0)</f>
        <v>0</v>
      </c>
      <c r="L115">
        <f>IF(H115&lt;=70, 1, 0)</f>
        <v>0</v>
      </c>
      <c r="M115">
        <f>IF(I115&lt;=70, 1, 0)</f>
        <v>0</v>
      </c>
      <c r="N115">
        <f>IF(J115&lt;=70, 1, 0)</f>
        <v>0</v>
      </c>
      <c r="O115">
        <f>K115+L115+M115+N115</f>
        <v>0</v>
      </c>
    </row>
    <row r="116" spans="1:15">
      <c r="A116" t="s">
        <v>287</v>
      </c>
      <c r="B116">
        <v>43.1</v>
      </c>
      <c r="C116" s="2">
        <v>3.8</v>
      </c>
      <c r="D116" s="2">
        <v>609</v>
      </c>
      <c r="E116" s="6">
        <v>17761</v>
      </c>
      <c r="F116">
        <v>2023</v>
      </c>
      <c r="G116">
        <f>_xlfn.RANK.EQ(B116, B$2:B$1000, 0)</f>
        <v>115</v>
      </c>
      <c r="H116">
        <f>_xlfn.RANK.EQ(C116, C$2:C$1000, 0)</f>
        <v>157</v>
      </c>
      <c r="I116">
        <f>_xlfn.RANK.EQ(D116, D$2:D$1000, 0)</f>
        <v>50</v>
      </c>
      <c r="J116">
        <f>_xlfn.RANK.EQ(E116, E$2:E$1000, 0)</f>
        <v>75</v>
      </c>
      <c r="K116">
        <f>IF(G116&lt;=70, 1, 0)</f>
        <v>0</v>
      </c>
      <c r="L116">
        <f>IF(H116&lt;=70, 1, 0)</f>
        <v>0</v>
      </c>
      <c r="M116">
        <f>IF(I116&lt;=70, 1, 0)</f>
        <v>1</v>
      </c>
      <c r="N116">
        <f>IF(J116&lt;=70, 1, 0)</f>
        <v>0</v>
      </c>
      <c r="O116">
        <f>K116+L116+M116+N116</f>
        <v>1</v>
      </c>
    </row>
    <row r="117" spans="1:15">
      <c r="A117" t="s">
        <v>289</v>
      </c>
      <c r="B117">
        <v>43.1</v>
      </c>
      <c r="C117" s="2">
        <v>3.1</v>
      </c>
      <c r="D117" s="2">
        <v>123</v>
      </c>
      <c r="E117" s="6">
        <v>4465</v>
      </c>
      <c r="F117">
        <v>2008</v>
      </c>
      <c r="G117">
        <f>_xlfn.RANK.EQ(B117, B$2:B$1000, 0)</f>
        <v>115</v>
      </c>
      <c r="H117">
        <f>_xlfn.RANK.EQ(C117, C$2:C$1000, 0)</f>
        <v>581</v>
      </c>
      <c r="I117">
        <f>_xlfn.RANK.EQ(D117, D$2:D$1000, 0)</f>
        <v>272</v>
      </c>
      <c r="J117">
        <f>_xlfn.RANK.EQ(E117, E$2:E$1000, 0)</f>
        <v>325</v>
      </c>
      <c r="K117">
        <f>IF(G117&lt;=70, 1, 0)</f>
        <v>0</v>
      </c>
      <c r="L117">
        <f>IF(H117&lt;=70, 1, 0)</f>
        <v>0</v>
      </c>
      <c r="M117">
        <f>IF(I117&lt;=70, 1, 0)</f>
        <v>0</v>
      </c>
      <c r="N117">
        <f>IF(J117&lt;=70, 1, 0)</f>
        <v>0</v>
      </c>
      <c r="O117">
        <f>K117+L117+M117+N117</f>
        <v>0</v>
      </c>
    </row>
    <row r="118" spans="1:15">
      <c r="A118" t="s">
        <v>291</v>
      </c>
      <c r="B118" s="3">
        <v>43</v>
      </c>
      <c r="C118" s="2">
        <v>4.2</v>
      </c>
      <c r="D118" s="2">
        <v>199</v>
      </c>
      <c r="E118" s="6">
        <v>7604</v>
      </c>
      <c r="F118" s="2">
        <v>1999</v>
      </c>
      <c r="G118">
        <f>_xlfn.RANK.EQ(B118, B$2:B$1000, 0)</f>
        <v>117</v>
      </c>
      <c r="H118">
        <f>_xlfn.RANK.EQ(C118, C$2:C$1000, 0)</f>
        <v>18</v>
      </c>
      <c r="I118">
        <f>_xlfn.RANK.EQ(D118, D$2:D$1000, 0)</f>
        <v>193</v>
      </c>
      <c r="J118">
        <f>_xlfn.RANK.EQ(E118, E$2:E$1000, 0)</f>
        <v>226</v>
      </c>
      <c r="K118">
        <f>IF(G118&lt;=70, 1, 0)</f>
        <v>0</v>
      </c>
      <c r="L118">
        <f>IF(H118&lt;=70, 1, 0)</f>
        <v>1</v>
      </c>
      <c r="M118">
        <f>IF(I118&lt;=70, 1, 0)</f>
        <v>0</v>
      </c>
      <c r="N118">
        <f>IF(J118&lt;=70, 1, 0)</f>
        <v>0</v>
      </c>
      <c r="O118">
        <f>K118+L118+M118+N118</f>
        <v>1</v>
      </c>
    </row>
    <row r="119" spans="1:15">
      <c r="A119" t="s">
        <v>294</v>
      </c>
      <c r="B119">
        <v>43</v>
      </c>
      <c r="C119" s="2">
        <v>3.6</v>
      </c>
      <c r="D119" s="2">
        <v>48</v>
      </c>
      <c r="E119" s="6">
        <v>2624</v>
      </c>
      <c r="F119">
        <v>2004</v>
      </c>
      <c r="G119">
        <f>_xlfn.RANK.EQ(B119, B$2:B$1000, 0)</f>
        <v>117</v>
      </c>
      <c r="H119">
        <f>_xlfn.RANK.EQ(C119, C$2:C$1000, 0)</f>
        <v>297</v>
      </c>
      <c r="I119">
        <f>_xlfn.RANK.EQ(D119, D$2:D$1000, 0)</f>
        <v>485</v>
      </c>
      <c r="J119">
        <f>_xlfn.RANK.EQ(E119, E$2:E$1000, 0)</f>
        <v>432</v>
      </c>
      <c r="K119">
        <f>IF(G119&lt;=70, 1, 0)</f>
        <v>0</v>
      </c>
      <c r="L119">
        <f>IF(H119&lt;=70, 1, 0)</f>
        <v>0</v>
      </c>
      <c r="M119">
        <f>IF(I119&lt;=70, 1, 0)</f>
        <v>0</v>
      </c>
      <c r="N119">
        <f>IF(J119&lt;=70, 1, 0)</f>
        <v>0</v>
      </c>
      <c r="O119">
        <f>K119+L119+M119+N119</f>
        <v>0</v>
      </c>
    </row>
    <row r="120" spans="1:15">
      <c r="A120" t="s">
        <v>296</v>
      </c>
      <c r="B120">
        <v>42.7</v>
      </c>
      <c r="C120" s="2">
        <v>2.9</v>
      </c>
      <c r="D120" s="2">
        <v>338</v>
      </c>
      <c r="E120" s="6">
        <v>13261</v>
      </c>
      <c r="F120">
        <v>2017</v>
      </c>
      <c r="G120">
        <f>_xlfn.RANK.EQ(B120, B$2:B$1000, 0)</f>
        <v>119</v>
      </c>
      <c r="H120">
        <f>_xlfn.RANK.EQ(C120, C$2:C$1000, 0)</f>
        <v>650</v>
      </c>
      <c r="I120">
        <f>_xlfn.RANK.EQ(D120, D$2:D$1000, 0)</f>
        <v>127</v>
      </c>
      <c r="J120">
        <f>_xlfn.RANK.EQ(E120, E$2:E$1000, 0)</f>
        <v>122</v>
      </c>
      <c r="K120">
        <f>IF(G120&lt;=70, 1, 0)</f>
        <v>0</v>
      </c>
      <c r="L120">
        <f>IF(H120&lt;=70, 1, 0)</f>
        <v>0</v>
      </c>
      <c r="M120">
        <f>IF(I120&lt;=70, 1, 0)</f>
        <v>0</v>
      </c>
      <c r="N120">
        <f>IF(J120&lt;=70, 1, 0)</f>
        <v>0</v>
      </c>
      <c r="O120">
        <f>K120+L120+M120+N120</f>
        <v>0</v>
      </c>
    </row>
    <row r="121" spans="1:15">
      <c r="A121" t="s">
        <v>298</v>
      </c>
      <c r="B121">
        <v>42.5</v>
      </c>
      <c r="C121" s="2">
        <v>4.2</v>
      </c>
      <c r="D121" s="2">
        <v>836</v>
      </c>
      <c r="E121" s="6">
        <v>21808</v>
      </c>
      <c r="F121">
        <v>2022</v>
      </c>
      <c r="G121">
        <f>_xlfn.RANK.EQ(B121, B$2:B$1000, 0)</f>
        <v>120</v>
      </c>
      <c r="H121">
        <f>_xlfn.RANK.EQ(C121, C$2:C$1000, 0)</f>
        <v>18</v>
      </c>
      <c r="I121">
        <f>_xlfn.RANK.EQ(D121, D$2:D$1000, 0)</f>
        <v>17</v>
      </c>
      <c r="J121">
        <f>_xlfn.RANK.EQ(E121, E$2:E$1000, 0)</f>
        <v>42</v>
      </c>
      <c r="K121">
        <f>IF(G121&lt;=70, 1, 0)</f>
        <v>0</v>
      </c>
      <c r="L121">
        <f>IF(H121&lt;=70, 1, 0)</f>
        <v>1</v>
      </c>
      <c r="M121">
        <f>IF(I121&lt;=70, 1, 0)</f>
        <v>1</v>
      </c>
      <c r="N121">
        <f>IF(J121&lt;=70, 1, 0)</f>
        <v>1</v>
      </c>
      <c r="O121">
        <f>K121+L121+M121+N121</f>
        <v>3</v>
      </c>
    </row>
    <row r="122" spans="1:15">
      <c r="A122" t="s">
        <v>300</v>
      </c>
      <c r="B122">
        <v>42.5</v>
      </c>
      <c r="C122" s="2">
        <v>3.5</v>
      </c>
      <c r="D122" s="2">
        <v>121</v>
      </c>
      <c r="E122" s="6">
        <v>4476</v>
      </c>
      <c r="F122">
        <v>2011</v>
      </c>
      <c r="G122">
        <f>_xlfn.RANK.EQ(B122, B$2:B$1000, 0)</f>
        <v>120</v>
      </c>
      <c r="H122">
        <f>_xlfn.RANK.EQ(C122, C$2:C$1000, 0)</f>
        <v>382</v>
      </c>
      <c r="I122">
        <f>_xlfn.RANK.EQ(D122, D$2:D$1000, 0)</f>
        <v>277</v>
      </c>
      <c r="J122">
        <f>_xlfn.RANK.EQ(E122, E$2:E$1000, 0)</f>
        <v>323</v>
      </c>
      <c r="K122">
        <f>IF(G122&lt;=70, 1, 0)</f>
        <v>0</v>
      </c>
      <c r="L122">
        <f>IF(H122&lt;=70, 1, 0)</f>
        <v>0</v>
      </c>
      <c r="M122">
        <f>IF(I122&lt;=70, 1, 0)</f>
        <v>0</v>
      </c>
      <c r="N122">
        <f>IF(J122&lt;=70, 1, 0)</f>
        <v>0</v>
      </c>
      <c r="O122">
        <f>K122+L122+M122+N122</f>
        <v>0</v>
      </c>
    </row>
    <row r="123" spans="1:15">
      <c r="A123" t="s">
        <v>302</v>
      </c>
      <c r="B123">
        <v>42.4</v>
      </c>
      <c r="C123" s="2">
        <v>3.3</v>
      </c>
      <c r="D123" s="2">
        <v>219</v>
      </c>
      <c r="E123" s="6">
        <v>11287</v>
      </c>
      <c r="F123">
        <v>2016</v>
      </c>
      <c r="G123">
        <f>_xlfn.RANK.EQ(B123, B$2:B$1000, 0)</f>
        <v>122</v>
      </c>
      <c r="H123">
        <f>_xlfn.RANK.EQ(C123, C$2:C$1000, 0)</f>
        <v>520</v>
      </c>
      <c r="I123">
        <f>_xlfn.RANK.EQ(D123, D$2:D$1000, 0)</f>
        <v>182</v>
      </c>
      <c r="J123">
        <f>_xlfn.RANK.EQ(E123, E$2:E$1000, 0)</f>
        <v>151</v>
      </c>
      <c r="K123">
        <f>IF(G123&lt;=70, 1, 0)</f>
        <v>0</v>
      </c>
      <c r="L123">
        <f>IF(H123&lt;=70, 1, 0)</f>
        <v>0</v>
      </c>
      <c r="M123">
        <f>IF(I123&lt;=70, 1, 0)</f>
        <v>0</v>
      </c>
      <c r="N123">
        <f>IF(J123&lt;=70, 1, 0)</f>
        <v>0</v>
      </c>
      <c r="O123">
        <f>K123+L123+M123+N123</f>
        <v>0</v>
      </c>
    </row>
    <row r="124" spans="1:15">
      <c r="A124" t="s">
        <v>304</v>
      </c>
      <c r="B124">
        <v>42.3</v>
      </c>
      <c r="C124" s="2">
        <v>3.4</v>
      </c>
      <c r="D124" s="2">
        <v>209</v>
      </c>
      <c r="E124" s="6">
        <v>9975</v>
      </c>
      <c r="F124">
        <v>2013</v>
      </c>
      <c r="G124">
        <f>_xlfn.RANK.EQ(B124, B$2:B$1000, 0)</f>
        <v>123</v>
      </c>
      <c r="H124">
        <f>_xlfn.RANK.EQ(C124, C$2:C$1000, 0)</f>
        <v>450</v>
      </c>
      <c r="I124">
        <f>_xlfn.RANK.EQ(D124, D$2:D$1000, 0)</f>
        <v>188</v>
      </c>
      <c r="J124">
        <f>_xlfn.RANK.EQ(E124, E$2:E$1000, 0)</f>
        <v>167</v>
      </c>
      <c r="K124">
        <f>IF(G124&lt;=70, 1, 0)</f>
        <v>0</v>
      </c>
      <c r="L124">
        <f>IF(H124&lt;=70, 1, 0)</f>
        <v>0</v>
      </c>
      <c r="M124">
        <f>IF(I124&lt;=70, 1, 0)</f>
        <v>0</v>
      </c>
      <c r="N124">
        <f>IF(J124&lt;=70, 1, 0)</f>
        <v>0</v>
      </c>
      <c r="O124">
        <f>K124+L124+M124+N124</f>
        <v>0</v>
      </c>
    </row>
    <row r="125" spans="1:15">
      <c r="A125" t="s">
        <v>306</v>
      </c>
      <c r="B125">
        <v>42</v>
      </c>
      <c r="C125" s="2">
        <v>3.8</v>
      </c>
      <c r="D125" s="2">
        <v>121</v>
      </c>
      <c r="E125" s="6">
        <v>4262</v>
      </c>
      <c r="F125">
        <v>2005</v>
      </c>
      <c r="G125">
        <f>_xlfn.RANK.EQ(B125, B$2:B$1000, 0)</f>
        <v>124</v>
      </c>
      <c r="H125">
        <f>_xlfn.RANK.EQ(C125, C$2:C$1000, 0)</f>
        <v>157</v>
      </c>
      <c r="I125">
        <f>_xlfn.RANK.EQ(D125, D$2:D$1000, 0)</f>
        <v>277</v>
      </c>
      <c r="J125">
        <f>_xlfn.RANK.EQ(E125, E$2:E$1000, 0)</f>
        <v>339</v>
      </c>
      <c r="K125">
        <f>IF(G125&lt;=70, 1, 0)</f>
        <v>0</v>
      </c>
      <c r="L125">
        <f>IF(H125&lt;=70, 1, 0)</f>
        <v>0</v>
      </c>
      <c r="M125">
        <f>IF(I125&lt;=70, 1, 0)</f>
        <v>0</v>
      </c>
      <c r="N125">
        <f>IF(J125&lt;=70, 1, 0)</f>
        <v>0</v>
      </c>
      <c r="O125">
        <f>K125+L125+M125+N125</f>
        <v>0</v>
      </c>
    </row>
    <row r="126" spans="1:15">
      <c r="A126" t="s">
        <v>310</v>
      </c>
      <c r="B126">
        <v>41.5</v>
      </c>
      <c r="C126" s="2">
        <v>3.7</v>
      </c>
      <c r="D126" s="2">
        <v>149</v>
      </c>
      <c r="E126" s="6">
        <v>7852</v>
      </c>
      <c r="F126">
        <v>2005</v>
      </c>
      <c r="G126">
        <f>_xlfn.RANK.EQ(B126, B$2:B$1000, 0)</f>
        <v>125</v>
      </c>
      <c r="H126">
        <f>_xlfn.RANK.EQ(C126, C$2:C$1000, 0)</f>
        <v>232</v>
      </c>
      <c r="I126">
        <f>_xlfn.RANK.EQ(D126, D$2:D$1000, 0)</f>
        <v>235</v>
      </c>
      <c r="J126">
        <f>_xlfn.RANK.EQ(E126, E$2:E$1000, 0)</f>
        <v>221</v>
      </c>
      <c r="K126">
        <f>IF(G126&lt;=70, 1, 0)</f>
        <v>0</v>
      </c>
      <c r="L126">
        <f>IF(H126&lt;=70, 1, 0)</f>
        <v>0</v>
      </c>
      <c r="M126">
        <f>IF(I126&lt;=70, 1, 0)</f>
        <v>0</v>
      </c>
      <c r="N126">
        <f>IF(J126&lt;=70, 1, 0)</f>
        <v>0</v>
      </c>
      <c r="O126">
        <f>K126+L126+M126+N126</f>
        <v>0</v>
      </c>
    </row>
    <row r="127" spans="1:15">
      <c r="A127" t="s">
        <v>312</v>
      </c>
      <c r="B127" s="3">
        <v>41</v>
      </c>
      <c r="C127" s="2">
        <v>3.5</v>
      </c>
      <c r="D127" s="2">
        <v>98</v>
      </c>
      <c r="E127" s="6">
        <v>3724</v>
      </c>
      <c r="F127" s="2">
        <v>1985</v>
      </c>
      <c r="G127">
        <f>_xlfn.RANK.EQ(B127, B$2:B$1000, 0)</f>
        <v>126</v>
      </c>
      <c r="H127">
        <f>_xlfn.RANK.EQ(C127, C$2:C$1000, 0)</f>
        <v>382</v>
      </c>
      <c r="I127">
        <f>_xlfn.RANK.EQ(D127, D$2:D$1000, 0)</f>
        <v>330</v>
      </c>
      <c r="J127">
        <f>_xlfn.RANK.EQ(E127, E$2:E$1000, 0)</f>
        <v>367</v>
      </c>
      <c r="K127">
        <f>IF(G127&lt;=70, 1, 0)</f>
        <v>0</v>
      </c>
      <c r="L127">
        <f>IF(H127&lt;=70, 1, 0)</f>
        <v>0</v>
      </c>
      <c r="M127">
        <f>IF(I127&lt;=70, 1, 0)</f>
        <v>0</v>
      </c>
      <c r="N127">
        <f>IF(J127&lt;=70, 1, 0)</f>
        <v>0</v>
      </c>
      <c r="O127">
        <f>K127+L127+M127+N127</f>
        <v>0</v>
      </c>
    </row>
    <row r="128" spans="1:15">
      <c r="A128" t="s">
        <v>316</v>
      </c>
      <c r="B128" s="3">
        <v>41</v>
      </c>
      <c r="C128" s="2">
        <v>3.4</v>
      </c>
      <c r="D128" s="2">
        <v>61</v>
      </c>
      <c r="E128" s="6">
        <v>2152</v>
      </c>
      <c r="F128" s="2">
        <v>1993</v>
      </c>
      <c r="G128">
        <f>_xlfn.RANK.EQ(B128, B$2:B$1000, 0)</f>
        <v>126</v>
      </c>
      <c r="H128">
        <f>_xlfn.RANK.EQ(C128, C$2:C$1000, 0)</f>
        <v>450</v>
      </c>
      <c r="I128">
        <f>_xlfn.RANK.EQ(D128, D$2:D$1000, 0)</f>
        <v>440</v>
      </c>
      <c r="J128">
        <f>_xlfn.RANK.EQ(E128, E$2:E$1000, 0)</f>
        <v>465</v>
      </c>
      <c r="K128">
        <f>IF(G128&lt;=70, 1, 0)</f>
        <v>0</v>
      </c>
      <c r="L128">
        <f>IF(H128&lt;=70, 1, 0)</f>
        <v>0</v>
      </c>
      <c r="M128">
        <f>IF(I128&lt;=70, 1, 0)</f>
        <v>0</v>
      </c>
      <c r="N128">
        <f>IF(J128&lt;=70, 1, 0)</f>
        <v>0</v>
      </c>
      <c r="O128">
        <f>K128+L128+M128+N128</f>
        <v>0</v>
      </c>
    </row>
    <row r="129" spans="1:15">
      <c r="A129" t="s">
        <v>317</v>
      </c>
      <c r="B129">
        <v>40.5</v>
      </c>
      <c r="C129" s="5">
        <v>4</v>
      </c>
      <c r="D129" s="2">
        <v>365</v>
      </c>
      <c r="E129" s="6">
        <v>13968</v>
      </c>
      <c r="F129">
        <v>2017</v>
      </c>
      <c r="G129">
        <f>_xlfn.RANK.EQ(B129, B$2:B$1000, 0)</f>
        <v>128</v>
      </c>
      <c r="H129">
        <f>_xlfn.RANK.EQ(C129, C$2:C$1000, 0)</f>
        <v>70</v>
      </c>
      <c r="I129">
        <f>_xlfn.RANK.EQ(D129, D$2:D$1000, 0)</f>
        <v>116</v>
      </c>
      <c r="J129">
        <f>_xlfn.RANK.EQ(E129, E$2:E$1000, 0)</f>
        <v>111</v>
      </c>
      <c r="K129">
        <f>IF(G129&lt;=70, 1, 0)</f>
        <v>0</v>
      </c>
      <c r="L129">
        <f>IF(H129&lt;=70, 1, 0)</f>
        <v>1</v>
      </c>
      <c r="M129">
        <f>IF(I129&lt;=70, 1, 0)</f>
        <v>0</v>
      </c>
      <c r="N129">
        <f>IF(J129&lt;=70, 1, 0)</f>
        <v>0</v>
      </c>
      <c r="O129">
        <f>K129+L129+M129+N129</f>
        <v>1</v>
      </c>
    </row>
    <row r="130" spans="1:15">
      <c r="A130" t="s">
        <v>318</v>
      </c>
      <c r="B130">
        <v>40.5</v>
      </c>
      <c r="C130" s="2">
        <v>3.3</v>
      </c>
      <c r="D130" s="2">
        <v>23</v>
      </c>
      <c r="E130" s="6">
        <v>912</v>
      </c>
      <c r="F130">
        <v>2003</v>
      </c>
      <c r="G130">
        <f>_xlfn.RANK.EQ(B130, B$2:B$1000, 0)</f>
        <v>128</v>
      </c>
      <c r="H130">
        <f>_xlfn.RANK.EQ(C130, C$2:C$1000, 0)</f>
        <v>520</v>
      </c>
      <c r="I130">
        <f>_xlfn.RANK.EQ(D130, D$2:D$1000, 0)</f>
        <v>603</v>
      </c>
      <c r="J130">
        <f>_xlfn.RANK.EQ(E130, E$2:E$1000, 0)</f>
        <v>603</v>
      </c>
      <c r="K130">
        <f>IF(G130&lt;=70, 1, 0)</f>
        <v>0</v>
      </c>
      <c r="L130">
        <f>IF(H130&lt;=70, 1, 0)</f>
        <v>0</v>
      </c>
      <c r="M130">
        <f>IF(I130&lt;=70, 1, 0)</f>
        <v>0</v>
      </c>
      <c r="N130">
        <f>IF(J130&lt;=70, 1, 0)</f>
        <v>0</v>
      </c>
      <c r="O130">
        <f>K130+L130+M130+N130</f>
        <v>0</v>
      </c>
    </row>
    <row r="131" spans="1:15">
      <c r="A131" t="s">
        <v>319</v>
      </c>
      <c r="B131">
        <v>40.4</v>
      </c>
      <c r="C131" s="2">
        <v>3.8</v>
      </c>
      <c r="D131" s="2">
        <v>393</v>
      </c>
      <c r="E131" s="6">
        <v>13396</v>
      </c>
      <c r="F131">
        <v>2015</v>
      </c>
      <c r="G131">
        <f>_xlfn.RANK.EQ(B131, B$2:B$1000, 0)</f>
        <v>130</v>
      </c>
      <c r="H131">
        <f>_xlfn.RANK.EQ(C131, C$2:C$1000, 0)</f>
        <v>157</v>
      </c>
      <c r="I131">
        <f>_xlfn.RANK.EQ(D131, D$2:D$1000, 0)</f>
        <v>104</v>
      </c>
      <c r="J131">
        <f>_xlfn.RANK.EQ(E131, E$2:E$1000, 0)</f>
        <v>118</v>
      </c>
      <c r="K131">
        <f>IF(G131&lt;=70, 1, 0)</f>
        <v>0</v>
      </c>
      <c r="L131">
        <f>IF(H131&lt;=70, 1, 0)</f>
        <v>0</v>
      </c>
      <c r="M131">
        <f>IF(I131&lt;=70, 1, 0)</f>
        <v>0</v>
      </c>
      <c r="N131">
        <f>IF(J131&lt;=70, 1, 0)</f>
        <v>0</v>
      </c>
      <c r="O131">
        <f>K131+L131+M131+N131</f>
        <v>0</v>
      </c>
    </row>
    <row r="132" spans="1:15">
      <c r="A132" t="s">
        <v>321</v>
      </c>
      <c r="B132">
        <v>40.1</v>
      </c>
      <c r="C132" s="2">
        <v>3.6</v>
      </c>
      <c r="D132" s="2">
        <v>126</v>
      </c>
      <c r="E132" s="6">
        <v>5558</v>
      </c>
      <c r="F132">
        <v>2007</v>
      </c>
      <c r="G132">
        <f>_xlfn.RANK.EQ(B132, B$2:B$1000, 0)</f>
        <v>131</v>
      </c>
      <c r="H132">
        <f>_xlfn.RANK.EQ(C132, C$2:C$1000, 0)</f>
        <v>297</v>
      </c>
      <c r="I132">
        <f>_xlfn.RANK.EQ(D132, D$2:D$1000, 0)</f>
        <v>267</v>
      </c>
      <c r="J132">
        <f>_xlfn.RANK.EQ(E132, E$2:E$1000, 0)</f>
        <v>282</v>
      </c>
      <c r="K132">
        <f>IF(G132&lt;=70, 1, 0)</f>
        <v>0</v>
      </c>
      <c r="L132">
        <f>IF(H132&lt;=70, 1, 0)</f>
        <v>0</v>
      </c>
      <c r="M132">
        <f>IF(I132&lt;=70, 1, 0)</f>
        <v>0</v>
      </c>
      <c r="N132">
        <f>IF(J132&lt;=70, 1, 0)</f>
        <v>0</v>
      </c>
      <c r="O132">
        <f>K132+L132+M132+N132</f>
        <v>0</v>
      </c>
    </row>
    <row r="133" spans="1:15">
      <c r="A133" t="s">
        <v>325</v>
      </c>
      <c r="B133">
        <v>40</v>
      </c>
      <c r="C133" s="2">
        <v>3.4</v>
      </c>
      <c r="D133" s="2">
        <v>63</v>
      </c>
      <c r="E133" s="6">
        <v>5999</v>
      </c>
      <c r="F133">
        <v>2002</v>
      </c>
      <c r="G133">
        <f>_xlfn.RANK.EQ(B133, B$2:B$1000, 0)</f>
        <v>132</v>
      </c>
      <c r="H133">
        <f>_xlfn.RANK.EQ(C133, C$2:C$1000, 0)</f>
        <v>450</v>
      </c>
      <c r="I133">
        <f>_xlfn.RANK.EQ(D133, D$2:D$1000, 0)</f>
        <v>435</v>
      </c>
      <c r="J133">
        <f>_xlfn.RANK.EQ(E133, E$2:E$1000, 0)</f>
        <v>266</v>
      </c>
      <c r="K133">
        <f>IF(G133&lt;=70, 1, 0)</f>
        <v>0</v>
      </c>
      <c r="L133">
        <f>IF(H133&lt;=70, 1, 0)</f>
        <v>0</v>
      </c>
      <c r="M133">
        <f>IF(I133&lt;=70, 1, 0)</f>
        <v>0</v>
      </c>
      <c r="N133">
        <f>IF(J133&lt;=70, 1, 0)</f>
        <v>0</v>
      </c>
      <c r="O133">
        <f>K133+L133+M133+N133</f>
        <v>0</v>
      </c>
    </row>
    <row r="134" spans="1:15">
      <c r="A134" t="s">
        <v>323</v>
      </c>
      <c r="B134">
        <v>40</v>
      </c>
      <c r="C134" s="2">
        <v>4.0999999999999996</v>
      </c>
      <c r="D134" s="2">
        <v>103</v>
      </c>
      <c r="E134" s="6">
        <v>2715</v>
      </c>
      <c r="F134">
        <v>2009</v>
      </c>
      <c r="G134">
        <f>_xlfn.RANK.EQ(B134, B$2:B$1000, 0)</f>
        <v>132</v>
      </c>
      <c r="H134">
        <f>_xlfn.RANK.EQ(C134, C$2:C$1000, 0)</f>
        <v>41</v>
      </c>
      <c r="I134">
        <f>_xlfn.RANK.EQ(D134, D$2:D$1000, 0)</f>
        <v>317</v>
      </c>
      <c r="J134">
        <f>_xlfn.RANK.EQ(E134, E$2:E$1000, 0)</f>
        <v>425</v>
      </c>
      <c r="K134">
        <f>IF(G134&lt;=70, 1, 0)</f>
        <v>0</v>
      </c>
      <c r="L134">
        <f>IF(H134&lt;=70, 1, 0)</f>
        <v>1</v>
      </c>
      <c r="M134">
        <f>IF(I134&lt;=70, 1, 0)</f>
        <v>0</v>
      </c>
      <c r="N134">
        <f>IF(J134&lt;=70, 1, 0)</f>
        <v>0</v>
      </c>
      <c r="O134">
        <f>K134+L134+M134+N134</f>
        <v>1</v>
      </c>
    </row>
    <row r="135" spans="1:15">
      <c r="A135" t="s">
        <v>327</v>
      </c>
      <c r="B135" s="3">
        <v>40</v>
      </c>
      <c r="C135" s="2">
        <v>3.3</v>
      </c>
      <c r="D135" s="2">
        <v>41</v>
      </c>
      <c r="E135" s="6">
        <v>1307</v>
      </c>
      <c r="F135" s="2">
        <v>1994</v>
      </c>
      <c r="G135">
        <f>_xlfn.RANK.EQ(B135, B$2:B$1000, 0)</f>
        <v>132</v>
      </c>
      <c r="H135">
        <f>_xlfn.RANK.EQ(C135, C$2:C$1000, 0)</f>
        <v>520</v>
      </c>
      <c r="I135">
        <f>_xlfn.RANK.EQ(D135, D$2:D$1000, 0)</f>
        <v>518</v>
      </c>
      <c r="J135">
        <f>_xlfn.RANK.EQ(E135, E$2:E$1000, 0)</f>
        <v>551</v>
      </c>
      <c r="K135">
        <f>IF(G135&lt;=70, 1, 0)</f>
        <v>0</v>
      </c>
      <c r="L135">
        <f>IF(H135&lt;=70, 1, 0)</f>
        <v>0</v>
      </c>
      <c r="M135">
        <f>IF(I135&lt;=70, 1, 0)</f>
        <v>0</v>
      </c>
      <c r="N135">
        <f>IF(J135&lt;=70, 1, 0)</f>
        <v>0</v>
      </c>
      <c r="O135">
        <f>K135+L135+M135+N135</f>
        <v>0</v>
      </c>
    </row>
    <row r="136" spans="1:15">
      <c r="A136" t="s">
        <v>330</v>
      </c>
      <c r="B136">
        <v>39.1</v>
      </c>
      <c r="C136" s="2">
        <v>3.7</v>
      </c>
      <c r="D136" s="2">
        <v>90</v>
      </c>
      <c r="E136" s="6">
        <v>3362</v>
      </c>
      <c r="F136">
        <v>2007</v>
      </c>
      <c r="G136">
        <f>_xlfn.RANK.EQ(B136, B$2:B$1000, 0)</f>
        <v>135</v>
      </c>
      <c r="H136">
        <f>_xlfn.RANK.EQ(C136, C$2:C$1000, 0)</f>
        <v>232</v>
      </c>
      <c r="I136">
        <f>_xlfn.RANK.EQ(D136, D$2:D$1000, 0)</f>
        <v>346</v>
      </c>
      <c r="J136">
        <f>_xlfn.RANK.EQ(E136, E$2:E$1000, 0)</f>
        <v>387</v>
      </c>
      <c r="K136">
        <f>IF(G136&lt;=70, 1, 0)</f>
        <v>0</v>
      </c>
      <c r="L136">
        <f>IF(H136&lt;=70, 1, 0)</f>
        <v>0</v>
      </c>
      <c r="M136">
        <f>IF(I136&lt;=70, 1, 0)</f>
        <v>0</v>
      </c>
      <c r="N136">
        <f>IF(J136&lt;=70, 1, 0)</f>
        <v>0</v>
      </c>
      <c r="O136">
        <f>K136+L136+M136+N136</f>
        <v>0</v>
      </c>
    </row>
    <row r="137" spans="1:15">
      <c r="A137" t="s">
        <v>333</v>
      </c>
      <c r="B137" s="3">
        <v>39</v>
      </c>
      <c r="C137" s="2">
        <v>3.7</v>
      </c>
      <c r="D137" s="2">
        <v>244</v>
      </c>
      <c r="E137" s="6">
        <v>8538</v>
      </c>
      <c r="F137" s="2">
        <v>1987</v>
      </c>
      <c r="G137">
        <f>_xlfn.RANK.EQ(B137, B$2:B$1000, 0)</f>
        <v>136</v>
      </c>
      <c r="H137">
        <f>_xlfn.RANK.EQ(C137, C$2:C$1000, 0)</f>
        <v>232</v>
      </c>
      <c r="I137">
        <f>_xlfn.RANK.EQ(D137, D$2:D$1000, 0)</f>
        <v>166</v>
      </c>
      <c r="J137">
        <f>_xlfn.RANK.EQ(E137, E$2:E$1000, 0)</f>
        <v>204</v>
      </c>
      <c r="K137">
        <f>IF(G137&lt;=70, 1, 0)</f>
        <v>0</v>
      </c>
      <c r="L137">
        <f>IF(H137&lt;=70, 1, 0)</f>
        <v>0</v>
      </c>
      <c r="M137">
        <f>IF(I137&lt;=70, 1, 0)</f>
        <v>0</v>
      </c>
      <c r="N137">
        <f>IF(J137&lt;=70, 1, 0)</f>
        <v>0</v>
      </c>
      <c r="O137">
        <f>K137+L137+M137+N137</f>
        <v>0</v>
      </c>
    </row>
    <row r="138" spans="1:15">
      <c r="A138" t="s">
        <v>331</v>
      </c>
      <c r="B138">
        <v>39</v>
      </c>
      <c r="C138" s="5">
        <v>4</v>
      </c>
      <c r="D138" s="2">
        <v>73</v>
      </c>
      <c r="E138" s="6">
        <v>2876</v>
      </c>
      <c r="F138">
        <v>2007</v>
      </c>
      <c r="G138">
        <f>_xlfn.RANK.EQ(B138, B$2:B$1000, 0)</f>
        <v>136</v>
      </c>
      <c r="H138">
        <f>_xlfn.RANK.EQ(C138, C$2:C$1000, 0)</f>
        <v>70</v>
      </c>
      <c r="I138">
        <f>_xlfn.RANK.EQ(D138, D$2:D$1000, 0)</f>
        <v>400</v>
      </c>
      <c r="J138">
        <f>_xlfn.RANK.EQ(E138, E$2:E$1000, 0)</f>
        <v>414</v>
      </c>
      <c r="K138">
        <f>IF(G138&lt;=70, 1, 0)</f>
        <v>0</v>
      </c>
      <c r="L138">
        <f>IF(H138&lt;=70, 1, 0)</f>
        <v>1</v>
      </c>
      <c r="M138">
        <f>IF(I138&lt;=70, 1, 0)</f>
        <v>0</v>
      </c>
      <c r="N138">
        <f>IF(J138&lt;=70, 1, 0)</f>
        <v>0</v>
      </c>
      <c r="O138">
        <f>K138+L138+M138+N138</f>
        <v>1</v>
      </c>
    </row>
    <row r="139" spans="1:15">
      <c r="A139" t="s">
        <v>335</v>
      </c>
      <c r="B139">
        <v>39</v>
      </c>
      <c r="C139" s="2">
        <v>3.1</v>
      </c>
      <c r="D139" s="2">
        <v>34</v>
      </c>
      <c r="E139" s="6">
        <v>573</v>
      </c>
      <c r="F139">
        <v>2001</v>
      </c>
      <c r="G139">
        <f>_xlfn.RANK.EQ(B139, B$2:B$1000, 0)</f>
        <v>136</v>
      </c>
      <c r="H139">
        <f>_xlfn.RANK.EQ(C139, C$2:C$1000, 0)</f>
        <v>581</v>
      </c>
      <c r="I139">
        <f>_xlfn.RANK.EQ(D139, D$2:D$1000, 0)</f>
        <v>546</v>
      </c>
      <c r="J139">
        <f>_xlfn.RANK.EQ(E139, E$2:E$1000, 0)</f>
        <v>655</v>
      </c>
      <c r="K139">
        <f>IF(G139&lt;=70, 1, 0)</f>
        <v>0</v>
      </c>
      <c r="L139">
        <f>IF(H139&lt;=70, 1, 0)</f>
        <v>0</v>
      </c>
      <c r="M139">
        <f>IF(I139&lt;=70, 1, 0)</f>
        <v>0</v>
      </c>
      <c r="N139">
        <f>IF(J139&lt;=70, 1, 0)</f>
        <v>0</v>
      </c>
      <c r="O139">
        <f>K139+L139+M139+N139</f>
        <v>0</v>
      </c>
    </row>
    <row r="140" spans="1:15">
      <c r="A140" t="s">
        <v>337</v>
      </c>
      <c r="B140" s="3">
        <v>38.700000000000003</v>
      </c>
      <c r="C140" s="2">
        <v>4.0999999999999996</v>
      </c>
      <c r="D140" s="2">
        <v>312</v>
      </c>
      <c r="E140" s="6">
        <v>12725</v>
      </c>
      <c r="F140" s="2">
        <v>1995</v>
      </c>
      <c r="G140">
        <f>_xlfn.RANK.EQ(B140, B$2:B$1000, 0)</f>
        <v>139</v>
      </c>
      <c r="H140">
        <f>_xlfn.RANK.EQ(C140, C$2:C$1000, 0)</f>
        <v>41</v>
      </c>
      <c r="I140">
        <f>_xlfn.RANK.EQ(D140, D$2:D$1000, 0)</f>
        <v>136</v>
      </c>
      <c r="J140">
        <f>_xlfn.RANK.EQ(E140, E$2:E$1000, 0)</f>
        <v>132</v>
      </c>
      <c r="K140">
        <f>IF(G140&lt;=70, 1, 0)</f>
        <v>0</v>
      </c>
      <c r="L140">
        <f>IF(H140&lt;=70, 1, 0)</f>
        <v>1</v>
      </c>
      <c r="M140">
        <f>IF(I140&lt;=70, 1, 0)</f>
        <v>0</v>
      </c>
      <c r="N140">
        <f>IF(J140&lt;=70, 1, 0)</f>
        <v>0</v>
      </c>
      <c r="O140">
        <f>K140+L140+M140+N140</f>
        <v>1</v>
      </c>
    </row>
    <row r="141" spans="1:15">
      <c r="A141" t="s">
        <v>339</v>
      </c>
      <c r="B141">
        <v>38.6</v>
      </c>
      <c r="C141" s="2">
        <v>3.4</v>
      </c>
      <c r="D141" s="2">
        <v>272</v>
      </c>
      <c r="E141" s="6">
        <v>17271</v>
      </c>
      <c r="F141">
        <v>2019</v>
      </c>
      <c r="G141">
        <f>_xlfn.RANK.EQ(B141, B$2:B$1000, 0)</f>
        <v>140</v>
      </c>
      <c r="H141">
        <f>_xlfn.RANK.EQ(C141, C$2:C$1000, 0)</f>
        <v>450</v>
      </c>
      <c r="I141">
        <f>_xlfn.RANK.EQ(D141, D$2:D$1000, 0)</f>
        <v>157</v>
      </c>
      <c r="J141">
        <f>_xlfn.RANK.EQ(E141, E$2:E$1000, 0)</f>
        <v>80</v>
      </c>
      <c r="K141">
        <f>IF(G141&lt;=70, 1, 0)</f>
        <v>0</v>
      </c>
      <c r="L141">
        <f>IF(H141&lt;=70, 1, 0)</f>
        <v>0</v>
      </c>
      <c r="M141">
        <f>IF(I141&lt;=70, 1, 0)</f>
        <v>0</v>
      </c>
      <c r="N141">
        <f>IF(J141&lt;=70, 1, 0)</f>
        <v>0</v>
      </c>
      <c r="O141">
        <f>K141+L141+M141+N141</f>
        <v>0</v>
      </c>
    </row>
    <row r="142" spans="1:15">
      <c r="A142" t="s">
        <v>340</v>
      </c>
      <c r="B142">
        <v>38.299999999999997</v>
      </c>
      <c r="C142" s="5">
        <v>4</v>
      </c>
      <c r="D142" s="2">
        <v>339</v>
      </c>
      <c r="E142" s="6">
        <v>12628</v>
      </c>
      <c r="F142">
        <v>2023</v>
      </c>
      <c r="G142">
        <f>_xlfn.RANK.EQ(B142, B$2:B$1000, 0)</f>
        <v>141</v>
      </c>
      <c r="H142">
        <f>_xlfn.RANK.EQ(C142, C$2:C$1000, 0)</f>
        <v>70</v>
      </c>
      <c r="I142">
        <f>_xlfn.RANK.EQ(D142, D$2:D$1000, 0)</f>
        <v>125</v>
      </c>
      <c r="J142">
        <f>_xlfn.RANK.EQ(E142, E$2:E$1000, 0)</f>
        <v>134</v>
      </c>
      <c r="K142">
        <f>IF(G142&lt;=70, 1, 0)</f>
        <v>0</v>
      </c>
      <c r="L142">
        <f>IF(H142&lt;=70, 1, 0)</f>
        <v>1</v>
      </c>
      <c r="M142">
        <f>IF(I142&lt;=70, 1, 0)</f>
        <v>0</v>
      </c>
      <c r="N142">
        <f>IF(J142&lt;=70, 1, 0)</f>
        <v>0</v>
      </c>
      <c r="O142">
        <f>K142+L142+M142+N142</f>
        <v>1</v>
      </c>
    </row>
    <row r="143" spans="1:15">
      <c r="A143" t="s">
        <v>342</v>
      </c>
      <c r="B143">
        <v>38.1</v>
      </c>
      <c r="C143" s="2">
        <v>2.8</v>
      </c>
      <c r="D143" s="2">
        <v>114</v>
      </c>
      <c r="E143" s="6">
        <v>4149</v>
      </c>
      <c r="F143">
        <v>2012</v>
      </c>
      <c r="G143">
        <f>_xlfn.RANK.EQ(B143, B$2:B$1000, 0)</f>
        <v>142</v>
      </c>
      <c r="H143">
        <f>_xlfn.RANK.EQ(C143, C$2:C$1000, 0)</f>
        <v>663</v>
      </c>
      <c r="I143">
        <f>_xlfn.RANK.EQ(D143, D$2:D$1000, 0)</f>
        <v>296</v>
      </c>
      <c r="J143">
        <f>_xlfn.RANK.EQ(E143, E$2:E$1000, 0)</f>
        <v>347</v>
      </c>
      <c r="K143">
        <f>IF(G143&lt;=70, 1, 0)</f>
        <v>0</v>
      </c>
      <c r="L143">
        <f>IF(H143&lt;=70, 1, 0)</f>
        <v>0</v>
      </c>
      <c r="M143">
        <f>IF(I143&lt;=70, 1, 0)</f>
        <v>0</v>
      </c>
      <c r="N143">
        <f>IF(J143&lt;=70, 1, 0)</f>
        <v>0</v>
      </c>
      <c r="O143">
        <f>K143+L143+M143+N143</f>
        <v>0</v>
      </c>
    </row>
    <row r="144" spans="1:15">
      <c r="A144" t="s">
        <v>344</v>
      </c>
      <c r="B144">
        <v>38</v>
      </c>
      <c r="C144" s="2">
        <v>3.2</v>
      </c>
      <c r="D144" s="2">
        <v>176</v>
      </c>
      <c r="E144" s="6">
        <v>2253</v>
      </c>
      <c r="F144">
        <v>2009</v>
      </c>
      <c r="G144">
        <f>_xlfn.RANK.EQ(B144, B$2:B$1000, 0)</f>
        <v>143</v>
      </c>
      <c r="H144">
        <f>_xlfn.RANK.EQ(C144, C$2:C$1000, 0)</f>
        <v>555</v>
      </c>
      <c r="I144">
        <f>_xlfn.RANK.EQ(D144, D$2:D$1000, 0)</f>
        <v>213</v>
      </c>
      <c r="J144">
        <f>_xlfn.RANK.EQ(E144, E$2:E$1000, 0)</f>
        <v>455</v>
      </c>
      <c r="K144">
        <f>IF(G144&lt;=70, 1, 0)</f>
        <v>0</v>
      </c>
      <c r="L144">
        <f>IF(H144&lt;=70, 1, 0)</f>
        <v>0</v>
      </c>
      <c r="M144">
        <f>IF(I144&lt;=70, 1, 0)</f>
        <v>0</v>
      </c>
      <c r="N144">
        <f>IF(J144&lt;=70, 1, 0)</f>
        <v>0</v>
      </c>
      <c r="O144">
        <f>K144+L144+M144+N144</f>
        <v>0</v>
      </c>
    </row>
    <row r="145" spans="1:15">
      <c r="A145" t="s">
        <v>345</v>
      </c>
      <c r="B145">
        <v>37.5</v>
      </c>
      <c r="C145" s="2">
        <v>3.4</v>
      </c>
      <c r="D145" s="2">
        <v>44</v>
      </c>
      <c r="E145" s="6">
        <v>3618</v>
      </c>
      <c r="F145">
        <v>2004</v>
      </c>
      <c r="G145">
        <f>_xlfn.RANK.EQ(B145, B$2:B$1000, 0)</f>
        <v>144</v>
      </c>
      <c r="H145">
        <f>_xlfn.RANK.EQ(C145, C$2:C$1000, 0)</f>
        <v>450</v>
      </c>
      <c r="I145">
        <f>_xlfn.RANK.EQ(D145, D$2:D$1000, 0)</f>
        <v>498</v>
      </c>
      <c r="J145">
        <f>_xlfn.RANK.EQ(E145, E$2:E$1000, 0)</f>
        <v>368</v>
      </c>
      <c r="K145">
        <f>IF(G145&lt;=70, 1, 0)</f>
        <v>0</v>
      </c>
      <c r="L145">
        <f>IF(H145&lt;=70, 1, 0)</f>
        <v>0</v>
      </c>
      <c r="M145">
        <f>IF(I145&lt;=70, 1, 0)</f>
        <v>0</v>
      </c>
      <c r="N145">
        <f>IF(J145&lt;=70, 1, 0)</f>
        <v>0</v>
      </c>
      <c r="O145">
        <f>K145+L145+M145+N145</f>
        <v>0</v>
      </c>
    </row>
    <row r="146" spans="1:15">
      <c r="A146" t="s">
        <v>347</v>
      </c>
      <c r="B146">
        <v>37.5</v>
      </c>
      <c r="C146" s="2">
        <v>3.1</v>
      </c>
      <c r="D146" s="2">
        <v>81</v>
      </c>
      <c r="E146" s="6">
        <v>1930</v>
      </c>
      <c r="F146">
        <v>2008</v>
      </c>
      <c r="G146">
        <f>_xlfn.RANK.EQ(B146, B$2:B$1000, 0)</f>
        <v>144</v>
      </c>
      <c r="H146">
        <f>_xlfn.RANK.EQ(C146, C$2:C$1000, 0)</f>
        <v>581</v>
      </c>
      <c r="I146">
        <f>_xlfn.RANK.EQ(D146, D$2:D$1000, 0)</f>
        <v>379</v>
      </c>
      <c r="J146">
        <f>_xlfn.RANK.EQ(E146, E$2:E$1000, 0)</f>
        <v>484</v>
      </c>
      <c r="K146">
        <f>IF(G146&lt;=70, 1, 0)</f>
        <v>0</v>
      </c>
      <c r="L146">
        <f>IF(H146&lt;=70, 1, 0)</f>
        <v>0</v>
      </c>
      <c r="M146">
        <f>IF(I146&lt;=70, 1, 0)</f>
        <v>0</v>
      </c>
      <c r="N146">
        <f>IF(J146&lt;=70, 1, 0)</f>
        <v>0</v>
      </c>
      <c r="O146">
        <f>K146+L146+M146+N146</f>
        <v>0</v>
      </c>
    </row>
    <row r="147" spans="1:15">
      <c r="A147" t="s">
        <v>351</v>
      </c>
      <c r="B147">
        <v>37.4</v>
      </c>
      <c r="C147" s="2">
        <v>4.0999999999999996</v>
      </c>
      <c r="D147" s="2">
        <v>702</v>
      </c>
      <c r="E147" s="6">
        <v>24514</v>
      </c>
      <c r="F147">
        <v>2018</v>
      </c>
      <c r="G147">
        <f>_xlfn.RANK.EQ(B147, B$2:B$1000, 0)</f>
        <v>146</v>
      </c>
      <c r="H147">
        <f>_xlfn.RANK.EQ(C147, C$2:C$1000, 0)</f>
        <v>41</v>
      </c>
      <c r="I147">
        <f>_xlfn.RANK.EQ(D147, D$2:D$1000, 0)</f>
        <v>30</v>
      </c>
      <c r="J147">
        <f>_xlfn.RANK.EQ(E147, E$2:E$1000, 0)</f>
        <v>28</v>
      </c>
      <c r="K147">
        <f>IF(G147&lt;=70, 1, 0)</f>
        <v>0</v>
      </c>
      <c r="L147">
        <f>IF(H147&lt;=70, 1, 0)</f>
        <v>1</v>
      </c>
      <c r="M147">
        <f>IF(I147&lt;=70, 1, 0)</f>
        <v>1</v>
      </c>
      <c r="N147">
        <f>IF(J147&lt;=70, 1, 0)</f>
        <v>1</v>
      </c>
      <c r="O147">
        <f>K147+L147+M147+N147</f>
        <v>3</v>
      </c>
    </row>
    <row r="148" spans="1:15">
      <c r="A148" t="s">
        <v>352</v>
      </c>
      <c r="B148" s="3">
        <v>37.200000000000003</v>
      </c>
      <c r="C148" s="5">
        <v>4</v>
      </c>
      <c r="D148" s="2">
        <v>81</v>
      </c>
      <c r="E148" s="6">
        <v>5447</v>
      </c>
      <c r="F148" s="2">
        <v>1983</v>
      </c>
      <c r="G148">
        <f>_xlfn.RANK.EQ(B148, B$2:B$1000, 0)</f>
        <v>147</v>
      </c>
      <c r="H148">
        <f>_xlfn.RANK.EQ(C148, C$2:C$1000, 0)</f>
        <v>70</v>
      </c>
      <c r="I148">
        <f>_xlfn.RANK.EQ(D148, D$2:D$1000, 0)</f>
        <v>379</v>
      </c>
      <c r="J148">
        <f>_xlfn.RANK.EQ(E148, E$2:E$1000, 0)</f>
        <v>287</v>
      </c>
      <c r="K148">
        <f>IF(G148&lt;=70, 1, 0)</f>
        <v>0</v>
      </c>
      <c r="L148">
        <f>IF(H148&lt;=70, 1, 0)</f>
        <v>1</v>
      </c>
      <c r="M148">
        <f>IF(I148&lt;=70, 1, 0)</f>
        <v>0</v>
      </c>
      <c r="N148">
        <f>IF(J148&lt;=70, 1, 0)</f>
        <v>0</v>
      </c>
      <c r="O148">
        <f>K148+L148+M148+N148</f>
        <v>1</v>
      </c>
    </row>
    <row r="149" spans="1:15">
      <c r="A149" t="s">
        <v>354</v>
      </c>
      <c r="B149">
        <v>37</v>
      </c>
      <c r="C149" s="2">
        <v>3.4</v>
      </c>
      <c r="D149" s="2">
        <v>25</v>
      </c>
      <c r="E149" s="6">
        <v>2148</v>
      </c>
      <c r="F149">
        <v>2001</v>
      </c>
      <c r="G149">
        <f>_xlfn.RANK.EQ(B149, B$2:B$1000, 0)</f>
        <v>148</v>
      </c>
      <c r="H149">
        <f>_xlfn.RANK.EQ(C149, C$2:C$1000, 0)</f>
        <v>450</v>
      </c>
      <c r="I149">
        <f>_xlfn.RANK.EQ(D149, D$2:D$1000, 0)</f>
        <v>593</v>
      </c>
      <c r="J149">
        <f>_xlfn.RANK.EQ(E149, E$2:E$1000, 0)</f>
        <v>466</v>
      </c>
      <c r="K149">
        <f>IF(G149&lt;=70, 1, 0)</f>
        <v>0</v>
      </c>
      <c r="L149">
        <f>IF(H149&lt;=70, 1, 0)</f>
        <v>0</v>
      </c>
      <c r="M149">
        <f>IF(I149&lt;=70, 1, 0)</f>
        <v>0</v>
      </c>
      <c r="N149">
        <f>IF(J149&lt;=70, 1, 0)</f>
        <v>0</v>
      </c>
      <c r="O149">
        <f>K149+L149+M149+N149</f>
        <v>0</v>
      </c>
    </row>
    <row r="150" spans="1:15">
      <c r="A150" t="s">
        <v>356</v>
      </c>
      <c r="B150">
        <v>36.700000000000003</v>
      </c>
      <c r="C150" s="2">
        <v>3.6</v>
      </c>
      <c r="D150" s="2">
        <v>372</v>
      </c>
      <c r="E150" s="6">
        <v>15677</v>
      </c>
      <c r="F150">
        <v>2021</v>
      </c>
      <c r="G150">
        <f>_xlfn.RANK.EQ(B150, B$2:B$1000, 0)</f>
        <v>149</v>
      </c>
      <c r="H150">
        <f>_xlfn.RANK.EQ(C150, C$2:C$1000, 0)</f>
        <v>297</v>
      </c>
      <c r="I150">
        <f>_xlfn.RANK.EQ(D150, D$2:D$1000, 0)</f>
        <v>113</v>
      </c>
      <c r="J150">
        <f>_xlfn.RANK.EQ(E150, E$2:E$1000, 0)</f>
        <v>96</v>
      </c>
      <c r="K150">
        <f>IF(G150&lt;=70, 1, 0)</f>
        <v>0</v>
      </c>
      <c r="L150">
        <f>IF(H150&lt;=70, 1, 0)</f>
        <v>0</v>
      </c>
      <c r="M150">
        <f>IF(I150&lt;=70, 1, 0)</f>
        <v>0</v>
      </c>
      <c r="N150">
        <f>IF(J150&lt;=70, 1, 0)</f>
        <v>0</v>
      </c>
      <c r="O150">
        <f>K150+L150+M150+N150</f>
        <v>0</v>
      </c>
    </row>
    <row r="151" spans="1:15">
      <c r="A151" t="s">
        <v>358</v>
      </c>
      <c r="B151" s="3">
        <v>36.5</v>
      </c>
      <c r="C151" s="2">
        <v>4.5999999999999996</v>
      </c>
      <c r="D151" s="2">
        <v>244</v>
      </c>
      <c r="E151" s="6">
        <v>12291</v>
      </c>
      <c r="F151" s="2">
        <v>1986</v>
      </c>
      <c r="G151">
        <f>_xlfn.RANK.EQ(B151, B$2:B$1000, 0)</f>
        <v>150</v>
      </c>
      <c r="H151">
        <f>_xlfn.RANK.EQ(C151, C$2:C$1000, 0)</f>
        <v>3</v>
      </c>
      <c r="I151">
        <f>_xlfn.RANK.EQ(D151, D$2:D$1000, 0)</f>
        <v>166</v>
      </c>
      <c r="J151">
        <f>_xlfn.RANK.EQ(E151, E$2:E$1000, 0)</f>
        <v>139</v>
      </c>
      <c r="K151">
        <f>IF(G151&lt;=70, 1, 0)</f>
        <v>0</v>
      </c>
      <c r="L151">
        <f>IF(H151&lt;=70, 1, 0)</f>
        <v>1</v>
      </c>
      <c r="M151">
        <f>IF(I151&lt;=70, 1, 0)</f>
        <v>0</v>
      </c>
      <c r="N151">
        <f>IF(J151&lt;=70, 1, 0)</f>
        <v>0</v>
      </c>
      <c r="O151">
        <f>K151+L151+M151+N151</f>
        <v>1</v>
      </c>
    </row>
    <row r="152" spans="1:15">
      <c r="A152" t="s">
        <v>361</v>
      </c>
      <c r="B152">
        <v>36.1</v>
      </c>
      <c r="C152" s="2">
        <v>3.9</v>
      </c>
      <c r="D152" s="2">
        <v>261</v>
      </c>
      <c r="E152" s="6">
        <v>14243</v>
      </c>
      <c r="F152">
        <v>2012</v>
      </c>
      <c r="G152">
        <f>_xlfn.RANK.EQ(B152, B$2:B$1000, 0)</f>
        <v>151</v>
      </c>
      <c r="H152">
        <f>_xlfn.RANK.EQ(C152, C$2:C$1000, 0)</f>
        <v>105</v>
      </c>
      <c r="I152">
        <f>_xlfn.RANK.EQ(D152, D$2:D$1000, 0)</f>
        <v>159</v>
      </c>
      <c r="J152">
        <f>_xlfn.RANK.EQ(E152, E$2:E$1000, 0)</f>
        <v>110</v>
      </c>
      <c r="K152">
        <f>IF(G152&lt;=70, 1, 0)</f>
        <v>0</v>
      </c>
      <c r="L152">
        <f>IF(H152&lt;=70, 1, 0)</f>
        <v>0</v>
      </c>
      <c r="M152">
        <f>IF(I152&lt;=70, 1, 0)</f>
        <v>0</v>
      </c>
      <c r="N152">
        <f>IF(J152&lt;=70, 1, 0)</f>
        <v>0</v>
      </c>
      <c r="O152">
        <f>K152+L152+M152+N152</f>
        <v>0</v>
      </c>
    </row>
    <row r="153" spans="1:15">
      <c r="A153" t="s">
        <v>364</v>
      </c>
      <c r="B153">
        <v>36.1</v>
      </c>
      <c r="C153" s="2">
        <v>3.1</v>
      </c>
      <c r="D153" s="2">
        <v>348</v>
      </c>
      <c r="E153" s="6">
        <v>8846</v>
      </c>
      <c r="F153">
        <v>2024</v>
      </c>
      <c r="G153">
        <f>_xlfn.RANK.EQ(B153, B$2:B$1000, 0)</f>
        <v>151</v>
      </c>
      <c r="H153">
        <f>_xlfn.RANK.EQ(C153, C$2:C$1000, 0)</f>
        <v>581</v>
      </c>
      <c r="I153">
        <f>_xlfn.RANK.EQ(D153, D$2:D$1000, 0)</f>
        <v>120</v>
      </c>
      <c r="J153">
        <f>_xlfn.RANK.EQ(E153, E$2:E$1000, 0)</f>
        <v>195</v>
      </c>
      <c r="K153">
        <f>IF(G153&lt;=70, 1, 0)</f>
        <v>0</v>
      </c>
      <c r="L153">
        <f>IF(H153&lt;=70, 1, 0)</f>
        <v>0</v>
      </c>
      <c r="M153">
        <f>IF(I153&lt;=70, 1, 0)</f>
        <v>0</v>
      </c>
      <c r="N153">
        <f>IF(J153&lt;=70, 1, 0)</f>
        <v>0</v>
      </c>
      <c r="O153">
        <f>K153+L153+M153+N153</f>
        <v>0</v>
      </c>
    </row>
    <row r="154" spans="1:15">
      <c r="A154" t="s">
        <v>367</v>
      </c>
      <c r="B154" s="3">
        <v>36</v>
      </c>
      <c r="C154" s="2">
        <v>3.8</v>
      </c>
      <c r="D154" s="2">
        <v>157</v>
      </c>
      <c r="E154" s="6">
        <v>8465</v>
      </c>
      <c r="F154" s="2">
        <v>1996</v>
      </c>
      <c r="G154">
        <f>_xlfn.RANK.EQ(B154, B$2:B$1000, 0)</f>
        <v>153</v>
      </c>
      <c r="H154">
        <f>_xlfn.RANK.EQ(C154, C$2:C$1000, 0)</f>
        <v>157</v>
      </c>
      <c r="I154">
        <f>_xlfn.RANK.EQ(D154, D$2:D$1000, 0)</f>
        <v>229</v>
      </c>
      <c r="J154">
        <f>_xlfn.RANK.EQ(E154, E$2:E$1000, 0)</f>
        <v>206</v>
      </c>
      <c r="K154">
        <f>IF(G154&lt;=70, 1, 0)</f>
        <v>0</v>
      </c>
      <c r="L154">
        <f>IF(H154&lt;=70, 1, 0)</f>
        <v>0</v>
      </c>
      <c r="M154">
        <f>IF(I154&lt;=70, 1, 0)</f>
        <v>0</v>
      </c>
      <c r="N154">
        <f>IF(J154&lt;=70, 1, 0)</f>
        <v>0</v>
      </c>
      <c r="O154">
        <f>K154+L154+M154+N154</f>
        <v>0</v>
      </c>
    </row>
    <row r="155" spans="1:15">
      <c r="A155" t="s">
        <v>368</v>
      </c>
      <c r="B155">
        <v>36</v>
      </c>
      <c r="C155" s="2">
        <v>3.1</v>
      </c>
      <c r="D155" s="2">
        <v>67</v>
      </c>
      <c r="E155" s="6">
        <v>6477</v>
      </c>
      <c r="F155">
        <v>2005</v>
      </c>
      <c r="G155">
        <f>_xlfn.RANK.EQ(B155, B$2:B$1000, 0)</f>
        <v>153</v>
      </c>
      <c r="H155">
        <f>_xlfn.RANK.EQ(C155, C$2:C$1000, 0)</f>
        <v>581</v>
      </c>
      <c r="I155">
        <f>_xlfn.RANK.EQ(D155, D$2:D$1000, 0)</f>
        <v>425</v>
      </c>
      <c r="J155">
        <f>_xlfn.RANK.EQ(E155, E$2:E$1000, 0)</f>
        <v>254</v>
      </c>
      <c r="K155">
        <f>IF(G155&lt;=70, 1, 0)</f>
        <v>0</v>
      </c>
      <c r="L155">
        <f>IF(H155&lt;=70, 1, 0)</f>
        <v>0</v>
      </c>
      <c r="M155">
        <f>IF(I155&lt;=70, 1, 0)</f>
        <v>0</v>
      </c>
      <c r="N155">
        <f>IF(J155&lt;=70, 1, 0)</f>
        <v>0</v>
      </c>
      <c r="O155">
        <f>K155+L155+M155+N155</f>
        <v>0</v>
      </c>
    </row>
    <row r="156" spans="1:15">
      <c r="A156" t="s">
        <v>369</v>
      </c>
      <c r="B156" s="3">
        <v>36</v>
      </c>
      <c r="C156" s="2">
        <v>3.1</v>
      </c>
      <c r="D156" s="2">
        <v>23</v>
      </c>
      <c r="E156" s="6">
        <v>946</v>
      </c>
      <c r="F156" s="2">
        <v>2000</v>
      </c>
      <c r="G156">
        <f>_xlfn.RANK.EQ(B156, B$2:B$1000, 0)</f>
        <v>153</v>
      </c>
      <c r="H156">
        <f>_xlfn.RANK.EQ(C156, C$2:C$1000, 0)</f>
        <v>581</v>
      </c>
      <c r="I156">
        <f>_xlfn.RANK.EQ(D156, D$2:D$1000, 0)</f>
        <v>603</v>
      </c>
      <c r="J156">
        <f>_xlfn.RANK.EQ(E156, E$2:E$1000, 0)</f>
        <v>597</v>
      </c>
      <c r="K156">
        <f>IF(G156&lt;=70, 1, 0)</f>
        <v>0</v>
      </c>
      <c r="L156">
        <f>IF(H156&lt;=70, 1, 0)</f>
        <v>0</v>
      </c>
      <c r="M156">
        <f>IF(I156&lt;=70, 1, 0)</f>
        <v>0</v>
      </c>
      <c r="N156">
        <f>IF(J156&lt;=70, 1, 0)</f>
        <v>0</v>
      </c>
      <c r="O156">
        <f>K156+L156+M156+N156</f>
        <v>0</v>
      </c>
    </row>
    <row r="157" spans="1:15">
      <c r="A157" t="s">
        <v>372</v>
      </c>
      <c r="B157">
        <v>35.700000000000003</v>
      </c>
      <c r="C157" s="2">
        <v>3.4</v>
      </c>
      <c r="D157" s="2">
        <v>71</v>
      </c>
      <c r="E157" s="6">
        <v>5123</v>
      </c>
      <c r="F157">
        <v>2007</v>
      </c>
      <c r="G157">
        <f>_xlfn.RANK.EQ(B157, B$2:B$1000, 0)</f>
        <v>156</v>
      </c>
      <c r="H157">
        <f>_xlfn.RANK.EQ(C157, C$2:C$1000, 0)</f>
        <v>450</v>
      </c>
      <c r="I157">
        <f>_xlfn.RANK.EQ(D157, D$2:D$1000, 0)</f>
        <v>409</v>
      </c>
      <c r="J157">
        <f>_xlfn.RANK.EQ(E157, E$2:E$1000, 0)</f>
        <v>296</v>
      </c>
      <c r="K157">
        <f>IF(G157&lt;=70, 1, 0)</f>
        <v>0</v>
      </c>
      <c r="L157">
        <f>IF(H157&lt;=70, 1, 0)</f>
        <v>0</v>
      </c>
      <c r="M157">
        <f>IF(I157&lt;=70, 1, 0)</f>
        <v>0</v>
      </c>
      <c r="N157">
        <f>IF(J157&lt;=70, 1, 0)</f>
        <v>0</v>
      </c>
      <c r="O157">
        <f>K157+L157+M157+N157</f>
        <v>0</v>
      </c>
    </row>
    <row r="158" spans="1:15">
      <c r="A158" t="s">
        <v>375</v>
      </c>
      <c r="B158">
        <v>35.4</v>
      </c>
      <c r="C158" s="2">
        <v>3.8</v>
      </c>
      <c r="D158" s="2">
        <v>764</v>
      </c>
      <c r="E158" s="6">
        <v>25174</v>
      </c>
      <c r="F158">
        <v>2016</v>
      </c>
      <c r="G158">
        <f>_xlfn.RANK.EQ(B158, B$2:B$1000, 0)</f>
        <v>157</v>
      </c>
      <c r="H158">
        <f>_xlfn.RANK.EQ(C158, C$2:C$1000, 0)</f>
        <v>157</v>
      </c>
      <c r="I158">
        <f>_xlfn.RANK.EQ(D158, D$2:D$1000, 0)</f>
        <v>24</v>
      </c>
      <c r="J158">
        <f>_xlfn.RANK.EQ(E158, E$2:E$1000, 0)</f>
        <v>26</v>
      </c>
      <c r="K158">
        <f>IF(G158&lt;=70, 1, 0)</f>
        <v>0</v>
      </c>
      <c r="L158">
        <f>IF(H158&lt;=70, 1, 0)</f>
        <v>0</v>
      </c>
      <c r="M158">
        <f>IF(I158&lt;=70, 1, 0)</f>
        <v>1</v>
      </c>
      <c r="N158">
        <f>IF(J158&lt;=70, 1, 0)</f>
        <v>1</v>
      </c>
      <c r="O158">
        <f>K158+L158+M158+N158</f>
        <v>2</v>
      </c>
    </row>
    <row r="159" spans="1:15">
      <c r="A159" t="s">
        <v>374</v>
      </c>
      <c r="B159">
        <v>35.4</v>
      </c>
      <c r="C159" s="2">
        <v>4.3</v>
      </c>
      <c r="D159" s="2">
        <v>430</v>
      </c>
      <c r="E159" s="6">
        <v>14619</v>
      </c>
      <c r="F159">
        <v>2015</v>
      </c>
      <c r="G159">
        <f>_xlfn.RANK.EQ(B159, B$2:B$1000, 0)</f>
        <v>157</v>
      </c>
      <c r="H159">
        <f>_xlfn.RANK.EQ(C159, C$2:C$1000, 0)</f>
        <v>9</v>
      </c>
      <c r="I159">
        <f>_xlfn.RANK.EQ(D159, D$2:D$1000, 0)</f>
        <v>95</v>
      </c>
      <c r="J159">
        <f>_xlfn.RANK.EQ(E159, E$2:E$1000, 0)</f>
        <v>101</v>
      </c>
      <c r="K159">
        <f>IF(G159&lt;=70, 1, 0)</f>
        <v>0</v>
      </c>
      <c r="L159">
        <f>IF(H159&lt;=70, 1, 0)</f>
        <v>1</v>
      </c>
      <c r="M159">
        <f>IF(I159&lt;=70, 1, 0)</f>
        <v>0</v>
      </c>
      <c r="N159">
        <f>IF(J159&lt;=70, 1, 0)</f>
        <v>0</v>
      </c>
      <c r="O159">
        <f>K159+L159+M159+N159</f>
        <v>1</v>
      </c>
    </row>
    <row r="160" spans="1:15">
      <c r="A160" t="s">
        <v>378</v>
      </c>
      <c r="B160">
        <v>35</v>
      </c>
      <c r="C160" s="2">
        <v>4.0999999999999996</v>
      </c>
      <c r="D160" s="2">
        <v>539</v>
      </c>
      <c r="E160" s="6">
        <v>19604</v>
      </c>
      <c r="F160">
        <v>2010</v>
      </c>
      <c r="G160">
        <f>_xlfn.RANK.EQ(B160, B$2:B$1000, 0)</f>
        <v>159</v>
      </c>
      <c r="H160">
        <f>_xlfn.RANK.EQ(C160, C$2:C$1000, 0)</f>
        <v>41</v>
      </c>
      <c r="I160">
        <f>_xlfn.RANK.EQ(D160, D$2:D$1000, 0)</f>
        <v>59</v>
      </c>
      <c r="J160">
        <f>_xlfn.RANK.EQ(E160, E$2:E$1000, 0)</f>
        <v>58</v>
      </c>
      <c r="K160">
        <f>IF(G160&lt;=70, 1, 0)</f>
        <v>0</v>
      </c>
      <c r="L160">
        <f>IF(H160&lt;=70, 1, 0)</f>
        <v>1</v>
      </c>
      <c r="M160">
        <f>IF(I160&lt;=70, 1, 0)</f>
        <v>1</v>
      </c>
      <c r="N160">
        <f>IF(J160&lt;=70, 1, 0)</f>
        <v>1</v>
      </c>
      <c r="O160">
        <f>K160+L160+M160+N160</f>
        <v>3</v>
      </c>
    </row>
    <row r="161" spans="1:15">
      <c r="A161" t="s">
        <v>387</v>
      </c>
      <c r="B161" s="3">
        <v>35</v>
      </c>
      <c r="C161" s="2">
        <v>3.6</v>
      </c>
      <c r="D161" s="2">
        <v>94</v>
      </c>
      <c r="E161" s="6">
        <v>7200</v>
      </c>
      <c r="F161" s="2">
        <v>1998</v>
      </c>
      <c r="G161">
        <f>_xlfn.RANK.EQ(B161, B$2:B$1000, 0)</f>
        <v>159</v>
      </c>
      <c r="H161">
        <f>_xlfn.RANK.EQ(C161, C$2:C$1000, 0)</f>
        <v>297</v>
      </c>
      <c r="I161">
        <f>_xlfn.RANK.EQ(D161, D$2:D$1000, 0)</f>
        <v>338</v>
      </c>
      <c r="J161">
        <f>_xlfn.RANK.EQ(E161, E$2:E$1000, 0)</f>
        <v>237</v>
      </c>
      <c r="K161">
        <f>IF(G161&lt;=70, 1, 0)</f>
        <v>0</v>
      </c>
      <c r="L161">
        <f>IF(H161&lt;=70, 1, 0)</f>
        <v>0</v>
      </c>
      <c r="M161">
        <f>IF(I161&lt;=70, 1, 0)</f>
        <v>0</v>
      </c>
      <c r="N161">
        <f>IF(J161&lt;=70, 1, 0)</f>
        <v>0</v>
      </c>
      <c r="O161">
        <f>K161+L161+M161+N161</f>
        <v>0</v>
      </c>
    </row>
    <row r="162" spans="1:15">
      <c r="A162" t="s">
        <v>381</v>
      </c>
      <c r="B162">
        <v>35</v>
      </c>
      <c r="C162" s="2">
        <v>3.9</v>
      </c>
      <c r="D162" s="2">
        <v>92</v>
      </c>
      <c r="E162" s="6">
        <v>3604</v>
      </c>
      <c r="F162">
        <v>2003</v>
      </c>
      <c r="G162">
        <f>_xlfn.RANK.EQ(B162, B$2:B$1000, 0)</f>
        <v>159</v>
      </c>
      <c r="H162">
        <f>_xlfn.RANK.EQ(C162, C$2:C$1000, 0)</f>
        <v>105</v>
      </c>
      <c r="I162">
        <f>_xlfn.RANK.EQ(D162, D$2:D$1000, 0)</f>
        <v>341</v>
      </c>
      <c r="J162">
        <f>_xlfn.RANK.EQ(E162, E$2:E$1000, 0)</f>
        <v>371</v>
      </c>
      <c r="K162">
        <f>IF(G162&lt;=70, 1, 0)</f>
        <v>0</v>
      </c>
      <c r="L162">
        <f>IF(H162&lt;=70, 1, 0)</f>
        <v>0</v>
      </c>
      <c r="M162">
        <f>IF(I162&lt;=70, 1, 0)</f>
        <v>0</v>
      </c>
      <c r="N162">
        <f>IF(J162&lt;=70, 1, 0)</f>
        <v>0</v>
      </c>
      <c r="O162">
        <f>K162+L162+M162+N162</f>
        <v>0</v>
      </c>
    </row>
    <row r="163" spans="1:15">
      <c r="A163" t="s">
        <v>391</v>
      </c>
      <c r="B163">
        <v>35</v>
      </c>
      <c r="C163" s="2">
        <v>3.1</v>
      </c>
      <c r="D163" s="2">
        <v>34</v>
      </c>
      <c r="E163" s="6">
        <v>2744</v>
      </c>
      <c r="F163">
        <v>2003</v>
      </c>
      <c r="G163">
        <f>_xlfn.RANK.EQ(B163, B$2:B$1000, 0)</f>
        <v>159</v>
      </c>
      <c r="H163">
        <f>_xlfn.RANK.EQ(C163, C$2:C$1000, 0)</f>
        <v>581</v>
      </c>
      <c r="I163">
        <f>_xlfn.RANK.EQ(D163, D$2:D$1000, 0)</f>
        <v>546</v>
      </c>
      <c r="J163">
        <f>_xlfn.RANK.EQ(E163, E$2:E$1000, 0)</f>
        <v>422</v>
      </c>
      <c r="K163">
        <f>IF(G163&lt;=70, 1, 0)</f>
        <v>0</v>
      </c>
      <c r="L163">
        <f>IF(H163&lt;=70, 1, 0)</f>
        <v>0</v>
      </c>
      <c r="M163">
        <f>IF(I163&lt;=70, 1, 0)</f>
        <v>0</v>
      </c>
      <c r="N163">
        <f>IF(J163&lt;=70, 1, 0)</f>
        <v>0</v>
      </c>
      <c r="O163">
        <f>K163+L163+M163+N163</f>
        <v>0</v>
      </c>
    </row>
    <row r="164" spans="1:15">
      <c r="A164" t="s">
        <v>383</v>
      </c>
      <c r="B164" s="3">
        <v>35</v>
      </c>
      <c r="C164" s="2">
        <v>3.8</v>
      </c>
      <c r="D164" s="2">
        <v>52</v>
      </c>
      <c r="E164" s="6">
        <v>1696</v>
      </c>
      <c r="F164" s="2">
        <v>1994</v>
      </c>
      <c r="G164">
        <f>_xlfn.RANK.EQ(B164, B$2:B$1000, 0)</f>
        <v>159</v>
      </c>
      <c r="H164">
        <f>_xlfn.RANK.EQ(C164, C$2:C$1000, 0)</f>
        <v>157</v>
      </c>
      <c r="I164">
        <f>_xlfn.RANK.EQ(D164, D$2:D$1000, 0)</f>
        <v>477</v>
      </c>
      <c r="J164">
        <f>_xlfn.RANK.EQ(E164, E$2:E$1000, 0)</f>
        <v>503</v>
      </c>
      <c r="K164">
        <f>IF(G164&lt;=70, 1, 0)</f>
        <v>0</v>
      </c>
      <c r="L164">
        <f>IF(H164&lt;=70, 1, 0)</f>
        <v>0</v>
      </c>
      <c r="M164">
        <f>IF(I164&lt;=70, 1, 0)</f>
        <v>0</v>
      </c>
      <c r="N164">
        <f>IF(J164&lt;=70, 1, 0)</f>
        <v>0</v>
      </c>
      <c r="O164">
        <f>K164+L164+M164+N164</f>
        <v>0</v>
      </c>
    </row>
    <row r="165" spans="1:15">
      <c r="A165" t="s">
        <v>393</v>
      </c>
      <c r="B165">
        <v>34.6</v>
      </c>
      <c r="C165" s="2">
        <v>4.2</v>
      </c>
      <c r="D165" s="2">
        <v>123</v>
      </c>
      <c r="E165" s="6">
        <v>5519</v>
      </c>
      <c r="F165">
        <v>2002</v>
      </c>
      <c r="G165">
        <f>_xlfn.RANK.EQ(B165, B$2:B$1000, 0)</f>
        <v>164</v>
      </c>
      <c r="H165">
        <f>_xlfn.RANK.EQ(C165, C$2:C$1000, 0)</f>
        <v>18</v>
      </c>
      <c r="I165">
        <f>_xlfn.RANK.EQ(D165, D$2:D$1000, 0)</f>
        <v>272</v>
      </c>
      <c r="J165">
        <f>_xlfn.RANK.EQ(E165, E$2:E$1000, 0)</f>
        <v>284</v>
      </c>
      <c r="K165">
        <f>IF(G165&lt;=70, 1, 0)</f>
        <v>0</v>
      </c>
      <c r="L165">
        <f>IF(H165&lt;=70, 1, 0)</f>
        <v>1</v>
      </c>
      <c r="M165">
        <f>IF(I165&lt;=70, 1, 0)</f>
        <v>0</v>
      </c>
      <c r="N165">
        <f>IF(J165&lt;=70, 1, 0)</f>
        <v>0</v>
      </c>
      <c r="O165">
        <f>K165+L165+M165+N165</f>
        <v>1</v>
      </c>
    </row>
    <row r="166" spans="1:15">
      <c r="A166" t="s">
        <v>399</v>
      </c>
      <c r="B166" s="3">
        <v>34.5</v>
      </c>
      <c r="C166" s="2">
        <v>3.8</v>
      </c>
      <c r="D166" s="2">
        <v>58</v>
      </c>
      <c r="E166" s="6">
        <v>5905</v>
      </c>
      <c r="F166" s="2">
        <v>2000</v>
      </c>
      <c r="G166">
        <f>_xlfn.RANK.EQ(B166, B$2:B$1000, 0)</f>
        <v>165</v>
      </c>
      <c r="H166">
        <f>_xlfn.RANK.EQ(C166, C$2:C$1000, 0)</f>
        <v>157</v>
      </c>
      <c r="I166">
        <f>_xlfn.RANK.EQ(D166, D$2:D$1000, 0)</f>
        <v>449</v>
      </c>
      <c r="J166">
        <f>_xlfn.RANK.EQ(E166, E$2:E$1000, 0)</f>
        <v>270</v>
      </c>
      <c r="K166">
        <f>IF(G166&lt;=70, 1, 0)</f>
        <v>0</v>
      </c>
      <c r="L166">
        <f>IF(H166&lt;=70, 1, 0)</f>
        <v>0</v>
      </c>
      <c r="M166">
        <f>IF(I166&lt;=70, 1, 0)</f>
        <v>0</v>
      </c>
      <c r="N166">
        <f>IF(J166&lt;=70, 1, 0)</f>
        <v>0</v>
      </c>
      <c r="O166">
        <f>K166+L166+M166+N166</f>
        <v>0</v>
      </c>
    </row>
    <row r="167" spans="1:15">
      <c r="A167" t="s">
        <v>395</v>
      </c>
      <c r="B167">
        <v>34.5</v>
      </c>
      <c r="C167" s="2">
        <v>4.2</v>
      </c>
      <c r="D167" s="2">
        <v>121</v>
      </c>
      <c r="E167" s="6">
        <v>5894</v>
      </c>
      <c r="F167">
        <v>2003</v>
      </c>
      <c r="G167">
        <f>_xlfn.RANK.EQ(B167, B$2:B$1000, 0)</f>
        <v>165</v>
      </c>
      <c r="H167">
        <f>_xlfn.RANK.EQ(C167, C$2:C$1000, 0)</f>
        <v>18</v>
      </c>
      <c r="I167">
        <f>_xlfn.RANK.EQ(D167, D$2:D$1000, 0)</f>
        <v>277</v>
      </c>
      <c r="J167">
        <f>_xlfn.RANK.EQ(E167, E$2:E$1000, 0)</f>
        <v>272</v>
      </c>
      <c r="K167">
        <f>IF(G167&lt;=70, 1, 0)</f>
        <v>0</v>
      </c>
      <c r="L167">
        <f>IF(H167&lt;=70, 1, 0)</f>
        <v>1</v>
      </c>
      <c r="M167">
        <f>IF(I167&lt;=70, 1, 0)</f>
        <v>0</v>
      </c>
      <c r="N167">
        <f>IF(J167&lt;=70, 1, 0)</f>
        <v>0</v>
      </c>
      <c r="O167">
        <f>K167+L167+M167+N167</f>
        <v>1</v>
      </c>
    </row>
    <row r="168" spans="1:15">
      <c r="A168" t="s">
        <v>401</v>
      </c>
      <c r="B168">
        <v>34.4</v>
      </c>
      <c r="C168" s="2">
        <v>3.5</v>
      </c>
      <c r="D168" s="2">
        <v>175</v>
      </c>
      <c r="E168" s="6">
        <v>9959</v>
      </c>
      <c r="F168">
        <v>2018</v>
      </c>
      <c r="G168">
        <f>_xlfn.RANK.EQ(B168, B$2:B$1000, 0)</f>
        <v>167</v>
      </c>
      <c r="H168">
        <f>_xlfn.RANK.EQ(C168, C$2:C$1000, 0)</f>
        <v>382</v>
      </c>
      <c r="I168">
        <f>_xlfn.RANK.EQ(D168, D$2:D$1000, 0)</f>
        <v>214</v>
      </c>
      <c r="J168">
        <f>_xlfn.RANK.EQ(E168, E$2:E$1000, 0)</f>
        <v>169</v>
      </c>
      <c r="K168">
        <f>IF(G168&lt;=70, 1, 0)</f>
        <v>0</v>
      </c>
      <c r="L168">
        <f>IF(H168&lt;=70, 1, 0)</f>
        <v>0</v>
      </c>
      <c r="M168">
        <f>IF(I168&lt;=70, 1, 0)</f>
        <v>0</v>
      </c>
      <c r="N168">
        <f>IF(J168&lt;=70, 1, 0)</f>
        <v>0</v>
      </c>
      <c r="O168">
        <f>K168+L168+M168+N168</f>
        <v>0</v>
      </c>
    </row>
    <row r="169" spans="1:15">
      <c r="A169" t="s">
        <v>409</v>
      </c>
      <c r="B169">
        <v>34</v>
      </c>
      <c r="C169" s="2">
        <v>3.3</v>
      </c>
      <c r="D169" s="2">
        <v>355</v>
      </c>
      <c r="E169" s="6">
        <v>12079</v>
      </c>
      <c r="F169">
        <v>2023</v>
      </c>
      <c r="G169">
        <f>_xlfn.RANK.EQ(B169, B$2:B$1000, 0)</f>
        <v>168</v>
      </c>
      <c r="H169">
        <f>_xlfn.RANK.EQ(C169, C$2:C$1000, 0)</f>
        <v>520</v>
      </c>
      <c r="I169">
        <f>_xlfn.RANK.EQ(D169, D$2:D$1000, 0)</f>
        <v>118</v>
      </c>
      <c r="J169">
        <f>_xlfn.RANK.EQ(E169, E$2:E$1000, 0)</f>
        <v>143</v>
      </c>
      <c r="K169">
        <f>IF(G169&lt;=70, 1, 0)</f>
        <v>0</v>
      </c>
      <c r="L169">
        <f>IF(H169&lt;=70, 1, 0)</f>
        <v>0</v>
      </c>
      <c r="M169">
        <f>IF(I169&lt;=70, 1, 0)</f>
        <v>0</v>
      </c>
      <c r="N169">
        <f>IF(J169&lt;=70, 1, 0)</f>
        <v>0</v>
      </c>
      <c r="O169">
        <f>K169+L169+M169+N169</f>
        <v>0</v>
      </c>
    </row>
    <row r="170" spans="1:15">
      <c r="A170" t="s">
        <v>412</v>
      </c>
      <c r="B170">
        <v>34</v>
      </c>
      <c r="C170" s="2">
        <v>3.2</v>
      </c>
      <c r="D170" s="2">
        <v>186</v>
      </c>
      <c r="E170" s="6">
        <v>9085</v>
      </c>
      <c r="F170">
        <v>2004</v>
      </c>
      <c r="G170">
        <f>_xlfn.RANK.EQ(B170, B$2:B$1000, 0)</f>
        <v>168</v>
      </c>
      <c r="H170">
        <f>_xlfn.RANK.EQ(C170, C$2:C$1000, 0)</f>
        <v>555</v>
      </c>
      <c r="I170">
        <f>_xlfn.RANK.EQ(D170, D$2:D$1000, 0)</f>
        <v>202</v>
      </c>
      <c r="J170">
        <f>_xlfn.RANK.EQ(E170, E$2:E$1000, 0)</f>
        <v>187</v>
      </c>
      <c r="K170">
        <f>IF(G170&lt;=70, 1, 0)</f>
        <v>0</v>
      </c>
      <c r="L170">
        <f>IF(H170&lt;=70, 1, 0)</f>
        <v>0</v>
      </c>
      <c r="M170">
        <f>IF(I170&lt;=70, 1, 0)</f>
        <v>0</v>
      </c>
      <c r="N170">
        <f>IF(J170&lt;=70, 1, 0)</f>
        <v>0</v>
      </c>
      <c r="O170">
        <f>K170+L170+M170+N170</f>
        <v>0</v>
      </c>
    </row>
    <row r="171" spans="1:15">
      <c r="A171" t="s">
        <v>403</v>
      </c>
      <c r="B171" s="3">
        <v>34</v>
      </c>
      <c r="C171" s="2">
        <v>3.9</v>
      </c>
      <c r="D171" s="2">
        <v>66</v>
      </c>
      <c r="E171" s="6">
        <v>4533</v>
      </c>
      <c r="F171" s="2">
        <v>1991</v>
      </c>
      <c r="G171">
        <f>_xlfn.RANK.EQ(B171, B$2:B$1000, 0)</f>
        <v>168</v>
      </c>
      <c r="H171">
        <f>_xlfn.RANK.EQ(C171, C$2:C$1000, 0)</f>
        <v>105</v>
      </c>
      <c r="I171">
        <f>_xlfn.RANK.EQ(D171, D$2:D$1000, 0)</f>
        <v>429</v>
      </c>
      <c r="J171">
        <f>_xlfn.RANK.EQ(E171, E$2:E$1000, 0)</f>
        <v>319</v>
      </c>
      <c r="K171">
        <f>IF(G171&lt;=70, 1, 0)</f>
        <v>0</v>
      </c>
      <c r="L171">
        <f>IF(H171&lt;=70, 1, 0)</f>
        <v>0</v>
      </c>
      <c r="M171">
        <f>IF(I171&lt;=70, 1, 0)</f>
        <v>0</v>
      </c>
      <c r="N171">
        <f>IF(J171&lt;=70, 1, 0)</f>
        <v>0</v>
      </c>
      <c r="O171">
        <f>K171+L171+M171+N171</f>
        <v>0</v>
      </c>
    </row>
    <row r="172" spans="1:15">
      <c r="A172" t="s">
        <v>406</v>
      </c>
      <c r="B172" s="3">
        <v>34</v>
      </c>
      <c r="C172" s="2">
        <v>3.4</v>
      </c>
      <c r="D172" s="2">
        <v>56</v>
      </c>
      <c r="E172" s="6">
        <v>2342</v>
      </c>
      <c r="F172" s="2">
        <v>1983</v>
      </c>
      <c r="G172">
        <f>_xlfn.RANK.EQ(B172, B$2:B$1000, 0)</f>
        <v>168</v>
      </c>
      <c r="H172">
        <f>_xlfn.RANK.EQ(C172, C$2:C$1000, 0)</f>
        <v>450</v>
      </c>
      <c r="I172">
        <f>_xlfn.RANK.EQ(D172, D$2:D$1000, 0)</f>
        <v>462</v>
      </c>
      <c r="J172">
        <f>_xlfn.RANK.EQ(E172, E$2:E$1000, 0)</f>
        <v>448</v>
      </c>
      <c r="K172">
        <f>IF(G172&lt;=70, 1, 0)</f>
        <v>0</v>
      </c>
      <c r="L172">
        <f>IF(H172&lt;=70, 1, 0)</f>
        <v>0</v>
      </c>
      <c r="M172">
        <f>IF(I172&lt;=70, 1, 0)</f>
        <v>0</v>
      </c>
      <c r="N172">
        <f>IF(J172&lt;=70, 1, 0)</f>
        <v>0</v>
      </c>
      <c r="O172">
        <f>K172+L172+M172+N172</f>
        <v>0</v>
      </c>
    </row>
    <row r="173" spans="1:15">
      <c r="A173" t="s">
        <v>415</v>
      </c>
      <c r="B173">
        <v>34</v>
      </c>
      <c r="C173" s="2">
        <v>2.8</v>
      </c>
      <c r="D173" s="2">
        <v>51</v>
      </c>
      <c r="E173" s="6">
        <v>1711</v>
      </c>
      <c r="F173">
        <v>2002</v>
      </c>
      <c r="G173">
        <f>_xlfn.RANK.EQ(B173, B$2:B$1000, 0)</f>
        <v>168</v>
      </c>
      <c r="H173">
        <f>_xlfn.RANK.EQ(C173, C$2:C$1000, 0)</f>
        <v>663</v>
      </c>
      <c r="I173">
        <f>_xlfn.RANK.EQ(D173, D$2:D$1000, 0)</f>
        <v>478</v>
      </c>
      <c r="J173">
        <f>_xlfn.RANK.EQ(E173, E$2:E$1000, 0)</f>
        <v>501</v>
      </c>
      <c r="K173">
        <f>IF(G173&lt;=70, 1, 0)</f>
        <v>0</v>
      </c>
      <c r="L173">
        <f>IF(H173&lt;=70, 1, 0)</f>
        <v>0</v>
      </c>
      <c r="M173">
        <f>IF(I173&lt;=70, 1, 0)</f>
        <v>0</v>
      </c>
      <c r="N173">
        <f>IF(J173&lt;=70, 1, 0)</f>
        <v>0</v>
      </c>
      <c r="O173">
        <f>K173+L173+M173+N173</f>
        <v>0</v>
      </c>
    </row>
    <row r="174" spans="1:15">
      <c r="A174" t="s">
        <v>418</v>
      </c>
      <c r="B174">
        <v>33.5</v>
      </c>
      <c r="C174" s="2">
        <v>3.4</v>
      </c>
      <c r="D174" s="2">
        <v>144</v>
      </c>
      <c r="E174" s="6">
        <v>4880</v>
      </c>
      <c r="F174">
        <v>2009</v>
      </c>
      <c r="G174">
        <f>_xlfn.RANK.EQ(B174, B$2:B$1000, 0)</f>
        <v>173</v>
      </c>
      <c r="H174">
        <f>_xlfn.RANK.EQ(C174, C$2:C$1000, 0)</f>
        <v>450</v>
      </c>
      <c r="I174">
        <f>_xlfn.RANK.EQ(D174, D$2:D$1000, 0)</f>
        <v>241</v>
      </c>
      <c r="J174">
        <f>_xlfn.RANK.EQ(E174, E$2:E$1000, 0)</f>
        <v>309</v>
      </c>
      <c r="K174">
        <f>IF(G174&lt;=70, 1, 0)</f>
        <v>0</v>
      </c>
      <c r="L174">
        <f>IF(H174&lt;=70, 1, 0)</f>
        <v>0</v>
      </c>
      <c r="M174">
        <f>IF(I174&lt;=70, 1, 0)</f>
        <v>0</v>
      </c>
      <c r="N174">
        <f>IF(J174&lt;=70, 1, 0)</f>
        <v>0</v>
      </c>
      <c r="O174">
        <f>K174+L174+M174+N174</f>
        <v>0</v>
      </c>
    </row>
    <row r="175" spans="1:15">
      <c r="A175" t="s">
        <v>421</v>
      </c>
      <c r="B175">
        <v>33.200000000000003</v>
      </c>
      <c r="C175" s="2">
        <v>3.3</v>
      </c>
      <c r="D175" s="2">
        <v>74</v>
      </c>
      <c r="E175" s="6">
        <v>3364</v>
      </c>
      <c r="F175">
        <v>2002</v>
      </c>
      <c r="G175">
        <f>_xlfn.RANK.EQ(B175, B$2:B$1000, 0)</f>
        <v>174</v>
      </c>
      <c r="H175">
        <f>_xlfn.RANK.EQ(C175, C$2:C$1000, 0)</f>
        <v>520</v>
      </c>
      <c r="I175">
        <f>_xlfn.RANK.EQ(D175, D$2:D$1000, 0)</f>
        <v>397</v>
      </c>
      <c r="J175">
        <f>_xlfn.RANK.EQ(E175, E$2:E$1000, 0)</f>
        <v>386</v>
      </c>
      <c r="K175">
        <f>IF(G175&lt;=70, 1, 0)</f>
        <v>0</v>
      </c>
      <c r="L175">
        <f>IF(H175&lt;=70, 1, 0)</f>
        <v>0</v>
      </c>
      <c r="M175">
        <f>IF(I175&lt;=70, 1, 0)</f>
        <v>0</v>
      </c>
      <c r="N175">
        <f>IF(J175&lt;=70, 1, 0)</f>
        <v>0</v>
      </c>
      <c r="O175">
        <f>K175+L175+M175+N175</f>
        <v>0</v>
      </c>
    </row>
    <row r="176" spans="1:15">
      <c r="A176" t="s">
        <v>420</v>
      </c>
      <c r="B176">
        <v>33.200000000000003</v>
      </c>
      <c r="C176" s="2">
        <v>3.5</v>
      </c>
      <c r="D176" s="2">
        <v>121</v>
      </c>
      <c r="E176" s="6">
        <v>3292</v>
      </c>
      <c r="F176">
        <v>2009</v>
      </c>
      <c r="G176">
        <f>_xlfn.RANK.EQ(B176, B$2:B$1000, 0)</f>
        <v>174</v>
      </c>
      <c r="H176">
        <f>_xlfn.RANK.EQ(C176, C$2:C$1000, 0)</f>
        <v>382</v>
      </c>
      <c r="I176">
        <f>_xlfn.RANK.EQ(D176, D$2:D$1000, 0)</f>
        <v>277</v>
      </c>
      <c r="J176">
        <f>_xlfn.RANK.EQ(E176, E$2:E$1000, 0)</f>
        <v>391</v>
      </c>
      <c r="K176">
        <f>IF(G176&lt;=70, 1, 0)</f>
        <v>0</v>
      </c>
      <c r="L176">
        <f>IF(H176&lt;=70, 1, 0)</f>
        <v>0</v>
      </c>
      <c r="M176">
        <f>IF(I176&lt;=70, 1, 0)</f>
        <v>0</v>
      </c>
      <c r="N176">
        <f>IF(J176&lt;=70, 1, 0)</f>
        <v>0</v>
      </c>
      <c r="O176">
        <f>K176+L176+M176+N176</f>
        <v>0</v>
      </c>
    </row>
    <row r="177" spans="1:15">
      <c r="A177" t="s">
        <v>423</v>
      </c>
      <c r="B177">
        <v>33.1</v>
      </c>
      <c r="C177" s="2">
        <v>4.2</v>
      </c>
      <c r="D177" s="2">
        <v>317</v>
      </c>
      <c r="E177" s="6">
        <v>12334</v>
      </c>
      <c r="F177">
        <v>2022</v>
      </c>
      <c r="G177">
        <f>_xlfn.RANK.EQ(B177, B$2:B$1000, 0)</f>
        <v>176</v>
      </c>
      <c r="H177">
        <f>_xlfn.RANK.EQ(C177, C$2:C$1000, 0)</f>
        <v>18</v>
      </c>
      <c r="I177">
        <f>_xlfn.RANK.EQ(D177, D$2:D$1000, 0)</f>
        <v>135</v>
      </c>
      <c r="J177">
        <f>_xlfn.RANK.EQ(E177, E$2:E$1000, 0)</f>
        <v>138</v>
      </c>
      <c r="K177">
        <f>IF(G177&lt;=70, 1, 0)</f>
        <v>0</v>
      </c>
      <c r="L177">
        <f>IF(H177&lt;=70, 1, 0)</f>
        <v>1</v>
      </c>
      <c r="M177">
        <f>IF(I177&lt;=70, 1, 0)</f>
        <v>0</v>
      </c>
      <c r="N177">
        <f>IF(J177&lt;=70, 1, 0)</f>
        <v>0</v>
      </c>
      <c r="O177">
        <f>K177+L177+M177+N177</f>
        <v>1</v>
      </c>
    </row>
    <row r="178" spans="1:15">
      <c r="A178" t="s">
        <v>425</v>
      </c>
      <c r="B178" s="3">
        <v>33</v>
      </c>
      <c r="C178" s="2">
        <v>3.8</v>
      </c>
      <c r="D178" s="2">
        <v>102</v>
      </c>
      <c r="E178" s="6">
        <v>4830</v>
      </c>
      <c r="F178" s="2">
        <v>1989</v>
      </c>
      <c r="G178">
        <f>_xlfn.RANK.EQ(B178, B$2:B$1000, 0)</f>
        <v>177</v>
      </c>
      <c r="H178">
        <f>_xlfn.RANK.EQ(C178, C$2:C$1000, 0)</f>
        <v>157</v>
      </c>
      <c r="I178">
        <f>_xlfn.RANK.EQ(D178, D$2:D$1000, 0)</f>
        <v>321</v>
      </c>
      <c r="J178">
        <f>_xlfn.RANK.EQ(E178, E$2:E$1000, 0)</f>
        <v>310</v>
      </c>
      <c r="K178">
        <f>IF(G178&lt;=70, 1, 0)</f>
        <v>0</v>
      </c>
      <c r="L178">
        <f>IF(H178&lt;=70, 1, 0)</f>
        <v>0</v>
      </c>
      <c r="M178">
        <f>IF(I178&lt;=70, 1, 0)</f>
        <v>0</v>
      </c>
      <c r="N178">
        <f>IF(J178&lt;=70, 1, 0)</f>
        <v>0</v>
      </c>
      <c r="O178">
        <f>K178+L178+M178+N178</f>
        <v>0</v>
      </c>
    </row>
    <row r="179" spans="1:15">
      <c r="A179" t="s">
        <v>427</v>
      </c>
      <c r="B179">
        <v>32.700000000000003</v>
      </c>
      <c r="C179" s="2">
        <v>3.7</v>
      </c>
      <c r="D179" s="2">
        <v>126</v>
      </c>
      <c r="E179" s="6">
        <v>3759</v>
      </c>
      <c r="F179">
        <v>2001</v>
      </c>
      <c r="G179">
        <f>_xlfn.RANK.EQ(B179, B$2:B$1000, 0)</f>
        <v>178</v>
      </c>
      <c r="H179">
        <f>_xlfn.RANK.EQ(C179, C$2:C$1000, 0)</f>
        <v>232</v>
      </c>
      <c r="I179">
        <f>_xlfn.RANK.EQ(D179, D$2:D$1000, 0)</f>
        <v>267</v>
      </c>
      <c r="J179">
        <f>_xlfn.RANK.EQ(E179, E$2:E$1000, 0)</f>
        <v>362</v>
      </c>
      <c r="K179">
        <f>IF(G179&lt;=70, 1, 0)</f>
        <v>0</v>
      </c>
      <c r="L179">
        <f>IF(H179&lt;=70, 1, 0)</f>
        <v>0</v>
      </c>
      <c r="M179">
        <f>IF(I179&lt;=70, 1, 0)</f>
        <v>0</v>
      </c>
      <c r="N179">
        <f>IF(J179&lt;=70, 1, 0)</f>
        <v>0</v>
      </c>
      <c r="O179">
        <f>K179+L179+M179+N179</f>
        <v>0</v>
      </c>
    </row>
    <row r="180" spans="1:15">
      <c r="A180" t="s">
        <v>429</v>
      </c>
      <c r="B180">
        <v>32.299999999999997</v>
      </c>
      <c r="C180" s="2">
        <v>3.8</v>
      </c>
      <c r="D180" s="2">
        <v>683</v>
      </c>
      <c r="E180" s="6">
        <v>14541</v>
      </c>
      <c r="F180">
        <v>2014</v>
      </c>
      <c r="G180">
        <f>_xlfn.RANK.EQ(B180, B$2:B$1000, 0)</f>
        <v>179</v>
      </c>
      <c r="H180">
        <f>_xlfn.RANK.EQ(C180, C$2:C$1000, 0)</f>
        <v>157</v>
      </c>
      <c r="I180">
        <f>_xlfn.RANK.EQ(D180, D$2:D$1000, 0)</f>
        <v>33</v>
      </c>
      <c r="J180">
        <f>_xlfn.RANK.EQ(E180, E$2:E$1000, 0)</f>
        <v>103</v>
      </c>
      <c r="K180">
        <f>IF(G180&lt;=70, 1, 0)</f>
        <v>0</v>
      </c>
      <c r="L180">
        <f>IF(H180&lt;=70, 1, 0)</f>
        <v>0</v>
      </c>
      <c r="M180">
        <f>IF(I180&lt;=70, 1, 0)</f>
        <v>1</v>
      </c>
      <c r="N180">
        <f>IF(J180&lt;=70, 1, 0)</f>
        <v>0</v>
      </c>
      <c r="O180">
        <f>K180+L180+M180+N180</f>
        <v>1</v>
      </c>
    </row>
    <row r="181" spans="1:15">
      <c r="A181" t="s">
        <v>432</v>
      </c>
      <c r="B181">
        <v>32.1</v>
      </c>
      <c r="C181" s="2">
        <v>3.9</v>
      </c>
      <c r="D181" s="2">
        <v>507</v>
      </c>
      <c r="E181" s="6">
        <v>21731</v>
      </c>
      <c r="F181">
        <v>2015</v>
      </c>
      <c r="G181">
        <f>_xlfn.RANK.EQ(B181, B$2:B$1000, 0)</f>
        <v>180</v>
      </c>
      <c r="H181">
        <f>_xlfn.RANK.EQ(C181, C$2:C$1000, 0)</f>
        <v>105</v>
      </c>
      <c r="I181">
        <f>_xlfn.RANK.EQ(D181, D$2:D$1000, 0)</f>
        <v>62</v>
      </c>
      <c r="J181">
        <f>_xlfn.RANK.EQ(E181, E$2:E$1000, 0)</f>
        <v>44</v>
      </c>
      <c r="K181">
        <f>IF(G181&lt;=70, 1, 0)</f>
        <v>0</v>
      </c>
      <c r="L181">
        <f>IF(H181&lt;=70, 1, 0)</f>
        <v>0</v>
      </c>
      <c r="M181">
        <f>IF(I181&lt;=70, 1, 0)</f>
        <v>1</v>
      </c>
      <c r="N181">
        <f>IF(J181&lt;=70, 1, 0)</f>
        <v>1</v>
      </c>
      <c r="O181">
        <f>K181+L181+M181+N181</f>
        <v>2</v>
      </c>
    </row>
    <row r="182" spans="1:15">
      <c r="A182" t="s">
        <v>442</v>
      </c>
      <c r="B182">
        <v>32</v>
      </c>
      <c r="C182" s="2">
        <v>3.4</v>
      </c>
      <c r="D182" s="2">
        <v>457</v>
      </c>
      <c r="E182" s="6">
        <v>8838</v>
      </c>
      <c r="F182">
        <v>2014</v>
      </c>
      <c r="G182">
        <f>_xlfn.RANK.EQ(B182, B$2:B$1000, 0)</f>
        <v>181</v>
      </c>
      <c r="H182">
        <f>_xlfn.RANK.EQ(C182, C$2:C$1000, 0)</f>
        <v>450</v>
      </c>
      <c r="I182">
        <f>_xlfn.RANK.EQ(D182, D$2:D$1000, 0)</f>
        <v>83</v>
      </c>
      <c r="J182">
        <f>_xlfn.RANK.EQ(E182, E$2:E$1000, 0)</f>
        <v>196</v>
      </c>
      <c r="K182">
        <f>IF(G182&lt;=70, 1, 0)</f>
        <v>0</v>
      </c>
      <c r="L182">
        <f>IF(H182&lt;=70, 1, 0)</f>
        <v>0</v>
      </c>
      <c r="M182">
        <f>IF(I182&lt;=70, 1, 0)</f>
        <v>0</v>
      </c>
      <c r="N182">
        <f>IF(J182&lt;=70, 1, 0)</f>
        <v>0</v>
      </c>
      <c r="O182">
        <f>K182+L182+M182+N182</f>
        <v>0</v>
      </c>
    </row>
    <row r="183" spans="1:15">
      <c r="A183" t="s">
        <v>444</v>
      </c>
      <c r="B183">
        <v>32</v>
      </c>
      <c r="C183" s="2">
        <v>3.4</v>
      </c>
      <c r="D183" s="2">
        <v>74</v>
      </c>
      <c r="E183" s="6">
        <v>6030</v>
      </c>
      <c r="F183">
        <v>2007</v>
      </c>
      <c r="G183">
        <f>_xlfn.RANK.EQ(B183, B$2:B$1000, 0)</f>
        <v>181</v>
      </c>
      <c r="H183">
        <f>_xlfn.RANK.EQ(C183, C$2:C$1000, 0)</f>
        <v>450</v>
      </c>
      <c r="I183">
        <f>_xlfn.RANK.EQ(D183, D$2:D$1000, 0)</f>
        <v>397</v>
      </c>
      <c r="J183">
        <f>_xlfn.RANK.EQ(E183, E$2:E$1000, 0)</f>
        <v>265</v>
      </c>
      <c r="K183">
        <f>IF(G183&lt;=70, 1, 0)</f>
        <v>0</v>
      </c>
      <c r="L183">
        <f>IF(H183&lt;=70, 1, 0)</f>
        <v>0</v>
      </c>
      <c r="M183">
        <f>IF(I183&lt;=70, 1, 0)</f>
        <v>0</v>
      </c>
      <c r="N183">
        <f>IF(J183&lt;=70, 1, 0)</f>
        <v>0</v>
      </c>
      <c r="O183">
        <f>K183+L183+M183+N183</f>
        <v>0</v>
      </c>
    </row>
    <row r="184" spans="1:15">
      <c r="A184" t="s">
        <v>435</v>
      </c>
      <c r="B184" s="3">
        <v>32</v>
      </c>
      <c r="C184" s="2">
        <v>3.8</v>
      </c>
      <c r="D184" s="2">
        <v>93</v>
      </c>
      <c r="E184" s="6">
        <v>5687</v>
      </c>
      <c r="F184" s="2">
        <v>1980</v>
      </c>
      <c r="G184">
        <f>_xlfn.RANK.EQ(B184, B$2:B$1000, 0)</f>
        <v>181</v>
      </c>
      <c r="H184">
        <f>_xlfn.RANK.EQ(C184, C$2:C$1000, 0)</f>
        <v>157</v>
      </c>
      <c r="I184">
        <f>_xlfn.RANK.EQ(D184, D$2:D$1000, 0)</f>
        <v>339</v>
      </c>
      <c r="J184">
        <f>_xlfn.RANK.EQ(E184, E$2:E$1000, 0)</f>
        <v>276</v>
      </c>
      <c r="K184">
        <f>IF(G184&lt;=70, 1, 0)</f>
        <v>0</v>
      </c>
      <c r="L184">
        <f>IF(H184&lt;=70, 1, 0)</f>
        <v>0</v>
      </c>
      <c r="M184">
        <f>IF(I184&lt;=70, 1, 0)</f>
        <v>0</v>
      </c>
      <c r="N184">
        <f>IF(J184&lt;=70, 1, 0)</f>
        <v>0</v>
      </c>
      <c r="O184">
        <f>K184+L184+M184+N184</f>
        <v>0</v>
      </c>
    </row>
    <row r="185" spans="1:15">
      <c r="A185" t="s">
        <v>433</v>
      </c>
      <c r="B185" s="3">
        <v>32</v>
      </c>
      <c r="C185" s="2">
        <v>3.9</v>
      </c>
      <c r="D185" s="2">
        <v>83</v>
      </c>
      <c r="E185" s="6">
        <v>4047</v>
      </c>
      <c r="F185" s="2">
        <v>1984</v>
      </c>
      <c r="G185">
        <f>_xlfn.RANK.EQ(B185, B$2:B$1000, 0)</f>
        <v>181</v>
      </c>
      <c r="H185">
        <f>_xlfn.RANK.EQ(C185, C$2:C$1000, 0)</f>
        <v>105</v>
      </c>
      <c r="I185">
        <f>_xlfn.RANK.EQ(D185, D$2:D$1000, 0)</f>
        <v>374</v>
      </c>
      <c r="J185">
        <f>_xlfn.RANK.EQ(E185, E$2:E$1000, 0)</f>
        <v>351</v>
      </c>
      <c r="K185">
        <f>IF(G185&lt;=70, 1, 0)</f>
        <v>0</v>
      </c>
      <c r="L185">
        <f>IF(H185&lt;=70, 1, 0)</f>
        <v>0</v>
      </c>
      <c r="M185">
        <f>IF(I185&lt;=70, 1, 0)</f>
        <v>0</v>
      </c>
      <c r="N185">
        <f>IF(J185&lt;=70, 1, 0)</f>
        <v>0</v>
      </c>
      <c r="O185">
        <f>K185+L185+M185+N185</f>
        <v>0</v>
      </c>
    </row>
    <row r="186" spans="1:15">
      <c r="A186" t="s">
        <v>437</v>
      </c>
      <c r="B186" s="3">
        <v>32</v>
      </c>
      <c r="C186" s="2">
        <v>3.8</v>
      </c>
      <c r="D186" s="2">
        <v>63</v>
      </c>
      <c r="E186" s="6">
        <v>3338</v>
      </c>
      <c r="F186" s="2">
        <v>1990</v>
      </c>
      <c r="G186">
        <f>_xlfn.RANK.EQ(B186, B$2:B$1000, 0)</f>
        <v>181</v>
      </c>
      <c r="H186">
        <f>_xlfn.RANK.EQ(C186, C$2:C$1000, 0)</f>
        <v>157</v>
      </c>
      <c r="I186">
        <f>_xlfn.RANK.EQ(D186, D$2:D$1000, 0)</f>
        <v>435</v>
      </c>
      <c r="J186">
        <f>_xlfn.RANK.EQ(E186, E$2:E$1000, 0)</f>
        <v>388</v>
      </c>
      <c r="K186">
        <f>IF(G186&lt;=70, 1, 0)</f>
        <v>0</v>
      </c>
      <c r="L186">
        <f>IF(H186&lt;=70, 1, 0)</f>
        <v>0</v>
      </c>
      <c r="M186">
        <f>IF(I186&lt;=70, 1, 0)</f>
        <v>0</v>
      </c>
      <c r="N186">
        <f>IF(J186&lt;=70, 1, 0)</f>
        <v>0</v>
      </c>
      <c r="O186">
        <f>K186+L186+M186+N186</f>
        <v>0</v>
      </c>
    </row>
    <row r="187" spans="1:15">
      <c r="A187" t="s">
        <v>439</v>
      </c>
      <c r="B187" s="3">
        <v>32</v>
      </c>
      <c r="C187" s="2">
        <v>3.6</v>
      </c>
      <c r="D187" s="2">
        <v>72</v>
      </c>
      <c r="E187" s="6">
        <v>2942</v>
      </c>
      <c r="F187" s="2">
        <v>1985</v>
      </c>
      <c r="G187">
        <f>_xlfn.RANK.EQ(B187, B$2:B$1000, 0)</f>
        <v>181</v>
      </c>
      <c r="H187">
        <f>_xlfn.RANK.EQ(C187, C$2:C$1000, 0)</f>
        <v>297</v>
      </c>
      <c r="I187">
        <f>_xlfn.RANK.EQ(D187, D$2:D$1000, 0)</f>
        <v>404</v>
      </c>
      <c r="J187">
        <f>_xlfn.RANK.EQ(E187, E$2:E$1000, 0)</f>
        <v>412</v>
      </c>
      <c r="K187">
        <f>IF(G187&lt;=70, 1, 0)</f>
        <v>0</v>
      </c>
      <c r="L187">
        <f>IF(H187&lt;=70, 1, 0)</f>
        <v>0</v>
      </c>
      <c r="M187">
        <f>IF(I187&lt;=70, 1, 0)</f>
        <v>0</v>
      </c>
      <c r="N187">
        <f>IF(J187&lt;=70, 1, 0)</f>
        <v>0</v>
      </c>
      <c r="O187">
        <f>K187+L187+M187+N187</f>
        <v>0</v>
      </c>
    </row>
    <row r="188" spans="1:15">
      <c r="A188" t="s">
        <v>445</v>
      </c>
      <c r="B188">
        <v>31.6</v>
      </c>
      <c r="C188" s="2">
        <v>3.5</v>
      </c>
      <c r="D188" s="2">
        <v>196</v>
      </c>
      <c r="E188" s="6">
        <v>8801</v>
      </c>
      <c r="F188">
        <v>2012</v>
      </c>
      <c r="G188">
        <f>_xlfn.RANK.EQ(B188, B$2:B$1000, 0)</f>
        <v>187</v>
      </c>
      <c r="H188">
        <f>_xlfn.RANK.EQ(C188, C$2:C$1000, 0)</f>
        <v>382</v>
      </c>
      <c r="I188">
        <f>_xlfn.RANK.EQ(D188, D$2:D$1000, 0)</f>
        <v>195</v>
      </c>
      <c r="J188">
        <f>_xlfn.RANK.EQ(E188, E$2:E$1000, 0)</f>
        <v>199</v>
      </c>
      <c r="K188">
        <f>IF(G188&lt;=70, 1, 0)</f>
        <v>0</v>
      </c>
      <c r="L188">
        <f>IF(H188&lt;=70, 1, 0)</f>
        <v>0</v>
      </c>
      <c r="M188">
        <f>IF(I188&lt;=70, 1, 0)</f>
        <v>0</v>
      </c>
      <c r="N188">
        <f>IF(J188&lt;=70, 1, 0)</f>
        <v>0</v>
      </c>
      <c r="O188">
        <f>K188+L188+M188+N188</f>
        <v>0</v>
      </c>
    </row>
    <row r="189" spans="1:15">
      <c r="A189" t="s">
        <v>447</v>
      </c>
      <c r="B189">
        <v>31.4</v>
      </c>
      <c r="C189" s="2">
        <v>3.7</v>
      </c>
      <c r="D189" s="2">
        <v>309</v>
      </c>
      <c r="E189" s="6">
        <v>11117</v>
      </c>
      <c r="F189">
        <v>2014</v>
      </c>
      <c r="G189">
        <f>_xlfn.RANK.EQ(B189, B$2:B$1000, 0)</f>
        <v>188</v>
      </c>
      <c r="H189">
        <f>_xlfn.RANK.EQ(C189, C$2:C$1000, 0)</f>
        <v>232</v>
      </c>
      <c r="I189">
        <f>_xlfn.RANK.EQ(D189, D$2:D$1000, 0)</f>
        <v>142</v>
      </c>
      <c r="J189">
        <f>_xlfn.RANK.EQ(E189, E$2:E$1000, 0)</f>
        <v>154</v>
      </c>
      <c r="K189">
        <f>IF(G189&lt;=70, 1, 0)</f>
        <v>0</v>
      </c>
      <c r="L189">
        <f>IF(H189&lt;=70, 1, 0)</f>
        <v>0</v>
      </c>
      <c r="M189">
        <f>IF(I189&lt;=70, 1, 0)</f>
        <v>0</v>
      </c>
      <c r="N189">
        <f>IF(J189&lt;=70, 1, 0)</f>
        <v>0</v>
      </c>
      <c r="O189">
        <f>K189+L189+M189+N189</f>
        <v>0</v>
      </c>
    </row>
    <row r="190" spans="1:15">
      <c r="A190" t="s">
        <v>448</v>
      </c>
      <c r="B190" s="3">
        <v>31.4</v>
      </c>
      <c r="C190" s="5">
        <v>3</v>
      </c>
      <c r="D190" s="2">
        <v>25</v>
      </c>
      <c r="E190" s="6">
        <v>835</v>
      </c>
      <c r="F190" s="2">
        <v>2000</v>
      </c>
      <c r="G190">
        <f>_xlfn.RANK.EQ(B190, B$2:B$1000, 0)</f>
        <v>188</v>
      </c>
      <c r="H190">
        <f>_xlfn.RANK.EQ(C190, C$2:C$1000, 0)</f>
        <v>620</v>
      </c>
      <c r="I190">
        <f>_xlfn.RANK.EQ(D190, D$2:D$1000, 0)</f>
        <v>593</v>
      </c>
      <c r="J190">
        <f>_xlfn.RANK.EQ(E190, E$2:E$1000, 0)</f>
        <v>617</v>
      </c>
      <c r="K190">
        <f>IF(G190&lt;=70, 1, 0)</f>
        <v>0</v>
      </c>
      <c r="L190">
        <f>IF(H190&lt;=70, 1, 0)</f>
        <v>0</v>
      </c>
      <c r="M190">
        <f>IF(I190&lt;=70, 1, 0)</f>
        <v>0</v>
      </c>
      <c r="N190">
        <f>IF(J190&lt;=70, 1, 0)</f>
        <v>0</v>
      </c>
      <c r="O190">
        <f>K190+L190+M190+N190</f>
        <v>0</v>
      </c>
    </row>
    <row r="191" spans="1:15">
      <c r="A191" t="s">
        <v>451</v>
      </c>
      <c r="B191">
        <v>31.3</v>
      </c>
      <c r="C191" s="2">
        <v>3.7</v>
      </c>
      <c r="D191" s="2">
        <v>115</v>
      </c>
      <c r="E191" s="6">
        <v>6372</v>
      </c>
      <c r="F191">
        <v>2012</v>
      </c>
      <c r="G191">
        <f>_xlfn.RANK.EQ(B191, B$2:B$1000, 0)</f>
        <v>190</v>
      </c>
      <c r="H191">
        <f>_xlfn.RANK.EQ(C191, C$2:C$1000, 0)</f>
        <v>232</v>
      </c>
      <c r="I191">
        <f>_xlfn.RANK.EQ(D191, D$2:D$1000, 0)</f>
        <v>294</v>
      </c>
      <c r="J191">
        <f>_xlfn.RANK.EQ(E191, E$2:E$1000, 0)</f>
        <v>256</v>
      </c>
      <c r="K191">
        <f>IF(G191&lt;=70, 1, 0)</f>
        <v>0</v>
      </c>
      <c r="L191">
        <f>IF(H191&lt;=70, 1, 0)</f>
        <v>0</v>
      </c>
      <c r="M191">
        <f>IF(I191&lt;=70, 1, 0)</f>
        <v>0</v>
      </c>
      <c r="N191">
        <f>IF(J191&lt;=70, 1, 0)</f>
        <v>0</v>
      </c>
      <c r="O191">
        <f>K191+L191+M191+N191</f>
        <v>0</v>
      </c>
    </row>
    <row r="192" spans="1:15">
      <c r="A192" t="s">
        <v>453</v>
      </c>
      <c r="B192">
        <v>31.2</v>
      </c>
      <c r="C192" s="2">
        <v>2.5</v>
      </c>
      <c r="D192" s="2">
        <v>46</v>
      </c>
      <c r="E192" s="6">
        <v>2041</v>
      </c>
      <c r="F192">
        <v>2006</v>
      </c>
      <c r="G192">
        <f>_xlfn.RANK.EQ(B192, B$2:B$1000, 0)</f>
        <v>191</v>
      </c>
      <c r="H192">
        <f>_xlfn.RANK.EQ(C192, C$2:C$1000, 0)</f>
        <v>693</v>
      </c>
      <c r="I192">
        <f>_xlfn.RANK.EQ(D192, D$2:D$1000, 0)</f>
        <v>495</v>
      </c>
      <c r="J192">
        <f>_xlfn.RANK.EQ(E192, E$2:E$1000, 0)</f>
        <v>471</v>
      </c>
      <c r="K192">
        <f>IF(G192&lt;=70, 1, 0)</f>
        <v>0</v>
      </c>
      <c r="L192">
        <f>IF(H192&lt;=70, 1, 0)</f>
        <v>0</v>
      </c>
      <c r="M192">
        <f>IF(I192&lt;=70, 1, 0)</f>
        <v>0</v>
      </c>
      <c r="N192">
        <f>IF(J192&lt;=70, 1, 0)</f>
        <v>0</v>
      </c>
      <c r="O192">
        <f>K192+L192+M192+N192</f>
        <v>0</v>
      </c>
    </row>
    <row r="193" spans="1:15">
      <c r="A193" t="s">
        <v>457</v>
      </c>
      <c r="B193">
        <v>31</v>
      </c>
      <c r="C193" s="2">
        <v>3.2</v>
      </c>
      <c r="D193" s="2">
        <v>103</v>
      </c>
      <c r="E193" s="6">
        <v>3973</v>
      </c>
      <c r="F193">
        <v>2008</v>
      </c>
      <c r="G193">
        <f>_xlfn.RANK.EQ(B193, B$2:B$1000, 0)</f>
        <v>192</v>
      </c>
      <c r="H193">
        <f>_xlfn.RANK.EQ(C193, C$2:C$1000, 0)</f>
        <v>555</v>
      </c>
      <c r="I193">
        <f>_xlfn.RANK.EQ(D193, D$2:D$1000, 0)</f>
        <v>317</v>
      </c>
      <c r="J193">
        <f>_xlfn.RANK.EQ(E193, E$2:E$1000, 0)</f>
        <v>354</v>
      </c>
      <c r="K193">
        <f>IF(G193&lt;=70, 1, 0)</f>
        <v>0</v>
      </c>
      <c r="L193">
        <f>IF(H193&lt;=70, 1, 0)</f>
        <v>0</v>
      </c>
      <c r="M193">
        <f>IF(I193&lt;=70, 1, 0)</f>
        <v>0</v>
      </c>
      <c r="N193">
        <f>IF(J193&lt;=70, 1, 0)</f>
        <v>0</v>
      </c>
      <c r="O193">
        <f>K193+L193+M193+N193</f>
        <v>0</v>
      </c>
    </row>
    <row r="194" spans="1:15">
      <c r="A194" t="s">
        <v>455</v>
      </c>
      <c r="B194" s="3">
        <v>31</v>
      </c>
      <c r="C194" s="2">
        <v>3.9</v>
      </c>
      <c r="D194" s="2">
        <v>71</v>
      </c>
      <c r="E194" s="6">
        <v>3522</v>
      </c>
      <c r="F194" s="2">
        <v>1991</v>
      </c>
      <c r="G194">
        <f>_xlfn.RANK.EQ(B194, B$2:B$1000, 0)</f>
        <v>192</v>
      </c>
      <c r="H194">
        <f>_xlfn.RANK.EQ(C194, C$2:C$1000, 0)</f>
        <v>105</v>
      </c>
      <c r="I194">
        <f>_xlfn.RANK.EQ(D194, D$2:D$1000, 0)</f>
        <v>409</v>
      </c>
      <c r="J194">
        <f>_xlfn.RANK.EQ(E194, E$2:E$1000, 0)</f>
        <v>376</v>
      </c>
      <c r="K194">
        <f>IF(G194&lt;=70, 1, 0)</f>
        <v>0</v>
      </c>
      <c r="L194">
        <f>IF(H194&lt;=70, 1, 0)</f>
        <v>0</v>
      </c>
      <c r="M194">
        <f>IF(I194&lt;=70, 1, 0)</f>
        <v>0</v>
      </c>
      <c r="N194">
        <f>IF(J194&lt;=70, 1, 0)</f>
        <v>0</v>
      </c>
      <c r="O194">
        <f>K194+L194+M194+N194</f>
        <v>0</v>
      </c>
    </row>
    <row r="195" spans="1:15">
      <c r="A195" t="s">
        <v>460</v>
      </c>
      <c r="B195">
        <v>30.6</v>
      </c>
      <c r="C195" s="2">
        <v>3.9</v>
      </c>
      <c r="D195" s="2">
        <v>487</v>
      </c>
      <c r="E195" s="6">
        <v>27957</v>
      </c>
      <c r="F195">
        <v>2019</v>
      </c>
      <c r="G195">
        <f>_xlfn.RANK.EQ(B195, B$2:B$1000, 0)</f>
        <v>194</v>
      </c>
      <c r="H195">
        <f>_xlfn.RANK.EQ(C195, C$2:C$1000, 0)</f>
        <v>105</v>
      </c>
      <c r="I195">
        <f>_xlfn.RANK.EQ(D195, D$2:D$1000, 0)</f>
        <v>72</v>
      </c>
      <c r="J195">
        <f>_xlfn.RANK.EQ(E195, E$2:E$1000, 0)</f>
        <v>18</v>
      </c>
      <c r="K195">
        <f>IF(G195&lt;=70, 1, 0)</f>
        <v>0</v>
      </c>
      <c r="L195">
        <f>IF(H195&lt;=70, 1, 0)</f>
        <v>0</v>
      </c>
      <c r="M195">
        <f>IF(I195&lt;=70, 1, 0)</f>
        <v>0</v>
      </c>
      <c r="N195">
        <f>IF(J195&lt;=70, 1, 0)</f>
        <v>1</v>
      </c>
      <c r="O195">
        <f>K195+L195+M195+N195</f>
        <v>1</v>
      </c>
    </row>
    <row r="196" spans="1:15">
      <c r="A196" t="s">
        <v>461</v>
      </c>
      <c r="B196">
        <v>30.6</v>
      </c>
      <c r="C196" s="2">
        <v>3.6</v>
      </c>
      <c r="D196" s="2">
        <v>340</v>
      </c>
      <c r="E196" s="6">
        <v>17760</v>
      </c>
      <c r="F196">
        <v>2019</v>
      </c>
      <c r="G196">
        <f>_xlfn.RANK.EQ(B196, B$2:B$1000, 0)</f>
        <v>194</v>
      </c>
      <c r="H196">
        <f>_xlfn.RANK.EQ(C196, C$2:C$1000, 0)</f>
        <v>297</v>
      </c>
      <c r="I196">
        <f>_xlfn.RANK.EQ(D196, D$2:D$1000, 0)</f>
        <v>124</v>
      </c>
      <c r="J196">
        <f>_xlfn.RANK.EQ(E196, E$2:E$1000, 0)</f>
        <v>76</v>
      </c>
      <c r="K196">
        <f>IF(G196&lt;=70, 1, 0)</f>
        <v>0</v>
      </c>
      <c r="L196">
        <f>IF(H196&lt;=70, 1, 0)</f>
        <v>0</v>
      </c>
      <c r="M196">
        <f>IF(I196&lt;=70, 1, 0)</f>
        <v>0</v>
      </c>
      <c r="N196">
        <f>IF(J196&lt;=70, 1, 0)</f>
        <v>0</v>
      </c>
      <c r="O196">
        <f>K196+L196+M196+N196</f>
        <v>0</v>
      </c>
    </row>
    <row r="197" spans="1:15">
      <c r="A197" t="s">
        <v>464</v>
      </c>
      <c r="B197">
        <v>30.1</v>
      </c>
      <c r="C197" s="2">
        <v>3.4</v>
      </c>
      <c r="D197" s="2">
        <v>452</v>
      </c>
      <c r="E197" s="6">
        <v>17744</v>
      </c>
      <c r="F197">
        <v>2019</v>
      </c>
      <c r="G197">
        <f>_xlfn.RANK.EQ(B197, B$2:B$1000, 0)</f>
        <v>196</v>
      </c>
      <c r="H197">
        <f>_xlfn.RANK.EQ(C197, C$2:C$1000, 0)</f>
        <v>450</v>
      </c>
      <c r="I197">
        <f>_xlfn.RANK.EQ(D197, D$2:D$1000, 0)</f>
        <v>85</v>
      </c>
      <c r="J197">
        <f>_xlfn.RANK.EQ(E197, E$2:E$1000, 0)</f>
        <v>77</v>
      </c>
      <c r="K197">
        <f>IF(G197&lt;=70, 1, 0)</f>
        <v>0</v>
      </c>
      <c r="L197">
        <f>IF(H197&lt;=70, 1, 0)</f>
        <v>0</v>
      </c>
      <c r="M197">
        <f>IF(I197&lt;=70, 1, 0)</f>
        <v>0</v>
      </c>
      <c r="N197">
        <f>IF(J197&lt;=70, 1, 0)</f>
        <v>0</v>
      </c>
      <c r="O197">
        <f>K197+L197+M197+N197</f>
        <v>0</v>
      </c>
    </row>
    <row r="198" spans="1:15">
      <c r="A198" t="s">
        <v>462</v>
      </c>
      <c r="B198">
        <v>30.1</v>
      </c>
      <c r="C198" s="2">
        <v>3.6</v>
      </c>
      <c r="D198" s="2">
        <v>67</v>
      </c>
      <c r="E198" s="6">
        <v>1949</v>
      </c>
      <c r="F198">
        <v>2011</v>
      </c>
      <c r="G198">
        <f>_xlfn.RANK.EQ(B198, B$2:B$1000, 0)</f>
        <v>196</v>
      </c>
      <c r="H198">
        <f>_xlfn.RANK.EQ(C198, C$2:C$1000, 0)</f>
        <v>297</v>
      </c>
      <c r="I198">
        <f>_xlfn.RANK.EQ(D198, D$2:D$1000, 0)</f>
        <v>425</v>
      </c>
      <c r="J198">
        <f>_xlfn.RANK.EQ(E198, E$2:E$1000, 0)</f>
        <v>482</v>
      </c>
      <c r="K198">
        <f>IF(G198&lt;=70, 1, 0)</f>
        <v>0</v>
      </c>
      <c r="L198">
        <f>IF(H198&lt;=70, 1, 0)</f>
        <v>0</v>
      </c>
      <c r="M198">
        <f>IF(I198&lt;=70, 1, 0)</f>
        <v>0</v>
      </c>
      <c r="N198">
        <f>IF(J198&lt;=70, 1, 0)</f>
        <v>0</v>
      </c>
      <c r="O198">
        <f>K198+L198+M198+N198</f>
        <v>0</v>
      </c>
    </row>
    <row r="199" spans="1:15">
      <c r="A199" t="s">
        <v>466</v>
      </c>
      <c r="B199">
        <v>30</v>
      </c>
      <c r="C199" s="5">
        <v>4</v>
      </c>
      <c r="D199" s="2">
        <v>141</v>
      </c>
      <c r="E199" s="6">
        <v>5222</v>
      </c>
      <c r="F199">
        <v>2013</v>
      </c>
      <c r="G199">
        <f>_xlfn.RANK.EQ(B199, B$2:B$1000, 0)</f>
        <v>198</v>
      </c>
      <c r="H199">
        <f>_xlfn.RANK.EQ(C199, C$2:C$1000, 0)</f>
        <v>70</v>
      </c>
      <c r="I199">
        <f>_xlfn.RANK.EQ(D199, D$2:D$1000, 0)</f>
        <v>245</v>
      </c>
      <c r="J199">
        <f>_xlfn.RANK.EQ(E199, E$2:E$1000, 0)</f>
        <v>294</v>
      </c>
      <c r="K199">
        <f>IF(G199&lt;=70, 1, 0)</f>
        <v>0</v>
      </c>
      <c r="L199">
        <f>IF(H199&lt;=70, 1, 0)</f>
        <v>1</v>
      </c>
      <c r="M199">
        <f>IF(I199&lt;=70, 1, 0)</f>
        <v>0</v>
      </c>
      <c r="N199">
        <f>IF(J199&lt;=70, 1, 0)</f>
        <v>0</v>
      </c>
      <c r="O199">
        <f>K199+L199+M199+N199</f>
        <v>1</v>
      </c>
    </row>
    <row r="200" spans="1:15">
      <c r="A200" t="s">
        <v>473</v>
      </c>
      <c r="B200">
        <v>30</v>
      </c>
      <c r="C200" s="2">
        <v>3.1</v>
      </c>
      <c r="D200" s="2">
        <v>38</v>
      </c>
      <c r="E200" s="6">
        <v>2384</v>
      </c>
      <c r="F200">
        <v>2003</v>
      </c>
      <c r="G200">
        <f>_xlfn.RANK.EQ(B200, B$2:B$1000, 0)</f>
        <v>198</v>
      </c>
      <c r="H200">
        <f>_xlfn.RANK.EQ(C200, C$2:C$1000, 0)</f>
        <v>581</v>
      </c>
      <c r="I200">
        <f>_xlfn.RANK.EQ(D200, D$2:D$1000, 0)</f>
        <v>531</v>
      </c>
      <c r="J200">
        <f>_xlfn.RANK.EQ(E200, E$2:E$1000, 0)</f>
        <v>445</v>
      </c>
      <c r="K200">
        <f>IF(G200&lt;=70, 1, 0)</f>
        <v>0</v>
      </c>
      <c r="L200">
        <f>IF(H200&lt;=70, 1, 0)</f>
        <v>0</v>
      </c>
      <c r="M200">
        <f>IF(I200&lt;=70, 1, 0)</f>
        <v>0</v>
      </c>
      <c r="N200">
        <f>IF(J200&lt;=70, 1, 0)</f>
        <v>0</v>
      </c>
      <c r="O200">
        <f>K200+L200+M200+N200</f>
        <v>0</v>
      </c>
    </row>
    <row r="201" spans="1:15">
      <c r="A201" t="s">
        <v>471</v>
      </c>
      <c r="B201">
        <v>30</v>
      </c>
      <c r="C201" s="2">
        <v>3.6</v>
      </c>
      <c r="D201" s="2">
        <v>37</v>
      </c>
      <c r="E201" s="6">
        <v>2287</v>
      </c>
      <c r="F201">
        <v>2008</v>
      </c>
      <c r="G201">
        <f>_xlfn.RANK.EQ(B201, B$2:B$1000, 0)</f>
        <v>198</v>
      </c>
      <c r="H201">
        <f>_xlfn.RANK.EQ(C201, C$2:C$1000, 0)</f>
        <v>297</v>
      </c>
      <c r="I201">
        <f>_xlfn.RANK.EQ(D201, D$2:D$1000, 0)</f>
        <v>537</v>
      </c>
      <c r="J201">
        <f>_xlfn.RANK.EQ(E201, E$2:E$1000, 0)</f>
        <v>452</v>
      </c>
      <c r="K201">
        <f>IF(G201&lt;=70, 1, 0)</f>
        <v>0</v>
      </c>
      <c r="L201">
        <f>IF(H201&lt;=70, 1, 0)</f>
        <v>0</v>
      </c>
      <c r="M201">
        <f>IF(I201&lt;=70, 1, 0)</f>
        <v>0</v>
      </c>
      <c r="N201">
        <f>IF(J201&lt;=70, 1, 0)</f>
        <v>0</v>
      </c>
      <c r="O201">
        <f>K201+L201+M201+N201</f>
        <v>0</v>
      </c>
    </row>
    <row r="202" spans="1:15">
      <c r="A202" t="s">
        <v>468</v>
      </c>
      <c r="B202">
        <v>30</v>
      </c>
      <c r="C202" s="2">
        <v>3.8</v>
      </c>
      <c r="D202" s="2">
        <v>80</v>
      </c>
      <c r="E202" s="6">
        <v>2233</v>
      </c>
      <c r="F202">
        <v>2005</v>
      </c>
      <c r="G202">
        <f>_xlfn.RANK.EQ(B202, B$2:B$1000, 0)</f>
        <v>198</v>
      </c>
      <c r="H202">
        <f>_xlfn.RANK.EQ(C202, C$2:C$1000, 0)</f>
        <v>157</v>
      </c>
      <c r="I202">
        <f>_xlfn.RANK.EQ(D202, D$2:D$1000, 0)</f>
        <v>384</v>
      </c>
      <c r="J202">
        <f>_xlfn.RANK.EQ(E202, E$2:E$1000, 0)</f>
        <v>458</v>
      </c>
      <c r="K202">
        <f>IF(G202&lt;=70, 1, 0)</f>
        <v>0</v>
      </c>
      <c r="L202">
        <f>IF(H202&lt;=70, 1, 0)</f>
        <v>0</v>
      </c>
      <c r="M202">
        <f>IF(I202&lt;=70, 1, 0)</f>
        <v>0</v>
      </c>
      <c r="N202">
        <f>IF(J202&lt;=70, 1, 0)</f>
        <v>0</v>
      </c>
      <c r="O202">
        <f>K202+L202+M202+N202</f>
        <v>0</v>
      </c>
    </row>
    <row r="203" spans="1:15">
      <c r="A203" t="s">
        <v>477</v>
      </c>
      <c r="B203" s="3">
        <v>30</v>
      </c>
      <c r="C203" s="2">
        <v>2.5</v>
      </c>
      <c r="D203" s="2">
        <v>45</v>
      </c>
      <c r="E203" s="6">
        <v>1043</v>
      </c>
      <c r="F203" s="2">
        <v>1998</v>
      </c>
      <c r="G203">
        <f>_xlfn.RANK.EQ(B203, B$2:B$1000, 0)</f>
        <v>198</v>
      </c>
      <c r="H203">
        <f>_xlfn.RANK.EQ(C203, C$2:C$1000, 0)</f>
        <v>693</v>
      </c>
      <c r="I203">
        <f>_xlfn.RANK.EQ(D203, D$2:D$1000, 0)</f>
        <v>496</v>
      </c>
      <c r="J203">
        <f>_xlfn.RANK.EQ(E203, E$2:E$1000, 0)</f>
        <v>583</v>
      </c>
      <c r="K203">
        <f>IF(G203&lt;=70, 1, 0)</f>
        <v>0</v>
      </c>
      <c r="L203">
        <f>IF(H203&lt;=70, 1, 0)</f>
        <v>0</v>
      </c>
      <c r="M203">
        <f>IF(I203&lt;=70, 1, 0)</f>
        <v>0</v>
      </c>
      <c r="N203">
        <f>IF(J203&lt;=70, 1, 0)</f>
        <v>0</v>
      </c>
      <c r="O203">
        <f>K203+L203+M203+N203</f>
        <v>0</v>
      </c>
    </row>
    <row r="204" spans="1:15">
      <c r="A204" t="s">
        <v>480</v>
      </c>
      <c r="B204">
        <v>29.6</v>
      </c>
      <c r="C204" s="2">
        <v>3.7</v>
      </c>
      <c r="D204" s="2">
        <v>468</v>
      </c>
      <c r="E204" s="6">
        <v>18212</v>
      </c>
      <c r="F204">
        <v>2016</v>
      </c>
      <c r="G204">
        <f>_xlfn.RANK.EQ(B204, B$2:B$1000, 0)</f>
        <v>203</v>
      </c>
      <c r="H204">
        <f>_xlfn.RANK.EQ(C204, C$2:C$1000, 0)</f>
        <v>232</v>
      </c>
      <c r="I204">
        <f>_xlfn.RANK.EQ(D204, D$2:D$1000, 0)</f>
        <v>77</v>
      </c>
      <c r="J204">
        <f>_xlfn.RANK.EQ(E204, E$2:E$1000, 0)</f>
        <v>68</v>
      </c>
      <c r="K204">
        <f>IF(G204&lt;=70, 1, 0)</f>
        <v>0</v>
      </c>
      <c r="L204">
        <f>IF(H204&lt;=70, 1, 0)</f>
        <v>0</v>
      </c>
      <c r="M204">
        <f>IF(I204&lt;=70, 1, 0)</f>
        <v>0</v>
      </c>
      <c r="N204">
        <f>IF(J204&lt;=70, 1, 0)</f>
        <v>1</v>
      </c>
      <c r="O204">
        <f>K204+L204+M204+N204</f>
        <v>1</v>
      </c>
    </row>
    <row r="205" spans="1:15">
      <c r="A205" t="s">
        <v>481</v>
      </c>
      <c r="B205" s="3">
        <v>29.5</v>
      </c>
      <c r="C205" s="2">
        <v>3.4</v>
      </c>
      <c r="D205" s="2">
        <v>50</v>
      </c>
      <c r="E205" s="6">
        <v>1529</v>
      </c>
      <c r="F205" s="2">
        <v>1986</v>
      </c>
      <c r="G205">
        <f>_xlfn.RANK.EQ(B205, B$2:B$1000, 0)</f>
        <v>204</v>
      </c>
      <c r="H205">
        <f>_xlfn.RANK.EQ(C205, C$2:C$1000, 0)</f>
        <v>450</v>
      </c>
      <c r="I205">
        <f>_xlfn.RANK.EQ(D205, D$2:D$1000, 0)</f>
        <v>480</v>
      </c>
      <c r="J205">
        <f>_xlfn.RANK.EQ(E205, E$2:E$1000, 0)</f>
        <v>524</v>
      </c>
      <c r="K205">
        <f>IF(G205&lt;=70, 1, 0)</f>
        <v>0</v>
      </c>
      <c r="L205">
        <f>IF(H205&lt;=70, 1, 0)</f>
        <v>0</v>
      </c>
      <c r="M205">
        <f>IF(I205&lt;=70, 1, 0)</f>
        <v>0</v>
      </c>
      <c r="N205">
        <f>IF(J205&lt;=70, 1, 0)</f>
        <v>0</v>
      </c>
      <c r="O205">
        <f>K205+L205+M205+N205</f>
        <v>0</v>
      </c>
    </row>
    <row r="206" spans="1:15">
      <c r="A206" t="s">
        <v>482</v>
      </c>
      <c r="B206">
        <v>29.4</v>
      </c>
      <c r="C206" s="2">
        <v>3.1</v>
      </c>
      <c r="D206" s="2">
        <v>97</v>
      </c>
      <c r="E206" s="6">
        <v>2948</v>
      </c>
      <c r="F206">
        <v>2001</v>
      </c>
      <c r="G206">
        <f>_xlfn.RANK.EQ(B206, B$2:B$1000, 0)</f>
        <v>205</v>
      </c>
      <c r="H206">
        <f>_xlfn.RANK.EQ(C206, C$2:C$1000, 0)</f>
        <v>581</v>
      </c>
      <c r="I206">
        <f>_xlfn.RANK.EQ(D206, D$2:D$1000, 0)</f>
        <v>334</v>
      </c>
      <c r="J206">
        <f>_xlfn.RANK.EQ(E206, E$2:E$1000, 0)</f>
        <v>411</v>
      </c>
      <c r="K206">
        <f>IF(G206&lt;=70, 1, 0)</f>
        <v>0</v>
      </c>
      <c r="L206">
        <f>IF(H206&lt;=70, 1, 0)</f>
        <v>0</v>
      </c>
      <c r="M206">
        <f>IF(I206&lt;=70, 1, 0)</f>
        <v>0</v>
      </c>
      <c r="N206">
        <f>IF(J206&lt;=70, 1, 0)</f>
        <v>0</v>
      </c>
      <c r="O206">
        <f>K206+L206+M206+N206</f>
        <v>0</v>
      </c>
    </row>
    <row r="207" spans="1:15">
      <c r="A207" t="s">
        <v>491</v>
      </c>
      <c r="B207">
        <v>29.1</v>
      </c>
      <c r="C207" s="2">
        <v>3.4</v>
      </c>
      <c r="D207" s="2">
        <v>228</v>
      </c>
      <c r="E207" s="6">
        <v>8105</v>
      </c>
      <c r="F207">
        <v>2014</v>
      </c>
      <c r="G207">
        <f>_xlfn.RANK.EQ(B207, B$2:B$1000, 0)</f>
        <v>206</v>
      </c>
      <c r="H207">
        <f>_xlfn.RANK.EQ(C207, C$2:C$1000, 0)</f>
        <v>450</v>
      </c>
      <c r="I207">
        <f>_xlfn.RANK.EQ(D207, D$2:D$1000, 0)</f>
        <v>178</v>
      </c>
      <c r="J207">
        <f>_xlfn.RANK.EQ(E207, E$2:E$1000, 0)</f>
        <v>214</v>
      </c>
      <c r="K207">
        <f>IF(G207&lt;=70, 1, 0)</f>
        <v>0</v>
      </c>
      <c r="L207">
        <f>IF(H207&lt;=70, 1, 0)</f>
        <v>0</v>
      </c>
      <c r="M207">
        <f>IF(I207&lt;=70, 1, 0)</f>
        <v>0</v>
      </c>
      <c r="N207">
        <f>IF(J207&lt;=70, 1, 0)</f>
        <v>0</v>
      </c>
      <c r="O207">
        <f>K207+L207+M207+N207</f>
        <v>0</v>
      </c>
    </row>
    <row r="208" spans="1:15">
      <c r="A208" t="s">
        <v>488</v>
      </c>
      <c r="B208">
        <v>29.1</v>
      </c>
      <c r="C208" s="2">
        <v>3.7</v>
      </c>
      <c r="D208" s="2">
        <v>113</v>
      </c>
      <c r="E208" s="6">
        <v>5974</v>
      </c>
      <c r="F208">
        <v>2003</v>
      </c>
      <c r="G208">
        <f>_xlfn.RANK.EQ(B208, B$2:B$1000, 0)</f>
        <v>206</v>
      </c>
      <c r="H208">
        <f>_xlfn.RANK.EQ(C208, C$2:C$1000, 0)</f>
        <v>232</v>
      </c>
      <c r="I208">
        <f>_xlfn.RANK.EQ(D208, D$2:D$1000, 0)</f>
        <v>297</v>
      </c>
      <c r="J208">
        <f>_xlfn.RANK.EQ(E208, E$2:E$1000, 0)</f>
        <v>267</v>
      </c>
      <c r="K208">
        <f>IF(G208&lt;=70, 1, 0)</f>
        <v>0</v>
      </c>
      <c r="L208">
        <f>IF(H208&lt;=70, 1, 0)</f>
        <v>0</v>
      </c>
      <c r="M208">
        <f>IF(I208&lt;=70, 1, 0)</f>
        <v>0</v>
      </c>
      <c r="N208">
        <f>IF(J208&lt;=70, 1, 0)</f>
        <v>0</v>
      </c>
      <c r="O208">
        <f>K208+L208+M208+N208</f>
        <v>0</v>
      </c>
    </row>
    <row r="209" spans="1:15">
      <c r="A209" t="s">
        <v>485</v>
      </c>
      <c r="B209">
        <v>29.1</v>
      </c>
      <c r="C209" s="5">
        <v>4</v>
      </c>
      <c r="D209" s="2">
        <v>113</v>
      </c>
      <c r="E209" s="6">
        <v>4264</v>
      </c>
      <c r="F209">
        <v>2008</v>
      </c>
      <c r="G209">
        <f>_xlfn.RANK.EQ(B209, B$2:B$1000, 0)</f>
        <v>206</v>
      </c>
      <c r="H209">
        <f>_xlfn.RANK.EQ(C209, C$2:C$1000, 0)</f>
        <v>70</v>
      </c>
      <c r="I209">
        <f>_xlfn.RANK.EQ(D209, D$2:D$1000, 0)</f>
        <v>297</v>
      </c>
      <c r="J209">
        <f>_xlfn.RANK.EQ(E209, E$2:E$1000, 0)</f>
        <v>338</v>
      </c>
      <c r="K209">
        <f>IF(G209&lt;=70, 1, 0)</f>
        <v>0</v>
      </c>
      <c r="L209">
        <f>IF(H209&lt;=70, 1, 0)</f>
        <v>1</v>
      </c>
      <c r="M209">
        <f>IF(I209&lt;=70, 1, 0)</f>
        <v>0</v>
      </c>
      <c r="N209">
        <f>IF(J209&lt;=70, 1, 0)</f>
        <v>0</v>
      </c>
      <c r="O209">
        <f>K209+L209+M209+N209</f>
        <v>1</v>
      </c>
    </row>
    <row r="210" spans="1:15">
      <c r="A210" t="s">
        <v>492</v>
      </c>
      <c r="B210">
        <v>29</v>
      </c>
      <c r="C210" s="5">
        <v>4</v>
      </c>
      <c r="D210" s="2">
        <v>189</v>
      </c>
      <c r="E210" s="6">
        <v>8634</v>
      </c>
      <c r="F210">
        <v>2003</v>
      </c>
      <c r="G210">
        <f>_xlfn.RANK.EQ(B210, B$2:B$1000, 0)</f>
        <v>209</v>
      </c>
      <c r="H210">
        <f>_xlfn.RANK.EQ(C210, C$2:C$1000, 0)</f>
        <v>70</v>
      </c>
      <c r="I210">
        <f>_xlfn.RANK.EQ(D210, D$2:D$1000, 0)</f>
        <v>201</v>
      </c>
      <c r="J210">
        <f>_xlfn.RANK.EQ(E210, E$2:E$1000, 0)</f>
        <v>201</v>
      </c>
      <c r="K210">
        <f>IF(G210&lt;=70, 1, 0)</f>
        <v>0</v>
      </c>
      <c r="L210">
        <f>IF(H210&lt;=70, 1, 0)</f>
        <v>1</v>
      </c>
      <c r="M210">
        <f>IF(I210&lt;=70, 1, 0)</f>
        <v>0</v>
      </c>
      <c r="N210">
        <f>IF(J210&lt;=70, 1, 0)</f>
        <v>0</v>
      </c>
      <c r="O210">
        <f>K210+L210+M210+N210</f>
        <v>1</v>
      </c>
    </row>
    <row r="211" spans="1:15">
      <c r="A211" t="s">
        <v>494</v>
      </c>
      <c r="B211">
        <v>28.5</v>
      </c>
      <c r="C211" s="5">
        <v>3</v>
      </c>
      <c r="D211" s="2">
        <v>85</v>
      </c>
      <c r="E211" s="6">
        <v>3429</v>
      </c>
      <c r="F211">
        <v>2007</v>
      </c>
      <c r="G211">
        <f>_xlfn.RANK.EQ(B211, B$2:B$1000, 0)</f>
        <v>210</v>
      </c>
      <c r="H211">
        <f>_xlfn.RANK.EQ(C211, C$2:C$1000, 0)</f>
        <v>620</v>
      </c>
      <c r="I211">
        <f>_xlfn.RANK.EQ(D211, D$2:D$1000, 0)</f>
        <v>363</v>
      </c>
      <c r="J211">
        <f>_xlfn.RANK.EQ(E211, E$2:E$1000, 0)</f>
        <v>383</v>
      </c>
      <c r="K211">
        <f>IF(G211&lt;=70, 1, 0)</f>
        <v>0</v>
      </c>
      <c r="L211">
        <f>IF(H211&lt;=70, 1, 0)</f>
        <v>0</v>
      </c>
      <c r="M211">
        <f>IF(I211&lt;=70, 1, 0)</f>
        <v>0</v>
      </c>
      <c r="N211">
        <f>IF(J211&lt;=70, 1, 0)</f>
        <v>0</v>
      </c>
      <c r="O211">
        <f>K211+L211+M211+N211</f>
        <v>0</v>
      </c>
    </row>
    <row r="212" spans="1:15">
      <c r="A212" t="s">
        <v>495</v>
      </c>
      <c r="B212">
        <v>28.4</v>
      </c>
      <c r="C212" s="2">
        <v>3.6</v>
      </c>
      <c r="D212" s="2">
        <v>773</v>
      </c>
      <c r="E212" s="6">
        <v>19559</v>
      </c>
      <c r="F212">
        <v>2019</v>
      </c>
      <c r="G212">
        <f>_xlfn.RANK.EQ(B212, B$2:B$1000, 0)</f>
        <v>211</v>
      </c>
      <c r="H212">
        <f>_xlfn.RANK.EQ(C212, C$2:C$1000, 0)</f>
        <v>297</v>
      </c>
      <c r="I212">
        <f>_xlfn.RANK.EQ(D212, D$2:D$1000, 0)</f>
        <v>22</v>
      </c>
      <c r="J212">
        <f>_xlfn.RANK.EQ(E212, E$2:E$1000, 0)</f>
        <v>59</v>
      </c>
      <c r="K212">
        <f>IF(G212&lt;=70, 1, 0)</f>
        <v>0</v>
      </c>
      <c r="L212">
        <f>IF(H212&lt;=70, 1, 0)</f>
        <v>0</v>
      </c>
      <c r="M212">
        <f>IF(I212&lt;=70, 1, 0)</f>
        <v>1</v>
      </c>
      <c r="N212">
        <f>IF(J212&lt;=70, 1, 0)</f>
        <v>1</v>
      </c>
      <c r="O212">
        <f>K212+L212+M212+N212</f>
        <v>2</v>
      </c>
    </row>
    <row r="213" spans="1:15">
      <c r="A213" t="s">
        <v>503</v>
      </c>
      <c r="B213">
        <v>28</v>
      </c>
      <c r="C213" s="2">
        <v>3.7</v>
      </c>
      <c r="D213" s="2">
        <v>526</v>
      </c>
      <c r="E213" s="6">
        <v>23639</v>
      </c>
      <c r="F213">
        <v>2017</v>
      </c>
      <c r="G213">
        <f>_xlfn.RANK.EQ(B213, B$2:B$1000, 0)</f>
        <v>212</v>
      </c>
      <c r="H213">
        <f>_xlfn.RANK.EQ(C213, C$2:C$1000, 0)</f>
        <v>232</v>
      </c>
      <c r="I213">
        <f>_xlfn.RANK.EQ(D213, D$2:D$1000, 0)</f>
        <v>61</v>
      </c>
      <c r="J213">
        <f>_xlfn.RANK.EQ(E213, E$2:E$1000, 0)</f>
        <v>31</v>
      </c>
      <c r="K213">
        <f>IF(G213&lt;=70, 1, 0)</f>
        <v>0</v>
      </c>
      <c r="L213">
        <f>IF(H213&lt;=70, 1, 0)</f>
        <v>0</v>
      </c>
      <c r="M213">
        <f>IF(I213&lt;=70, 1, 0)</f>
        <v>1</v>
      </c>
      <c r="N213">
        <f>IF(J213&lt;=70, 1, 0)</f>
        <v>1</v>
      </c>
      <c r="O213">
        <f>K213+L213+M213+N213</f>
        <v>2</v>
      </c>
    </row>
    <row r="214" spans="1:15">
      <c r="A214" t="s">
        <v>501</v>
      </c>
      <c r="B214" s="3">
        <v>28</v>
      </c>
      <c r="C214" s="2">
        <v>3.8</v>
      </c>
      <c r="D214" s="2">
        <v>79</v>
      </c>
      <c r="E214" s="6">
        <v>3077</v>
      </c>
      <c r="F214" s="2">
        <v>1990</v>
      </c>
      <c r="G214">
        <f>_xlfn.RANK.EQ(B214, B$2:B$1000, 0)</f>
        <v>212</v>
      </c>
      <c r="H214">
        <f>_xlfn.RANK.EQ(C214, C$2:C$1000, 0)</f>
        <v>157</v>
      </c>
      <c r="I214">
        <f>_xlfn.RANK.EQ(D214, D$2:D$1000, 0)</f>
        <v>386</v>
      </c>
      <c r="J214">
        <f>_xlfn.RANK.EQ(E214, E$2:E$1000, 0)</f>
        <v>402</v>
      </c>
      <c r="K214">
        <f>IF(G214&lt;=70, 1, 0)</f>
        <v>0</v>
      </c>
      <c r="L214">
        <f>IF(H214&lt;=70, 1, 0)</f>
        <v>0</v>
      </c>
      <c r="M214">
        <f>IF(I214&lt;=70, 1, 0)</f>
        <v>0</v>
      </c>
      <c r="N214">
        <f>IF(J214&lt;=70, 1, 0)</f>
        <v>0</v>
      </c>
      <c r="O214">
        <f>K214+L214+M214+N214</f>
        <v>0</v>
      </c>
    </row>
    <row r="215" spans="1:15">
      <c r="A215" t="s">
        <v>504</v>
      </c>
      <c r="B215">
        <v>28</v>
      </c>
      <c r="C215" s="2">
        <v>3.7</v>
      </c>
      <c r="D215" s="2">
        <v>53</v>
      </c>
      <c r="E215" s="6">
        <v>1741</v>
      </c>
      <c r="F215">
        <v>2002</v>
      </c>
      <c r="G215">
        <f>_xlfn.RANK.EQ(B215, B$2:B$1000, 0)</f>
        <v>212</v>
      </c>
      <c r="H215">
        <f>_xlfn.RANK.EQ(C215, C$2:C$1000, 0)</f>
        <v>232</v>
      </c>
      <c r="I215">
        <f>_xlfn.RANK.EQ(D215, D$2:D$1000, 0)</f>
        <v>473</v>
      </c>
      <c r="J215">
        <f>_xlfn.RANK.EQ(E215, E$2:E$1000, 0)</f>
        <v>500</v>
      </c>
      <c r="K215">
        <f>IF(G215&lt;=70, 1, 0)</f>
        <v>0</v>
      </c>
      <c r="L215">
        <f>IF(H215&lt;=70, 1, 0)</f>
        <v>0</v>
      </c>
      <c r="M215">
        <f>IF(I215&lt;=70, 1, 0)</f>
        <v>0</v>
      </c>
      <c r="N215">
        <f>IF(J215&lt;=70, 1, 0)</f>
        <v>0</v>
      </c>
      <c r="O215">
        <f>K215+L215+M215+N215</f>
        <v>0</v>
      </c>
    </row>
    <row r="216" spans="1:15">
      <c r="A216" t="s">
        <v>507</v>
      </c>
      <c r="B216">
        <v>28</v>
      </c>
      <c r="C216" s="5">
        <v>3</v>
      </c>
      <c r="D216" s="2">
        <v>24</v>
      </c>
      <c r="E216" s="6">
        <v>1637</v>
      </c>
      <c r="F216">
        <v>2004</v>
      </c>
      <c r="G216">
        <f>_xlfn.RANK.EQ(B216, B$2:B$1000, 0)</f>
        <v>212</v>
      </c>
      <c r="H216">
        <f>_xlfn.RANK.EQ(C216, C$2:C$1000, 0)</f>
        <v>620</v>
      </c>
      <c r="I216">
        <f>_xlfn.RANK.EQ(D216, D$2:D$1000, 0)</f>
        <v>598</v>
      </c>
      <c r="J216">
        <f>_xlfn.RANK.EQ(E216, E$2:E$1000, 0)</f>
        <v>513</v>
      </c>
      <c r="K216">
        <f>IF(G216&lt;=70, 1, 0)</f>
        <v>0</v>
      </c>
      <c r="L216">
        <f>IF(H216&lt;=70, 1, 0)</f>
        <v>0</v>
      </c>
      <c r="M216">
        <f>IF(I216&lt;=70, 1, 0)</f>
        <v>0</v>
      </c>
      <c r="N216">
        <f>IF(J216&lt;=70, 1, 0)</f>
        <v>0</v>
      </c>
      <c r="O216">
        <f>K216+L216+M216+N216</f>
        <v>0</v>
      </c>
    </row>
    <row r="217" spans="1:15">
      <c r="A217" t="s">
        <v>498</v>
      </c>
      <c r="B217" s="3">
        <v>28</v>
      </c>
      <c r="C217" s="5">
        <v>4</v>
      </c>
      <c r="D217" s="2">
        <v>17</v>
      </c>
      <c r="E217" s="6">
        <v>714</v>
      </c>
      <c r="F217" s="2">
        <v>2000</v>
      </c>
      <c r="G217">
        <f>_xlfn.RANK.EQ(B217, B$2:B$1000, 0)</f>
        <v>212</v>
      </c>
      <c r="H217">
        <f>_xlfn.RANK.EQ(C217, C$2:C$1000, 0)</f>
        <v>70</v>
      </c>
      <c r="I217">
        <f>_xlfn.RANK.EQ(D217, D$2:D$1000, 0)</f>
        <v>639</v>
      </c>
      <c r="J217">
        <f>_xlfn.RANK.EQ(E217, E$2:E$1000, 0)</f>
        <v>629</v>
      </c>
      <c r="K217">
        <f>IF(G217&lt;=70, 1, 0)</f>
        <v>0</v>
      </c>
      <c r="L217">
        <f>IF(H217&lt;=70, 1, 0)</f>
        <v>1</v>
      </c>
      <c r="M217">
        <f>IF(I217&lt;=70, 1, 0)</f>
        <v>0</v>
      </c>
      <c r="N217">
        <f>IF(J217&lt;=70, 1, 0)</f>
        <v>0</v>
      </c>
      <c r="O217">
        <f>K217+L217+M217+N217</f>
        <v>1</v>
      </c>
    </row>
    <row r="218" spans="1:15">
      <c r="A218" t="s">
        <v>510</v>
      </c>
      <c r="B218">
        <v>27.8</v>
      </c>
      <c r="C218" s="2">
        <v>3.4</v>
      </c>
      <c r="D218" s="2">
        <v>193</v>
      </c>
      <c r="E218" s="6">
        <v>13275</v>
      </c>
      <c r="F218">
        <v>2016</v>
      </c>
      <c r="G218">
        <f>_xlfn.RANK.EQ(B218, B$2:B$1000, 0)</f>
        <v>217</v>
      </c>
      <c r="H218">
        <f>_xlfn.RANK.EQ(C218, C$2:C$1000, 0)</f>
        <v>450</v>
      </c>
      <c r="I218">
        <f>_xlfn.RANK.EQ(D218, D$2:D$1000, 0)</f>
        <v>196</v>
      </c>
      <c r="J218">
        <f>_xlfn.RANK.EQ(E218, E$2:E$1000, 0)</f>
        <v>120</v>
      </c>
      <c r="K218">
        <f>IF(G218&lt;=70, 1, 0)</f>
        <v>0</v>
      </c>
      <c r="L218">
        <f>IF(H218&lt;=70, 1, 0)</f>
        <v>0</v>
      </c>
      <c r="M218">
        <f>IF(I218&lt;=70, 1, 0)</f>
        <v>0</v>
      </c>
      <c r="N218">
        <f>IF(J218&lt;=70, 1, 0)</f>
        <v>0</v>
      </c>
      <c r="O218">
        <f>K218+L218+M218+N218</f>
        <v>0</v>
      </c>
    </row>
    <row r="219" spans="1:15">
      <c r="A219" t="s">
        <v>511</v>
      </c>
      <c r="B219">
        <v>27.5</v>
      </c>
      <c r="C219" s="2">
        <v>3.8</v>
      </c>
      <c r="D219" s="2">
        <v>239</v>
      </c>
      <c r="E219" s="6">
        <v>9756</v>
      </c>
      <c r="F219">
        <v>2013</v>
      </c>
      <c r="G219">
        <f>_xlfn.RANK.EQ(B219, B$2:B$1000, 0)</f>
        <v>218</v>
      </c>
      <c r="H219">
        <f>_xlfn.RANK.EQ(C219, C$2:C$1000, 0)</f>
        <v>157</v>
      </c>
      <c r="I219">
        <f>_xlfn.RANK.EQ(D219, D$2:D$1000, 0)</f>
        <v>171</v>
      </c>
      <c r="J219">
        <f>_xlfn.RANK.EQ(E219, E$2:E$1000, 0)</f>
        <v>172</v>
      </c>
      <c r="K219">
        <f>IF(G219&lt;=70, 1, 0)</f>
        <v>0</v>
      </c>
      <c r="L219">
        <f>IF(H219&lt;=70, 1, 0)</f>
        <v>0</v>
      </c>
      <c r="M219">
        <f>IF(I219&lt;=70, 1, 0)</f>
        <v>0</v>
      </c>
      <c r="N219">
        <f>IF(J219&lt;=70, 1, 0)</f>
        <v>0</v>
      </c>
      <c r="O219">
        <f>K219+L219+M219+N219</f>
        <v>0</v>
      </c>
    </row>
    <row r="220" spans="1:15">
      <c r="A220" t="s">
        <v>512</v>
      </c>
      <c r="B220">
        <v>27.5</v>
      </c>
      <c r="C220" s="2">
        <v>3.5</v>
      </c>
      <c r="D220" s="2">
        <v>11</v>
      </c>
      <c r="E220" s="6">
        <v>137</v>
      </c>
      <c r="F220">
        <v>2005</v>
      </c>
      <c r="G220">
        <f>_xlfn.RANK.EQ(B220, B$2:B$1000, 0)</f>
        <v>218</v>
      </c>
      <c r="H220">
        <f>_xlfn.RANK.EQ(C220, C$2:C$1000, 0)</f>
        <v>382</v>
      </c>
      <c r="I220">
        <f>_xlfn.RANK.EQ(D220, D$2:D$1000, 0)</f>
        <v>666</v>
      </c>
      <c r="J220">
        <f>_xlfn.RANK.EQ(E220, E$2:E$1000, 0)</f>
        <v>703</v>
      </c>
      <c r="K220">
        <f>IF(G220&lt;=70, 1, 0)</f>
        <v>0</v>
      </c>
      <c r="L220">
        <f>IF(H220&lt;=70, 1, 0)</f>
        <v>0</v>
      </c>
      <c r="M220">
        <f>IF(I220&lt;=70, 1, 0)</f>
        <v>0</v>
      </c>
      <c r="N220">
        <f>IF(J220&lt;=70, 1, 0)</f>
        <v>0</v>
      </c>
      <c r="O220">
        <f>K220+L220+M220+N220</f>
        <v>0</v>
      </c>
    </row>
    <row r="221" spans="1:15">
      <c r="A221" t="s">
        <v>514</v>
      </c>
      <c r="B221">
        <v>27.4</v>
      </c>
      <c r="C221" s="2">
        <v>3.4</v>
      </c>
      <c r="D221" s="2">
        <v>447</v>
      </c>
      <c r="E221" s="6">
        <v>11740</v>
      </c>
      <c r="F221">
        <v>2015</v>
      </c>
      <c r="G221">
        <f>_xlfn.RANK.EQ(B221, B$2:B$1000, 0)</f>
        <v>220</v>
      </c>
      <c r="H221">
        <f>_xlfn.RANK.EQ(C221, C$2:C$1000, 0)</f>
        <v>450</v>
      </c>
      <c r="I221">
        <f>_xlfn.RANK.EQ(D221, D$2:D$1000, 0)</f>
        <v>90</v>
      </c>
      <c r="J221">
        <f>_xlfn.RANK.EQ(E221, E$2:E$1000, 0)</f>
        <v>149</v>
      </c>
      <c r="K221">
        <f>IF(G221&lt;=70, 1, 0)</f>
        <v>0</v>
      </c>
      <c r="L221">
        <f>IF(H221&lt;=70, 1, 0)</f>
        <v>0</v>
      </c>
      <c r="M221">
        <f>IF(I221&lt;=70, 1, 0)</f>
        <v>0</v>
      </c>
      <c r="N221">
        <f>IF(J221&lt;=70, 1, 0)</f>
        <v>0</v>
      </c>
      <c r="O221">
        <f>K221+L221+M221+N221</f>
        <v>0</v>
      </c>
    </row>
    <row r="222" spans="1:15">
      <c r="A222" t="s">
        <v>516</v>
      </c>
      <c r="B222">
        <v>27.3</v>
      </c>
      <c r="C222" s="2">
        <v>3.5</v>
      </c>
      <c r="D222" s="2">
        <v>968</v>
      </c>
      <c r="E222" s="6">
        <v>29797</v>
      </c>
      <c r="F222">
        <v>2020</v>
      </c>
      <c r="G222">
        <f>_xlfn.RANK.EQ(B222, B$2:B$1000, 0)</f>
        <v>221</v>
      </c>
      <c r="H222">
        <f>_xlfn.RANK.EQ(C222, C$2:C$1000, 0)</f>
        <v>382</v>
      </c>
      <c r="I222">
        <f>_xlfn.RANK.EQ(D222, D$2:D$1000, 0)</f>
        <v>9</v>
      </c>
      <c r="J222">
        <f>_xlfn.RANK.EQ(E222, E$2:E$1000, 0)</f>
        <v>14</v>
      </c>
      <c r="K222">
        <f>IF(G222&lt;=70, 1, 0)</f>
        <v>0</v>
      </c>
      <c r="L222">
        <f>IF(H222&lt;=70, 1, 0)</f>
        <v>0</v>
      </c>
      <c r="M222">
        <f>IF(I222&lt;=70, 1, 0)</f>
        <v>1</v>
      </c>
      <c r="N222">
        <f>IF(J222&lt;=70, 1, 0)</f>
        <v>1</v>
      </c>
      <c r="O222">
        <f>K222+L222+M222+N222</f>
        <v>2</v>
      </c>
    </row>
    <row r="223" spans="1:15">
      <c r="A223" t="s">
        <v>520</v>
      </c>
      <c r="B223">
        <v>27.2</v>
      </c>
      <c r="C223" s="2">
        <v>3.9</v>
      </c>
      <c r="D223" s="2">
        <v>760</v>
      </c>
      <c r="E223" s="6">
        <v>24400</v>
      </c>
      <c r="F223">
        <v>2021</v>
      </c>
      <c r="G223">
        <f>_xlfn.RANK.EQ(B223, B$2:B$1000, 0)</f>
        <v>222</v>
      </c>
      <c r="H223">
        <f>_xlfn.RANK.EQ(C223, C$2:C$1000, 0)</f>
        <v>105</v>
      </c>
      <c r="I223">
        <f>_xlfn.RANK.EQ(D223, D$2:D$1000, 0)</f>
        <v>25</v>
      </c>
      <c r="J223">
        <f>_xlfn.RANK.EQ(E223, E$2:E$1000, 0)</f>
        <v>29</v>
      </c>
      <c r="K223">
        <f>IF(G223&lt;=70, 1, 0)</f>
        <v>0</v>
      </c>
      <c r="L223">
        <f>IF(H223&lt;=70, 1, 0)</f>
        <v>0</v>
      </c>
      <c r="M223">
        <f>IF(I223&lt;=70, 1, 0)</f>
        <v>1</v>
      </c>
      <c r="N223">
        <f>IF(J223&lt;=70, 1, 0)</f>
        <v>1</v>
      </c>
      <c r="O223">
        <f>K223+L223+M223+N223</f>
        <v>2</v>
      </c>
    </row>
    <row r="224" spans="1:15">
      <c r="A224" t="s">
        <v>521</v>
      </c>
      <c r="B224">
        <v>27.2</v>
      </c>
      <c r="C224" s="2">
        <v>3.7</v>
      </c>
      <c r="D224" s="2">
        <v>110</v>
      </c>
      <c r="E224" s="6">
        <v>4305</v>
      </c>
      <c r="F224">
        <v>2005</v>
      </c>
      <c r="G224">
        <f>_xlfn.RANK.EQ(B224, B$2:B$1000, 0)</f>
        <v>222</v>
      </c>
      <c r="H224">
        <f>_xlfn.RANK.EQ(C224, C$2:C$1000, 0)</f>
        <v>232</v>
      </c>
      <c r="I224">
        <f>_xlfn.RANK.EQ(D224, D$2:D$1000, 0)</f>
        <v>307</v>
      </c>
      <c r="J224">
        <f>_xlfn.RANK.EQ(E224, E$2:E$1000, 0)</f>
        <v>335</v>
      </c>
      <c r="K224">
        <f>IF(G224&lt;=70, 1, 0)</f>
        <v>0</v>
      </c>
      <c r="L224">
        <f>IF(H224&lt;=70, 1, 0)</f>
        <v>0</v>
      </c>
      <c r="M224">
        <f>IF(I224&lt;=70, 1, 0)</f>
        <v>0</v>
      </c>
      <c r="N224">
        <f>IF(J224&lt;=70, 1, 0)</f>
        <v>0</v>
      </c>
      <c r="O224">
        <f>K224+L224+M224+N224</f>
        <v>0</v>
      </c>
    </row>
    <row r="225" spans="1:15">
      <c r="A225" t="s">
        <v>524</v>
      </c>
      <c r="B225">
        <v>27.1</v>
      </c>
      <c r="C225" s="2">
        <v>3.4</v>
      </c>
      <c r="D225" s="2">
        <v>89</v>
      </c>
      <c r="E225" s="6">
        <v>3733</v>
      </c>
      <c r="F225">
        <v>2007</v>
      </c>
      <c r="G225">
        <f>_xlfn.RANK.EQ(B225, B$2:B$1000, 0)</f>
        <v>224</v>
      </c>
      <c r="H225">
        <f>_xlfn.RANK.EQ(C225, C$2:C$1000, 0)</f>
        <v>450</v>
      </c>
      <c r="I225">
        <f>_xlfn.RANK.EQ(D225, D$2:D$1000, 0)</f>
        <v>348</v>
      </c>
      <c r="J225">
        <f>_xlfn.RANK.EQ(E225, E$2:E$1000, 0)</f>
        <v>366</v>
      </c>
      <c r="K225">
        <f>IF(G225&lt;=70, 1, 0)</f>
        <v>0</v>
      </c>
      <c r="L225">
        <f>IF(H225&lt;=70, 1, 0)</f>
        <v>0</v>
      </c>
      <c r="M225">
        <f>IF(I225&lt;=70, 1, 0)</f>
        <v>0</v>
      </c>
      <c r="N225">
        <f>IF(J225&lt;=70, 1, 0)</f>
        <v>0</v>
      </c>
      <c r="O225">
        <f>K225+L225+M225+N225</f>
        <v>0</v>
      </c>
    </row>
    <row r="226" spans="1:15">
      <c r="A226" t="s">
        <v>526</v>
      </c>
      <c r="B226">
        <v>27</v>
      </c>
      <c r="C226" s="2">
        <v>3.8</v>
      </c>
      <c r="D226" s="2">
        <v>252</v>
      </c>
      <c r="E226" s="6">
        <v>9307</v>
      </c>
      <c r="F226">
        <v>2023</v>
      </c>
      <c r="G226">
        <f>_xlfn.RANK.EQ(B226, B$2:B$1000, 0)</f>
        <v>225</v>
      </c>
      <c r="H226">
        <f>_xlfn.RANK.EQ(C226, C$2:C$1000, 0)</f>
        <v>157</v>
      </c>
      <c r="I226">
        <f>_xlfn.RANK.EQ(D226, D$2:D$1000, 0)</f>
        <v>164</v>
      </c>
      <c r="J226">
        <f>_xlfn.RANK.EQ(E226, E$2:E$1000, 0)</f>
        <v>181</v>
      </c>
      <c r="K226">
        <f>IF(G226&lt;=70, 1, 0)</f>
        <v>0</v>
      </c>
      <c r="L226">
        <f>IF(H226&lt;=70, 1, 0)</f>
        <v>0</v>
      </c>
      <c r="M226">
        <f>IF(I226&lt;=70, 1, 0)</f>
        <v>0</v>
      </c>
      <c r="N226">
        <f>IF(J226&lt;=70, 1, 0)</f>
        <v>0</v>
      </c>
      <c r="O226">
        <f>K226+L226+M226+N226</f>
        <v>0</v>
      </c>
    </row>
    <row r="227" spans="1:15">
      <c r="A227" t="s">
        <v>528</v>
      </c>
      <c r="B227">
        <v>27</v>
      </c>
      <c r="C227" s="2">
        <v>3.4</v>
      </c>
      <c r="D227" s="2">
        <v>69</v>
      </c>
      <c r="E227" s="6">
        <v>3570</v>
      </c>
      <c r="F227">
        <v>2004</v>
      </c>
      <c r="G227">
        <f>_xlfn.RANK.EQ(B227, B$2:B$1000, 0)</f>
        <v>225</v>
      </c>
      <c r="H227">
        <f>_xlfn.RANK.EQ(C227, C$2:C$1000, 0)</f>
        <v>450</v>
      </c>
      <c r="I227">
        <f>_xlfn.RANK.EQ(D227, D$2:D$1000, 0)</f>
        <v>416</v>
      </c>
      <c r="J227">
        <f>_xlfn.RANK.EQ(E227, E$2:E$1000, 0)</f>
        <v>373</v>
      </c>
      <c r="K227">
        <f>IF(G227&lt;=70, 1, 0)</f>
        <v>0</v>
      </c>
      <c r="L227">
        <f>IF(H227&lt;=70, 1, 0)</f>
        <v>0</v>
      </c>
      <c r="M227">
        <f>IF(I227&lt;=70, 1, 0)</f>
        <v>0</v>
      </c>
      <c r="N227">
        <f>IF(J227&lt;=70, 1, 0)</f>
        <v>0</v>
      </c>
      <c r="O227">
        <f>K227+L227+M227+N227</f>
        <v>0</v>
      </c>
    </row>
    <row r="228" spans="1:15">
      <c r="A228" t="s">
        <v>530</v>
      </c>
      <c r="B228">
        <v>27</v>
      </c>
      <c r="C228" s="5">
        <v>3</v>
      </c>
      <c r="D228" s="2">
        <v>51</v>
      </c>
      <c r="E228" s="6">
        <v>2819</v>
      </c>
      <c r="F228">
        <v>2001</v>
      </c>
      <c r="G228">
        <f>_xlfn.RANK.EQ(B228, B$2:B$1000, 0)</f>
        <v>225</v>
      </c>
      <c r="H228">
        <f>_xlfn.RANK.EQ(C228, C$2:C$1000, 0)</f>
        <v>620</v>
      </c>
      <c r="I228">
        <f>_xlfn.RANK.EQ(D228, D$2:D$1000, 0)</f>
        <v>478</v>
      </c>
      <c r="J228">
        <f>_xlfn.RANK.EQ(E228, E$2:E$1000, 0)</f>
        <v>418</v>
      </c>
      <c r="K228">
        <f>IF(G228&lt;=70, 1, 0)</f>
        <v>0</v>
      </c>
      <c r="L228">
        <f>IF(H228&lt;=70, 1, 0)</f>
        <v>0</v>
      </c>
      <c r="M228">
        <f>IF(I228&lt;=70, 1, 0)</f>
        <v>0</v>
      </c>
      <c r="N228">
        <f>IF(J228&lt;=70, 1, 0)</f>
        <v>0</v>
      </c>
      <c r="O228">
        <f>K228+L228+M228+N228</f>
        <v>0</v>
      </c>
    </row>
    <row r="229" spans="1:15">
      <c r="A229" t="s">
        <v>532</v>
      </c>
      <c r="B229">
        <v>26.9</v>
      </c>
      <c r="C229" s="2">
        <v>3.5</v>
      </c>
      <c r="D229" s="2">
        <v>36</v>
      </c>
      <c r="E229" s="6">
        <v>2199</v>
      </c>
      <c r="F229">
        <v>2011</v>
      </c>
      <c r="G229">
        <f>_xlfn.RANK.EQ(B229, B$2:B$1000, 0)</f>
        <v>228</v>
      </c>
      <c r="H229">
        <f>_xlfn.RANK.EQ(C229, C$2:C$1000, 0)</f>
        <v>382</v>
      </c>
      <c r="I229">
        <f>_xlfn.RANK.EQ(D229, D$2:D$1000, 0)</f>
        <v>541</v>
      </c>
      <c r="J229">
        <f>_xlfn.RANK.EQ(E229, E$2:E$1000, 0)</f>
        <v>460</v>
      </c>
      <c r="K229">
        <f>IF(G229&lt;=70, 1, 0)</f>
        <v>0</v>
      </c>
      <c r="L229">
        <f>IF(H229&lt;=70, 1, 0)</f>
        <v>0</v>
      </c>
      <c r="M229">
        <f>IF(I229&lt;=70, 1, 0)</f>
        <v>0</v>
      </c>
      <c r="N229">
        <f>IF(J229&lt;=70, 1, 0)</f>
        <v>0</v>
      </c>
      <c r="O229">
        <f>K229+L229+M229+N229</f>
        <v>0</v>
      </c>
    </row>
    <row r="230" spans="1:15">
      <c r="A230" t="s">
        <v>534</v>
      </c>
      <c r="B230">
        <v>26.8</v>
      </c>
      <c r="C230" s="5">
        <v>4</v>
      </c>
      <c r="D230" s="2">
        <v>8</v>
      </c>
      <c r="E230" s="6">
        <v>554</v>
      </c>
      <c r="F230">
        <v>2006</v>
      </c>
      <c r="G230">
        <f>_xlfn.RANK.EQ(B230, B$2:B$1000, 0)</f>
        <v>229</v>
      </c>
      <c r="H230">
        <f>_xlfn.RANK.EQ(C230, C$2:C$1000, 0)</f>
        <v>70</v>
      </c>
      <c r="I230">
        <f>_xlfn.RANK.EQ(D230, D$2:D$1000, 0)</f>
        <v>677</v>
      </c>
      <c r="J230">
        <f>_xlfn.RANK.EQ(E230, E$2:E$1000, 0)</f>
        <v>661</v>
      </c>
      <c r="K230">
        <f>IF(G230&lt;=70, 1, 0)</f>
        <v>0</v>
      </c>
      <c r="L230">
        <f>IF(H230&lt;=70, 1, 0)</f>
        <v>1</v>
      </c>
      <c r="M230">
        <f>IF(I230&lt;=70, 1, 0)</f>
        <v>0</v>
      </c>
      <c r="N230">
        <f>IF(J230&lt;=70, 1, 0)</f>
        <v>0</v>
      </c>
      <c r="O230">
        <f>K230+L230+M230+N230</f>
        <v>1</v>
      </c>
    </row>
    <row r="231" spans="1:15">
      <c r="A231" t="s">
        <v>536</v>
      </c>
      <c r="B231">
        <v>26.6</v>
      </c>
      <c r="C231" s="2">
        <v>2.8</v>
      </c>
      <c r="D231" s="2">
        <v>425</v>
      </c>
      <c r="E231" s="6">
        <v>10929</v>
      </c>
      <c r="F231">
        <v>2016</v>
      </c>
      <c r="G231">
        <f>_xlfn.RANK.EQ(B231, B$2:B$1000, 0)</f>
        <v>230</v>
      </c>
      <c r="H231">
        <f>_xlfn.RANK.EQ(C231, C$2:C$1000, 0)</f>
        <v>663</v>
      </c>
      <c r="I231">
        <f>_xlfn.RANK.EQ(D231, D$2:D$1000, 0)</f>
        <v>97</v>
      </c>
      <c r="J231">
        <f>_xlfn.RANK.EQ(E231, E$2:E$1000, 0)</f>
        <v>157</v>
      </c>
      <c r="K231">
        <f>IF(G231&lt;=70, 1, 0)</f>
        <v>0</v>
      </c>
      <c r="L231">
        <f>IF(H231&lt;=70, 1, 0)</f>
        <v>0</v>
      </c>
      <c r="M231">
        <f>IF(I231&lt;=70, 1, 0)</f>
        <v>0</v>
      </c>
      <c r="N231">
        <f>IF(J231&lt;=70, 1, 0)</f>
        <v>0</v>
      </c>
      <c r="O231">
        <f>K231+L231+M231+N231</f>
        <v>0</v>
      </c>
    </row>
    <row r="232" spans="1:15">
      <c r="A232" t="s">
        <v>538</v>
      </c>
      <c r="B232" s="3">
        <v>26.5</v>
      </c>
      <c r="C232" s="2">
        <v>3.9</v>
      </c>
      <c r="D232" s="2">
        <v>339</v>
      </c>
      <c r="E232" s="6">
        <v>13950</v>
      </c>
      <c r="F232" s="2">
        <v>1996</v>
      </c>
      <c r="G232">
        <f>_xlfn.RANK.EQ(B232, B$2:B$1000, 0)</f>
        <v>231</v>
      </c>
      <c r="H232">
        <f>_xlfn.RANK.EQ(C232, C$2:C$1000, 0)</f>
        <v>105</v>
      </c>
      <c r="I232">
        <f>_xlfn.RANK.EQ(D232, D$2:D$1000, 0)</f>
        <v>125</v>
      </c>
      <c r="J232">
        <f>_xlfn.RANK.EQ(E232, E$2:E$1000, 0)</f>
        <v>112</v>
      </c>
      <c r="K232">
        <f>IF(G232&lt;=70, 1, 0)</f>
        <v>0</v>
      </c>
      <c r="L232">
        <f>IF(H232&lt;=70, 1, 0)</f>
        <v>0</v>
      </c>
      <c r="M232">
        <f>IF(I232&lt;=70, 1, 0)</f>
        <v>0</v>
      </c>
      <c r="N232">
        <f>IF(J232&lt;=70, 1, 0)</f>
        <v>0</v>
      </c>
      <c r="O232">
        <f>K232+L232+M232+N232</f>
        <v>0</v>
      </c>
    </row>
    <row r="233" spans="1:15">
      <c r="A233" t="s">
        <v>542</v>
      </c>
      <c r="B233">
        <v>26.3</v>
      </c>
      <c r="C233" s="2">
        <v>3.9</v>
      </c>
      <c r="D233" s="2">
        <v>486</v>
      </c>
      <c r="E233" s="6">
        <v>19333</v>
      </c>
      <c r="F233">
        <v>2016</v>
      </c>
      <c r="G233">
        <f>_xlfn.RANK.EQ(B233, B$2:B$1000, 0)</f>
        <v>232</v>
      </c>
      <c r="H233">
        <f>_xlfn.RANK.EQ(C233, C$2:C$1000, 0)</f>
        <v>105</v>
      </c>
      <c r="I233">
        <f>_xlfn.RANK.EQ(D233, D$2:D$1000, 0)</f>
        <v>74</v>
      </c>
      <c r="J233">
        <f>_xlfn.RANK.EQ(E233, E$2:E$1000, 0)</f>
        <v>61</v>
      </c>
      <c r="K233">
        <f>IF(G233&lt;=70, 1, 0)</f>
        <v>0</v>
      </c>
      <c r="L233">
        <f>IF(H233&lt;=70, 1, 0)</f>
        <v>0</v>
      </c>
      <c r="M233">
        <f>IF(I233&lt;=70, 1, 0)</f>
        <v>0</v>
      </c>
      <c r="N233">
        <f>IF(J233&lt;=70, 1, 0)</f>
        <v>1</v>
      </c>
      <c r="O233">
        <f>K233+L233+M233+N233</f>
        <v>1</v>
      </c>
    </row>
    <row r="234" spans="1:15">
      <c r="A234" t="s">
        <v>543</v>
      </c>
      <c r="B234">
        <v>26</v>
      </c>
      <c r="C234" s="2">
        <v>3.8</v>
      </c>
      <c r="D234" s="2">
        <v>624</v>
      </c>
      <c r="E234" s="6">
        <v>17979</v>
      </c>
      <c r="F234">
        <v>2023</v>
      </c>
      <c r="G234">
        <f>_xlfn.RANK.EQ(B234, B$2:B$1000, 0)</f>
        <v>233</v>
      </c>
      <c r="H234">
        <f>_xlfn.RANK.EQ(C234, C$2:C$1000, 0)</f>
        <v>157</v>
      </c>
      <c r="I234">
        <f>_xlfn.RANK.EQ(D234, D$2:D$1000, 0)</f>
        <v>44</v>
      </c>
      <c r="J234">
        <f>_xlfn.RANK.EQ(E234, E$2:E$1000, 0)</f>
        <v>72</v>
      </c>
      <c r="K234">
        <f>IF(G234&lt;=70, 1, 0)</f>
        <v>0</v>
      </c>
      <c r="L234">
        <f>IF(H234&lt;=70, 1, 0)</f>
        <v>0</v>
      </c>
      <c r="M234">
        <f>IF(I234&lt;=70, 1, 0)</f>
        <v>1</v>
      </c>
      <c r="N234">
        <f>IF(J234&lt;=70, 1, 0)</f>
        <v>0</v>
      </c>
      <c r="O234">
        <f>K234+L234+M234+N234</f>
        <v>1</v>
      </c>
    </row>
    <row r="235" spans="1:15">
      <c r="A235" t="s">
        <v>546</v>
      </c>
      <c r="B235">
        <v>26</v>
      </c>
      <c r="C235" s="2">
        <v>3.7</v>
      </c>
      <c r="D235" s="2">
        <v>167</v>
      </c>
      <c r="E235" s="6">
        <v>6798</v>
      </c>
      <c r="F235">
        <v>2009</v>
      </c>
      <c r="G235">
        <f>_xlfn.RANK.EQ(B235, B$2:B$1000, 0)</f>
        <v>233</v>
      </c>
      <c r="H235">
        <f>_xlfn.RANK.EQ(C235, C$2:C$1000, 0)</f>
        <v>232</v>
      </c>
      <c r="I235">
        <f>_xlfn.RANK.EQ(D235, D$2:D$1000, 0)</f>
        <v>224</v>
      </c>
      <c r="J235">
        <f>_xlfn.RANK.EQ(E235, E$2:E$1000, 0)</f>
        <v>248</v>
      </c>
      <c r="K235">
        <f>IF(G235&lt;=70, 1, 0)</f>
        <v>0</v>
      </c>
      <c r="L235">
        <f>IF(H235&lt;=70, 1, 0)</f>
        <v>0</v>
      </c>
      <c r="M235">
        <f>IF(I235&lt;=70, 1, 0)</f>
        <v>0</v>
      </c>
      <c r="N235">
        <f>IF(J235&lt;=70, 1, 0)</f>
        <v>0</v>
      </c>
      <c r="O235">
        <f>K235+L235+M235+N235</f>
        <v>0</v>
      </c>
    </row>
    <row r="236" spans="1:15">
      <c r="A236" t="s">
        <v>548</v>
      </c>
      <c r="B236">
        <v>26</v>
      </c>
      <c r="C236" s="2">
        <v>3.5</v>
      </c>
      <c r="D236" s="2">
        <v>57</v>
      </c>
      <c r="E236" s="6">
        <v>1705</v>
      </c>
      <c r="F236">
        <v>2002</v>
      </c>
      <c r="G236">
        <f>_xlfn.RANK.EQ(B236, B$2:B$1000, 0)</f>
        <v>233</v>
      </c>
      <c r="H236">
        <f>_xlfn.RANK.EQ(C236, C$2:C$1000, 0)</f>
        <v>382</v>
      </c>
      <c r="I236">
        <f>_xlfn.RANK.EQ(D236, D$2:D$1000, 0)</f>
        <v>457</v>
      </c>
      <c r="J236">
        <f>_xlfn.RANK.EQ(E236, E$2:E$1000, 0)</f>
        <v>502</v>
      </c>
      <c r="K236">
        <f>IF(G236&lt;=70, 1, 0)</f>
        <v>0</v>
      </c>
      <c r="L236">
        <f>IF(H236&lt;=70, 1, 0)</f>
        <v>0</v>
      </c>
      <c r="M236">
        <f>IF(I236&lt;=70, 1, 0)</f>
        <v>0</v>
      </c>
      <c r="N236">
        <f>IF(J236&lt;=70, 1, 0)</f>
        <v>0</v>
      </c>
      <c r="O236">
        <f>K236+L236+M236+N236</f>
        <v>0</v>
      </c>
    </row>
    <row r="237" spans="1:15">
      <c r="A237" t="s">
        <v>550</v>
      </c>
      <c r="B237">
        <v>26</v>
      </c>
      <c r="C237" s="2">
        <v>2.9</v>
      </c>
      <c r="D237" s="2">
        <v>28</v>
      </c>
      <c r="E237" s="6">
        <v>1390</v>
      </c>
      <c r="F237">
        <v>2001</v>
      </c>
      <c r="G237">
        <f>_xlfn.RANK.EQ(B237, B$2:B$1000, 0)</f>
        <v>233</v>
      </c>
      <c r="H237">
        <f>_xlfn.RANK.EQ(C237, C$2:C$1000, 0)</f>
        <v>650</v>
      </c>
      <c r="I237">
        <f>_xlfn.RANK.EQ(D237, D$2:D$1000, 0)</f>
        <v>580</v>
      </c>
      <c r="J237">
        <f>_xlfn.RANK.EQ(E237, E$2:E$1000, 0)</f>
        <v>543</v>
      </c>
      <c r="K237">
        <f>IF(G237&lt;=70, 1, 0)</f>
        <v>0</v>
      </c>
      <c r="L237">
        <f>IF(H237&lt;=70, 1, 0)</f>
        <v>0</v>
      </c>
      <c r="M237">
        <f>IF(I237&lt;=70, 1, 0)</f>
        <v>0</v>
      </c>
      <c r="N237">
        <f>IF(J237&lt;=70, 1, 0)</f>
        <v>0</v>
      </c>
      <c r="O237">
        <f>K237+L237+M237+N237</f>
        <v>0</v>
      </c>
    </row>
    <row r="238" spans="1:15">
      <c r="A238" t="s">
        <v>552</v>
      </c>
      <c r="B238">
        <v>25.8</v>
      </c>
      <c r="C238" s="2">
        <v>3.6</v>
      </c>
      <c r="D238" s="2">
        <v>50</v>
      </c>
      <c r="E238" s="6">
        <v>1972</v>
      </c>
      <c r="F238">
        <v>2008</v>
      </c>
      <c r="G238">
        <f>_xlfn.RANK.EQ(B238, B$2:B$1000, 0)</f>
        <v>237</v>
      </c>
      <c r="H238">
        <f>_xlfn.RANK.EQ(C238, C$2:C$1000, 0)</f>
        <v>297</v>
      </c>
      <c r="I238">
        <f>_xlfn.RANK.EQ(D238, D$2:D$1000, 0)</f>
        <v>480</v>
      </c>
      <c r="J238">
        <f>_xlfn.RANK.EQ(E238, E$2:E$1000, 0)</f>
        <v>478</v>
      </c>
      <c r="K238">
        <f>IF(G238&lt;=70, 1, 0)</f>
        <v>0</v>
      </c>
      <c r="L238">
        <f>IF(H238&lt;=70, 1, 0)</f>
        <v>0</v>
      </c>
      <c r="M238">
        <f>IF(I238&lt;=70, 1, 0)</f>
        <v>0</v>
      </c>
      <c r="N238">
        <f>IF(J238&lt;=70, 1, 0)</f>
        <v>0</v>
      </c>
      <c r="O238">
        <f>K238+L238+M238+N238</f>
        <v>0</v>
      </c>
    </row>
    <row r="239" spans="1:15">
      <c r="A239" t="s">
        <v>555</v>
      </c>
      <c r="B239">
        <v>25.7</v>
      </c>
      <c r="C239" s="2">
        <v>3.8</v>
      </c>
      <c r="D239" s="2">
        <v>174</v>
      </c>
      <c r="E239" s="6">
        <v>11828</v>
      </c>
      <c r="F239">
        <v>2013</v>
      </c>
      <c r="G239">
        <f>_xlfn.RANK.EQ(B239, B$2:B$1000, 0)</f>
        <v>238</v>
      </c>
      <c r="H239">
        <f>_xlfn.RANK.EQ(C239, C$2:C$1000, 0)</f>
        <v>157</v>
      </c>
      <c r="I239">
        <f>_xlfn.RANK.EQ(D239, D$2:D$1000, 0)</f>
        <v>215</v>
      </c>
      <c r="J239">
        <f>_xlfn.RANK.EQ(E239, E$2:E$1000, 0)</f>
        <v>148</v>
      </c>
      <c r="K239">
        <f>IF(G239&lt;=70, 1, 0)</f>
        <v>0</v>
      </c>
      <c r="L239">
        <f>IF(H239&lt;=70, 1, 0)</f>
        <v>0</v>
      </c>
      <c r="M239">
        <f>IF(I239&lt;=70, 1, 0)</f>
        <v>0</v>
      </c>
      <c r="N239">
        <f>IF(J239&lt;=70, 1, 0)</f>
        <v>0</v>
      </c>
      <c r="O239">
        <f>K239+L239+M239+N239</f>
        <v>0</v>
      </c>
    </row>
    <row r="240" spans="1:15">
      <c r="A240" t="s">
        <v>556</v>
      </c>
      <c r="B240">
        <v>25.6</v>
      </c>
      <c r="C240" s="2">
        <v>3.9</v>
      </c>
      <c r="D240" s="2">
        <v>166</v>
      </c>
      <c r="E240" s="6">
        <v>5342</v>
      </c>
      <c r="F240">
        <v>2011</v>
      </c>
      <c r="G240">
        <f>_xlfn.RANK.EQ(B240, B$2:B$1000, 0)</f>
        <v>239</v>
      </c>
      <c r="H240">
        <f>_xlfn.RANK.EQ(C240, C$2:C$1000, 0)</f>
        <v>105</v>
      </c>
      <c r="I240">
        <f>_xlfn.RANK.EQ(D240, D$2:D$1000, 0)</f>
        <v>225</v>
      </c>
      <c r="J240">
        <f>_xlfn.RANK.EQ(E240, E$2:E$1000, 0)</f>
        <v>291</v>
      </c>
      <c r="K240">
        <f>IF(G240&lt;=70, 1, 0)</f>
        <v>0</v>
      </c>
      <c r="L240">
        <f>IF(H240&lt;=70, 1, 0)</f>
        <v>0</v>
      </c>
      <c r="M240">
        <f>IF(I240&lt;=70, 1, 0)</f>
        <v>0</v>
      </c>
      <c r="N240">
        <f>IF(J240&lt;=70, 1, 0)</f>
        <v>0</v>
      </c>
      <c r="O240">
        <f>K240+L240+M240+N240</f>
        <v>0</v>
      </c>
    </row>
    <row r="241" spans="1:15">
      <c r="A241" t="s">
        <v>559</v>
      </c>
      <c r="B241">
        <v>25.6</v>
      </c>
      <c r="C241" s="2">
        <v>3.5</v>
      </c>
      <c r="D241" s="2">
        <v>14</v>
      </c>
      <c r="E241" s="6">
        <v>1418</v>
      </c>
      <c r="F241">
        <v>2023</v>
      </c>
      <c r="G241">
        <f>_xlfn.RANK.EQ(B241, B$2:B$1000, 0)</f>
        <v>239</v>
      </c>
      <c r="H241">
        <f>_xlfn.RANK.EQ(C241, C$2:C$1000, 0)</f>
        <v>382</v>
      </c>
      <c r="I241">
        <f>_xlfn.RANK.EQ(D241, D$2:D$1000, 0)</f>
        <v>651</v>
      </c>
      <c r="J241">
        <f>_xlfn.RANK.EQ(E241, E$2:E$1000, 0)</f>
        <v>541</v>
      </c>
      <c r="K241">
        <f>IF(G241&lt;=70, 1, 0)</f>
        <v>0</v>
      </c>
      <c r="L241">
        <f>IF(H241&lt;=70, 1, 0)</f>
        <v>0</v>
      </c>
      <c r="M241">
        <f>IF(I241&lt;=70, 1, 0)</f>
        <v>0</v>
      </c>
      <c r="N241">
        <f>IF(J241&lt;=70, 1, 0)</f>
        <v>0</v>
      </c>
      <c r="O241">
        <f>K241+L241+M241+N241</f>
        <v>0</v>
      </c>
    </row>
    <row r="242" spans="1:15">
      <c r="A242" t="s">
        <v>561</v>
      </c>
      <c r="B242">
        <v>25.5</v>
      </c>
      <c r="C242" s="2">
        <v>3.9</v>
      </c>
      <c r="D242" s="2">
        <v>778</v>
      </c>
      <c r="E242" s="6">
        <v>22774</v>
      </c>
      <c r="F242">
        <v>2018</v>
      </c>
      <c r="G242">
        <f>_xlfn.RANK.EQ(B242, B$2:B$1000, 0)</f>
        <v>241</v>
      </c>
      <c r="H242">
        <f>_xlfn.RANK.EQ(C242, C$2:C$1000, 0)</f>
        <v>105</v>
      </c>
      <c r="I242">
        <f>_xlfn.RANK.EQ(D242, D$2:D$1000, 0)</f>
        <v>20</v>
      </c>
      <c r="J242">
        <f>_xlfn.RANK.EQ(E242, E$2:E$1000, 0)</f>
        <v>38</v>
      </c>
      <c r="K242">
        <f>IF(G242&lt;=70, 1, 0)</f>
        <v>0</v>
      </c>
      <c r="L242">
        <f>IF(H242&lt;=70, 1, 0)</f>
        <v>0</v>
      </c>
      <c r="M242">
        <f>IF(I242&lt;=70, 1, 0)</f>
        <v>1</v>
      </c>
      <c r="N242">
        <f>IF(J242&lt;=70, 1, 0)</f>
        <v>1</v>
      </c>
      <c r="O242">
        <f>K242+L242+M242+N242</f>
        <v>2</v>
      </c>
    </row>
    <row r="243" spans="1:15">
      <c r="A243" t="s">
        <v>563</v>
      </c>
      <c r="B243">
        <v>25.1</v>
      </c>
      <c r="C243" s="2">
        <v>3.5</v>
      </c>
      <c r="D243" s="2">
        <v>275</v>
      </c>
      <c r="E243" s="6">
        <v>16482</v>
      </c>
      <c r="F243">
        <v>2015</v>
      </c>
      <c r="G243">
        <f>_xlfn.RANK.EQ(B243, B$2:B$1000, 0)</f>
        <v>242</v>
      </c>
      <c r="H243">
        <f>_xlfn.RANK.EQ(C243, C$2:C$1000, 0)</f>
        <v>382</v>
      </c>
      <c r="I243">
        <f>_xlfn.RANK.EQ(D243, D$2:D$1000, 0)</f>
        <v>154</v>
      </c>
      <c r="J243">
        <f>_xlfn.RANK.EQ(E243, E$2:E$1000, 0)</f>
        <v>91</v>
      </c>
      <c r="K243">
        <f>IF(G243&lt;=70, 1, 0)</f>
        <v>0</v>
      </c>
      <c r="L243">
        <f>IF(H243&lt;=70, 1, 0)</f>
        <v>0</v>
      </c>
      <c r="M243">
        <f>IF(I243&lt;=70, 1, 0)</f>
        <v>0</v>
      </c>
      <c r="N243">
        <f>IF(J243&lt;=70, 1, 0)</f>
        <v>0</v>
      </c>
      <c r="O243">
        <f>K243+L243+M243+N243</f>
        <v>0</v>
      </c>
    </row>
    <row r="244" spans="1:15">
      <c r="A244" t="s">
        <v>569</v>
      </c>
      <c r="B244">
        <v>25</v>
      </c>
      <c r="C244" s="2">
        <v>3.7</v>
      </c>
      <c r="D244" s="2">
        <v>72</v>
      </c>
      <c r="E244" s="6">
        <v>4200</v>
      </c>
      <c r="F244">
        <v>2013</v>
      </c>
      <c r="G244">
        <f>_xlfn.RANK.EQ(B244, B$2:B$1000, 0)</f>
        <v>243</v>
      </c>
      <c r="H244">
        <f>_xlfn.RANK.EQ(C244, C$2:C$1000, 0)</f>
        <v>232</v>
      </c>
      <c r="I244">
        <f>_xlfn.RANK.EQ(D244, D$2:D$1000, 0)</f>
        <v>404</v>
      </c>
      <c r="J244">
        <f>_xlfn.RANK.EQ(E244, E$2:E$1000, 0)</f>
        <v>341</v>
      </c>
      <c r="K244">
        <f>IF(G244&lt;=70, 1, 0)</f>
        <v>0</v>
      </c>
      <c r="L244">
        <f>IF(H244&lt;=70, 1, 0)</f>
        <v>0</v>
      </c>
      <c r="M244">
        <f>IF(I244&lt;=70, 1, 0)</f>
        <v>0</v>
      </c>
      <c r="N244">
        <f>IF(J244&lt;=70, 1, 0)</f>
        <v>0</v>
      </c>
      <c r="O244">
        <f>K244+L244+M244+N244</f>
        <v>0</v>
      </c>
    </row>
    <row r="245" spans="1:15">
      <c r="A245" t="s">
        <v>572</v>
      </c>
      <c r="B245">
        <v>25</v>
      </c>
      <c r="C245" s="2">
        <v>3.6</v>
      </c>
      <c r="D245" s="2">
        <v>69</v>
      </c>
      <c r="E245" s="6">
        <v>3892</v>
      </c>
      <c r="F245">
        <v>2003</v>
      </c>
      <c r="G245">
        <f>_xlfn.RANK.EQ(B245, B$2:B$1000, 0)</f>
        <v>243</v>
      </c>
      <c r="H245">
        <f>_xlfn.RANK.EQ(C245, C$2:C$1000, 0)</f>
        <v>297</v>
      </c>
      <c r="I245">
        <f>_xlfn.RANK.EQ(D245, D$2:D$1000, 0)</f>
        <v>416</v>
      </c>
      <c r="J245">
        <f>_xlfn.RANK.EQ(E245, E$2:E$1000, 0)</f>
        <v>357</v>
      </c>
      <c r="K245">
        <f>IF(G245&lt;=70, 1, 0)</f>
        <v>0</v>
      </c>
      <c r="L245">
        <f>IF(H245&lt;=70, 1, 0)</f>
        <v>0</v>
      </c>
      <c r="M245">
        <f>IF(I245&lt;=70, 1, 0)</f>
        <v>0</v>
      </c>
      <c r="N245">
        <f>IF(J245&lt;=70, 1, 0)</f>
        <v>0</v>
      </c>
      <c r="O245">
        <f>K245+L245+M245+N245</f>
        <v>0</v>
      </c>
    </row>
    <row r="246" spans="1:15">
      <c r="A246" t="s">
        <v>575</v>
      </c>
      <c r="B246">
        <v>25</v>
      </c>
      <c r="C246" s="2">
        <v>3.5</v>
      </c>
      <c r="D246" s="2">
        <v>112</v>
      </c>
      <c r="E246" s="6">
        <v>3768</v>
      </c>
      <c r="F246">
        <v>2008</v>
      </c>
      <c r="G246">
        <f>_xlfn.RANK.EQ(B246, B$2:B$1000, 0)</f>
        <v>243</v>
      </c>
      <c r="H246">
        <f>_xlfn.RANK.EQ(C246, C$2:C$1000, 0)</f>
        <v>382</v>
      </c>
      <c r="I246">
        <f>_xlfn.RANK.EQ(D246, D$2:D$1000, 0)</f>
        <v>305</v>
      </c>
      <c r="J246">
        <f>_xlfn.RANK.EQ(E246, E$2:E$1000, 0)</f>
        <v>361</v>
      </c>
      <c r="K246">
        <f>IF(G246&lt;=70, 1, 0)</f>
        <v>0</v>
      </c>
      <c r="L246">
        <f>IF(H246&lt;=70, 1, 0)</f>
        <v>0</v>
      </c>
      <c r="M246">
        <f>IF(I246&lt;=70, 1, 0)</f>
        <v>0</v>
      </c>
      <c r="N246">
        <f>IF(J246&lt;=70, 1, 0)</f>
        <v>0</v>
      </c>
      <c r="O246">
        <f>K246+L246+M246+N246</f>
        <v>0</v>
      </c>
    </row>
    <row r="247" spans="1:15">
      <c r="A247" t="s">
        <v>566</v>
      </c>
      <c r="B247" s="3">
        <v>25</v>
      </c>
      <c r="C247" s="2">
        <v>3.8</v>
      </c>
      <c r="D247" s="2">
        <v>44</v>
      </c>
      <c r="E247" s="6">
        <v>3060</v>
      </c>
      <c r="F247" s="2">
        <v>1993</v>
      </c>
      <c r="G247">
        <f>_xlfn.RANK.EQ(B247, B$2:B$1000, 0)</f>
        <v>243</v>
      </c>
      <c r="H247">
        <f>_xlfn.RANK.EQ(C247, C$2:C$1000, 0)</f>
        <v>157</v>
      </c>
      <c r="I247">
        <f>_xlfn.RANK.EQ(D247, D$2:D$1000, 0)</f>
        <v>498</v>
      </c>
      <c r="J247">
        <f>_xlfn.RANK.EQ(E247, E$2:E$1000, 0)</f>
        <v>403</v>
      </c>
      <c r="K247">
        <f>IF(G247&lt;=70, 1, 0)</f>
        <v>0</v>
      </c>
      <c r="L247">
        <f>IF(H247&lt;=70, 1, 0)</f>
        <v>0</v>
      </c>
      <c r="M247">
        <f>IF(I247&lt;=70, 1, 0)</f>
        <v>0</v>
      </c>
      <c r="N247">
        <f>IF(J247&lt;=70, 1, 0)</f>
        <v>0</v>
      </c>
      <c r="O247">
        <f>K247+L247+M247+N247</f>
        <v>0</v>
      </c>
    </row>
    <row r="248" spans="1:15">
      <c r="A248" t="s">
        <v>577</v>
      </c>
      <c r="B248">
        <v>25</v>
      </c>
      <c r="C248" s="5">
        <v>3</v>
      </c>
      <c r="D248" s="2">
        <v>67</v>
      </c>
      <c r="E248" s="6">
        <v>2845</v>
      </c>
      <c r="F248">
        <v>2002</v>
      </c>
      <c r="G248">
        <f>_xlfn.RANK.EQ(B248, B$2:B$1000, 0)</f>
        <v>243</v>
      </c>
      <c r="H248">
        <f>_xlfn.RANK.EQ(C248, C$2:C$1000, 0)</f>
        <v>620</v>
      </c>
      <c r="I248">
        <f>_xlfn.RANK.EQ(D248, D$2:D$1000, 0)</f>
        <v>425</v>
      </c>
      <c r="J248">
        <f>_xlfn.RANK.EQ(E248, E$2:E$1000, 0)</f>
        <v>415</v>
      </c>
      <c r="K248">
        <f>IF(G248&lt;=70, 1, 0)</f>
        <v>0</v>
      </c>
      <c r="L248">
        <f>IF(H248&lt;=70, 1, 0)</f>
        <v>0</v>
      </c>
      <c r="M248">
        <f>IF(I248&lt;=70, 1, 0)</f>
        <v>0</v>
      </c>
      <c r="N248">
        <f>IF(J248&lt;=70, 1, 0)</f>
        <v>0</v>
      </c>
      <c r="O248">
        <f>K248+L248+M248+N248</f>
        <v>0</v>
      </c>
    </row>
    <row r="249" spans="1:15">
      <c r="A249" t="s">
        <v>565</v>
      </c>
      <c r="B249" s="3">
        <v>25</v>
      </c>
      <c r="C249" s="2">
        <v>3.9</v>
      </c>
      <c r="D249" s="2">
        <v>43</v>
      </c>
      <c r="E249" s="6">
        <v>2626</v>
      </c>
      <c r="F249" s="2">
        <v>1993</v>
      </c>
      <c r="G249">
        <f>_xlfn.RANK.EQ(B249, B$2:B$1000, 0)</f>
        <v>243</v>
      </c>
      <c r="H249">
        <f>_xlfn.RANK.EQ(C249, C$2:C$1000, 0)</f>
        <v>105</v>
      </c>
      <c r="I249">
        <f>_xlfn.RANK.EQ(D249, D$2:D$1000, 0)</f>
        <v>505</v>
      </c>
      <c r="J249">
        <f>_xlfn.RANK.EQ(E249, E$2:E$1000, 0)</f>
        <v>431</v>
      </c>
      <c r="K249">
        <f>IF(G249&lt;=70, 1, 0)</f>
        <v>0</v>
      </c>
      <c r="L249">
        <f>IF(H249&lt;=70, 1, 0)</f>
        <v>0</v>
      </c>
      <c r="M249">
        <f>IF(I249&lt;=70, 1, 0)</f>
        <v>0</v>
      </c>
      <c r="N249">
        <f>IF(J249&lt;=70, 1, 0)</f>
        <v>0</v>
      </c>
      <c r="O249">
        <f>K249+L249+M249+N249</f>
        <v>0</v>
      </c>
    </row>
    <row r="250" spans="1:15">
      <c r="A250" t="s">
        <v>574</v>
      </c>
      <c r="B250">
        <v>25</v>
      </c>
      <c r="C250" s="2">
        <v>3.6</v>
      </c>
      <c r="D250" s="2">
        <v>10</v>
      </c>
      <c r="E250" s="6">
        <v>1616</v>
      </c>
      <c r="F250">
        <v>2004</v>
      </c>
      <c r="G250">
        <f>_xlfn.RANK.EQ(B250, B$2:B$1000, 0)</f>
        <v>243</v>
      </c>
      <c r="H250">
        <f>_xlfn.RANK.EQ(C250, C$2:C$1000, 0)</f>
        <v>297</v>
      </c>
      <c r="I250">
        <f>_xlfn.RANK.EQ(D250, D$2:D$1000, 0)</f>
        <v>670</v>
      </c>
      <c r="J250">
        <f>_xlfn.RANK.EQ(E250, E$2:E$1000, 0)</f>
        <v>515</v>
      </c>
      <c r="K250">
        <f>IF(G250&lt;=70, 1, 0)</f>
        <v>0</v>
      </c>
      <c r="L250">
        <f>IF(H250&lt;=70, 1, 0)</f>
        <v>0</v>
      </c>
      <c r="M250">
        <f>IF(I250&lt;=70, 1, 0)</f>
        <v>0</v>
      </c>
      <c r="N250">
        <f>IF(J250&lt;=70, 1, 0)</f>
        <v>0</v>
      </c>
      <c r="O250">
        <f>K250+L250+M250+N250</f>
        <v>0</v>
      </c>
    </row>
    <row r="251" spans="1:15">
      <c r="A251" t="s">
        <v>568</v>
      </c>
      <c r="B251">
        <v>25</v>
      </c>
      <c r="C251" s="2">
        <v>3.8</v>
      </c>
      <c r="D251" s="2">
        <v>25</v>
      </c>
      <c r="E251" s="6">
        <v>1069</v>
      </c>
      <c r="F251">
        <v>2005</v>
      </c>
      <c r="G251">
        <f>_xlfn.RANK.EQ(B251, B$2:B$1000, 0)</f>
        <v>243</v>
      </c>
      <c r="H251">
        <f>_xlfn.RANK.EQ(C251, C$2:C$1000, 0)</f>
        <v>157</v>
      </c>
      <c r="I251">
        <f>_xlfn.RANK.EQ(D251, D$2:D$1000, 0)</f>
        <v>593</v>
      </c>
      <c r="J251">
        <f>_xlfn.RANK.EQ(E251, E$2:E$1000, 0)</f>
        <v>576</v>
      </c>
      <c r="K251">
        <f>IF(G251&lt;=70, 1, 0)</f>
        <v>0</v>
      </c>
      <c r="L251">
        <f>IF(H251&lt;=70, 1, 0)</f>
        <v>0</v>
      </c>
      <c r="M251">
        <f>IF(I251&lt;=70, 1, 0)</f>
        <v>0</v>
      </c>
      <c r="N251">
        <f>IF(J251&lt;=70, 1, 0)</f>
        <v>0</v>
      </c>
      <c r="O251">
        <f>K251+L251+M251+N251</f>
        <v>0</v>
      </c>
    </row>
    <row r="252" spans="1:15">
      <c r="A252" t="s">
        <v>579</v>
      </c>
      <c r="B252">
        <v>25</v>
      </c>
      <c r="C252" s="2">
        <v>2.6</v>
      </c>
      <c r="D252" s="2">
        <v>53</v>
      </c>
      <c r="E252" s="6">
        <v>505</v>
      </c>
      <c r="F252">
        <v>2010</v>
      </c>
      <c r="G252">
        <f>_xlfn.RANK.EQ(B252, B$2:B$1000, 0)</f>
        <v>243</v>
      </c>
      <c r="H252">
        <f>_xlfn.RANK.EQ(C252, C$2:C$1000, 0)</f>
        <v>684</v>
      </c>
      <c r="I252">
        <f>_xlfn.RANK.EQ(D252, D$2:D$1000, 0)</f>
        <v>473</v>
      </c>
      <c r="J252">
        <f>_xlfn.RANK.EQ(E252, E$2:E$1000, 0)</f>
        <v>665</v>
      </c>
      <c r="K252">
        <f>IF(G252&lt;=70, 1, 0)</f>
        <v>0</v>
      </c>
      <c r="L252">
        <f>IF(H252&lt;=70, 1, 0)</f>
        <v>0</v>
      </c>
      <c r="M252">
        <f>IF(I252&lt;=70, 1, 0)</f>
        <v>0</v>
      </c>
      <c r="N252">
        <f>IF(J252&lt;=70, 1, 0)</f>
        <v>0</v>
      </c>
      <c r="O252">
        <f>K252+L252+M252+N252</f>
        <v>0</v>
      </c>
    </row>
    <row r="253" spans="1:15">
      <c r="A253" t="s">
        <v>582</v>
      </c>
      <c r="B253" s="3">
        <v>24.5</v>
      </c>
      <c r="C253" s="2">
        <v>3.9</v>
      </c>
      <c r="D253" s="2">
        <v>78</v>
      </c>
      <c r="E253" s="6">
        <v>4129</v>
      </c>
      <c r="F253" s="2">
        <v>1988</v>
      </c>
      <c r="G253">
        <f>_xlfn.RANK.EQ(B253, B$2:B$1000, 0)</f>
        <v>252</v>
      </c>
      <c r="H253">
        <f>_xlfn.RANK.EQ(C253, C$2:C$1000, 0)</f>
        <v>105</v>
      </c>
      <c r="I253">
        <f>_xlfn.RANK.EQ(D253, D$2:D$1000, 0)</f>
        <v>388</v>
      </c>
      <c r="J253">
        <f>_xlfn.RANK.EQ(E253, E$2:E$1000, 0)</f>
        <v>349</v>
      </c>
      <c r="K253">
        <f>IF(G253&lt;=70, 1, 0)</f>
        <v>0</v>
      </c>
      <c r="L253">
        <f>IF(H253&lt;=70, 1, 0)</f>
        <v>0</v>
      </c>
      <c r="M253">
        <f>IF(I253&lt;=70, 1, 0)</f>
        <v>0</v>
      </c>
      <c r="N253">
        <f>IF(J253&lt;=70, 1, 0)</f>
        <v>0</v>
      </c>
      <c r="O253">
        <f>K253+L253+M253+N253</f>
        <v>0</v>
      </c>
    </row>
    <row r="254" spans="1:15">
      <c r="A254" t="s">
        <v>586</v>
      </c>
      <c r="B254" s="3">
        <v>24.5</v>
      </c>
      <c r="C254" s="2">
        <v>3.9</v>
      </c>
      <c r="D254" s="2">
        <v>71</v>
      </c>
      <c r="E254" s="6">
        <v>3955</v>
      </c>
      <c r="F254" s="2">
        <v>1981</v>
      </c>
      <c r="G254">
        <f>_xlfn.RANK.EQ(B254, B$2:B$1000, 0)</f>
        <v>252</v>
      </c>
      <c r="H254">
        <f>_xlfn.RANK.EQ(C254, C$2:C$1000, 0)</f>
        <v>105</v>
      </c>
      <c r="I254">
        <f>_xlfn.RANK.EQ(D254, D$2:D$1000, 0)</f>
        <v>409</v>
      </c>
      <c r="J254">
        <f>_xlfn.RANK.EQ(E254, E$2:E$1000, 0)</f>
        <v>356</v>
      </c>
      <c r="K254">
        <f>IF(G254&lt;=70, 1, 0)</f>
        <v>0</v>
      </c>
      <c r="L254">
        <f>IF(H254&lt;=70, 1, 0)</f>
        <v>0</v>
      </c>
      <c r="M254">
        <f>IF(I254&lt;=70, 1, 0)</f>
        <v>0</v>
      </c>
      <c r="N254">
        <f>IF(J254&lt;=70, 1, 0)</f>
        <v>0</v>
      </c>
      <c r="O254">
        <f>K254+L254+M254+N254</f>
        <v>0</v>
      </c>
    </row>
    <row r="255" spans="1:15">
      <c r="A255" t="s">
        <v>588</v>
      </c>
      <c r="B255" s="3">
        <v>24.5</v>
      </c>
      <c r="C255" s="2">
        <v>3.6</v>
      </c>
      <c r="D255" s="2">
        <v>58</v>
      </c>
      <c r="E255" s="6">
        <v>1990</v>
      </c>
      <c r="F255" s="2">
        <v>1985</v>
      </c>
      <c r="G255">
        <f>_xlfn.RANK.EQ(B255, B$2:B$1000, 0)</f>
        <v>252</v>
      </c>
      <c r="H255">
        <f>_xlfn.RANK.EQ(C255, C$2:C$1000, 0)</f>
        <v>297</v>
      </c>
      <c r="I255">
        <f>_xlfn.RANK.EQ(D255, D$2:D$1000, 0)</f>
        <v>449</v>
      </c>
      <c r="J255">
        <f>_xlfn.RANK.EQ(E255, E$2:E$1000, 0)</f>
        <v>476</v>
      </c>
      <c r="K255">
        <f>IF(G255&lt;=70, 1, 0)</f>
        <v>0</v>
      </c>
      <c r="L255">
        <f>IF(H255&lt;=70, 1, 0)</f>
        <v>0</v>
      </c>
      <c r="M255">
        <f>IF(I255&lt;=70, 1, 0)</f>
        <v>0</v>
      </c>
      <c r="N255">
        <f>IF(J255&lt;=70, 1, 0)</f>
        <v>0</v>
      </c>
      <c r="O255">
        <f>K255+L255+M255+N255</f>
        <v>0</v>
      </c>
    </row>
    <row r="256" spans="1:15">
      <c r="A256" t="s">
        <v>590</v>
      </c>
      <c r="B256">
        <v>24.3</v>
      </c>
      <c r="C256" s="2">
        <v>3.8</v>
      </c>
      <c r="D256" s="2">
        <v>397</v>
      </c>
      <c r="E256" s="6">
        <v>20695</v>
      </c>
      <c r="F256">
        <v>2018</v>
      </c>
      <c r="G256">
        <f>_xlfn.RANK.EQ(B256, B$2:B$1000, 0)</f>
        <v>255</v>
      </c>
      <c r="H256">
        <f>_xlfn.RANK.EQ(C256, C$2:C$1000, 0)</f>
        <v>157</v>
      </c>
      <c r="I256">
        <f>_xlfn.RANK.EQ(D256, D$2:D$1000, 0)</f>
        <v>102</v>
      </c>
      <c r="J256">
        <f>_xlfn.RANK.EQ(E256, E$2:E$1000, 0)</f>
        <v>50</v>
      </c>
      <c r="K256">
        <f>IF(G256&lt;=70, 1, 0)</f>
        <v>0</v>
      </c>
      <c r="L256">
        <f>IF(H256&lt;=70, 1, 0)</f>
        <v>0</v>
      </c>
      <c r="M256">
        <f>IF(I256&lt;=70, 1, 0)</f>
        <v>0</v>
      </c>
      <c r="N256">
        <f>IF(J256&lt;=70, 1, 0)</f>
        <v>1</v>
      </c>
      <c r="O256">
        <f>K256+L256+M256+N256</f>
        <v>1</v>
      </c>
    </row>
    <row r="257" spans="1:15">
      <c r="A257" t="s">
        <v>593</v>
      </c>
      <c r="B257">
        <v>24.2</v>
      </c>
      <c r="C257" s="2">
        <v>4.4000000000000004</v>
      </c>
      <c r="D257" s="2">
        <v>840</v>
      </c>
      <c r="E257" s="6">
        <v>21071</v>
      </c>
      <c r="F257">
        <v>2022</v>
      </c>
      <c r="G257">
        <f>_xlfn.RANK.EQ(B257, B$2:B$1000, 0)</f>
        <v>256</v>
      </c>
      <c r="H257">
        <f>_xlfn.RANK.EQ(C257, C$2:C$1000, 0)</f>
        <v>7</v>
      </c>
      <c r="I257">
        <f>_xlfn.RANK.EQ(D257, D$2:D$1000, 0)</f>
        <v>16</v>
      </c>
      <c r="J257">
        <f>_xlfn.RANK.EQ(E257, E$2:E$1000, 0)</f>
        <v>48</v>
      </c>
      <c r="K257">
        <f>IF(G257&lt;=70, 1, 0)</f>
        <v>0</v>
      </c>
      <c r="L257">
        <f>IF(H257&lt;=70, 1, 0)</f>
        <v>1</v>
      </c>
      <c r="M257">
        <f>IF(I257&lt;=70, 1, 0)</f>
        <v>1</v>
      </c>
      <c r="N257">
        <f>IF(J257&lt;=70, 1, 0)</f>
        <v>1</v>
      </c>
      <c r="O257">
        <f>K257+L257+M257+N257</f>
        <v>3</v>
      </c>
    </row>
    <row r="258" spans="1:15">
      <c r="A258" t="s">
        <v>598</v>
      </c>
      <c r="B258">
        <v>24.2</v>
      </c>
      <c r="C258" s="2">
        <v>3.6</v>
      </c>
      <c r="D258" s="2">
        <v>174</v>
      </c>
      <c r="E258" s="6">
        <v>7295</v>
      </c>
      <c r="F258">
        <v>2001</v>
      </c>
      <c r="G258">
        <f>_xlfn.RANK.EQ(B258, B$2:B$1000, 0)</f>
        <v>256</v>
      </c>
      <c r="H258">
        <f>_xlfn.RANK.EQ(C258, C$2:C$1000, 0)</f>
        <v>297</v>
      </c>
      <c r="I258">
        <f>_xlfn.RANK.EQ(D258, D$2:D$1000, 0)</f>
        <v>215</v>
      </c>
      <c r="J258">
        <f>_xlfn.RANK.EQ(E258, E$2:E$1000, 0)</f>
        <v>234</v>
      </c>
      <c r="K258">
        <f>IF(G258&lt;=70, 1, 0)</f>
        <v>0</v>
      </c>
      <c r="L258">
        <f>IF(H258&lt;=70, 1, 0)</f>
        <v>0</v>
      </c>
      <c r="M258">
        <f>IF(I258&lt;=70, 1, 0)</f>
        <v>0</v>
      </c>
      <c r="N258">
        <f>IF(J258&lt;=70, 1, 0)</f>
        <v>0</v>
      </c>
      <c r="O258">
        <f>K258+L258+M258+N258</f>
        <v>0</v>
      </c>
    </row>
    <row r="259" spans="1:15">
      <c r="A259" t="s">
        <v>596</v>
      </c>
      <c r="B259">
        <v>24.2</v>
      </c>
      <c r="C259" s="2">
        <v>3.7</v>
      </c>
      <c r="D259" s="2">
        <v>170</v>
      </c>
      <c r="E259" s="6">
        <v>3589</v>
      </c>
      <c r="F259">
        <v>2011</v>
      </c>
      <c r="G259">
        <f>_xlfn.RANK.EQ(B259, B$2:B$1000, 0)</f>
        <v>256</v>
      </c>
      <c r="H259">
        <f>_xlfn.RANK.EQ(C259, C$2:C$1000, 0)</f>
        <v>232</v>
      </c>
      <c r="I259">
        <f>_xlfn.RANK.EQ(D259, D$2:D$1000, 0)</f>
        <v>222</v>
      </c>
      <c r="J259">
        <f>_xlfn.RANK.EQ(E259, E$2:E$1000, 0)</f>
        <v>372</v>
      </c>
      <c r="K259">
        <f>IF(G259&lt;=70, 1, 0)</f>
        <v>0</v>
      </c>
      <c r="L259">
        <f>IF(H259&lt;=70, 1, 0)</f>
        <v>0</v>
      </c>
      <c r="M259">
        <f>IF(I259&lt;=70, 1, 0)</f>
        <v>0</v>
      </c>
      <c r="N259">
        <f>IF(J259&lt;=70, 1, 0)</f>
        <v>0</v>
      </c>
      <c r="O259">
        <f>K259+L259+M259+N259</f>
        <v>0</v>
      </c>
    </row>
    <row r="260" spans="1:15">
      <c r="A260" t="s">
        <v>602</v>
      </c>
      <c r="B260">
        <v>24.1</v>
      </c>
      <c r="C260" s="2">
        <v>2.5</v>
      </c>
      <c r="D260" s="2">
        <v>96</v>
      </c>
      <c r="E260" s="6">
        <v>1927</v>
      </c>
      <c r="F260">
        <v>2009</v>
      </c>
      <c r="G260">
        <f>_xlfn.RANK.EQ(B260, B$2:B$1000, 0)</f>
        <v>259</v>
      </c>
      <c r="H260">
        <f>_xlfn.RANK.EQ(C260, C$2:C$1000, 0)</f>
        <v>693</v>
      </c>
      <c r="I260">
        <f>_xlfn.RANK.EQ(D260, D$2:D$1000, 0)</f>
        <v>336</v>
      </c>
      <c r="J260">
        <f>_xlfn.RANK.EQ(E260, E$2:E$1000, 0)</f>
        <v>485</v>
      </c>
      <c r="K260">
        <f>IF(G260&lt;=70, 1, 0)</f>
        <v>0</v>
      </c>
      <c r="L260">
        <f>IF(H260&lt;=70, 1, 0)</f>
        <v>0</v>
      </c>
      <c r="M260">
        <f>IF(I260&lt;=70, 1, 0)</f>
        <v>0</v>
      </c>
      <c r="N260">
        <f>IF(J260&lt;=70, 1, 0)</f>
        <v>0</v>
      </c>
      <c r="O260">
        <f>K260+L260+M260+N260</f>
        <v>0</v>
      </c>
    </row>
    <row r="261" spans="1:15">
      <c r="A261" t="s">
        <v>609</v>
      </c>
      <c r="B261">
        <v>24</v>
      </c>
      <c r="C261" s="2">
        <v>3.6</v>
      </c>
      <c r="D261" s="2">
        <v>219</v>
      </c>
      <c r="E261" s="6">
        <v>8121</v>
      </c>
      <c r="F261">
        <v>2009</v>
      </c>
      <c r="G261">
        <f>_xlfn.RANK.EQ(B261, B$2:B$1000, 0)</f>
        <v>260</v>
      </c>
      <c r="H261">
        <f>_xlfn.RANK.EQ(C261, C$2:C$1000, 0)</f>
        <v>297</v>
      </c>
      <c r="I261">
        <f>_xlfn.RANK.EQ(D261, D$2:D$1000, 0)</f>
        <v>182</v>
      </c>
      <c r="J261">
        <f>_xlfn.RANK.EQ(E261, E$2:E$1000, 0)</f>
        <v>213</v>
      </c>
      <c r="K261">
        <f>IF(G261&lt;=70, 1, 0)</f>
        <v>0</v>
      </c>
      <c r="L261">
        <f>IF(H261&lt;=70, 1, 0)</f>
        <v>0</v>
      </c>
      <c r="M261">
        <f>IF(I261&lt;=70, 1, 0)</f>
        <v>0</v>
      </c>
      <c r="N261">
        <f>IF(J261&lt;=70, 1, 0)</f>
        <v>0</v>
      </c>
      <c r="O261">
        <f>K261+L261+M261+N261</f>
        <v>0</v>
      </c>
    </row>
    <row r="262" spans="1:15">
      <c r="A262" t="s">
        <v>604</v>
      </c>
      <c r="B262" s="3">
        <v>24</v>
      </c>
      <c r="C262" s="2">
        <v>4.0999999999999996</v>
      </c>
      <c r="D262" s="2">
        <v>190</v>
      </c>
      <c r="E262" s="6">
        <v>7114</v>
      </c>
      <c r="F262" s="2">
        <v>1998</v>
      </c>
      <c r="G262">
        <f>_xlfn.RANK.EQ(B262, B$2:B$1000, 0)</f>
        <v>260</v>
      </c>
      <c r="H262">
        <f>_xlfn.RANK.EQ(C262, C$2:C$1000, 0)</f>
        <v>41</v>
      </c>
      <c r="I262">
        <f>_xlfn.RANK.EQ(D262, D$2:D$1000, 0)</f>
        <v>198</v>
      </c>
      <c r="J262">
        <f>_xlfn.RANK.EQ(E262, E$2:E$1000, 0)</f>
        <v>241</v>
      </c>
      <c r="K262">
        <f>IF(G262&lt;=70, 1, 0)</f>
        <v>0</v>
      </c>
      <c r="L262">
        <f>IF(H262&lt;=70, 1, 0)</f>
        <v>1</v>
      </c>
      <c r="M262">
        <f>IF(I262&lt;=70, 1, 0)</f>
        <v>0</v>
      </c>
      <c r="N262">
        <f>IF(J262&lt;=70, 1, 0)</f>
        <v>0</v>
      </c>
      <c r="O262">
        <f>K262+L262+M262+N262</f>
        <v>1</v>
      </c>
    </row>
    <row r="263" spans="1:15">
      <c r="A263" t="s">
        <v>611</v>
      </c>
      <c r="B263" s="3">
        <v>24</v>
      </c>
      <c r="C263" s="5">
        <v>3.5</v>
      </c>
      <c r="D263" s="2">
        <v>68</v>
      </c>
      <c r="E263" s="6">
        <v>3480</v>
      </c>
      <c r="F263" s="2">
        <v>1991</v>
      </c>
      <c r="G263">
        <f>_xlfn.RANK.EQ(B263, B$2:B$1000, 0)</f>
        <v>260</v>
      </c>
      <c r="H263">
        <f>_xlfn.RANK.EQ(C263, C$2:C$1000, 0)</f>
        <v>382</v>
      </c>
      <c r="I263">
        <f>_xlfn.RANK.EQ(D263, D$2:D$1000, 0)</f>
        <v>421</v>
      </c>
      <c r="J263">
        <f>_xlfn.RANK.EQ(E263, E$2:E$1000, 0)</f>
        <v>377</v>
      </c>
      <c r="K263">
        <f>IF(G263&lt;=70, 1, 0)</f>
        <v>0</v>
      </c>
      <c r="L263">
        <f>IF(H263&lt;=70, 1, 0)</f>
        <v>0</v>
      </c>
      <c r="M263">
        <f>IF(I263&lt;=70, 1, 0)</f>
        <v>0</v>
      </c>
      <c r="N263">
        <f>IF(J263&lt;=70, 1, 0)</f>
        <v>0</v>
      </c>
      <c r="O263">
        <f>K263+L263+M263+N263</f>
        <v>0</v>
      </c>
    </row>
    <row r="264" spans="1:15">
      <c r="A264" t="s">
        <v>616</v>
      </c>
      <c r="B264" s="3">
        <v>24</v>
      </c>
      <c r="C264" s="2">
        <v>3.2</v>
      </c>
      <c r="D264" s="2">
        <v>44</v>
      </c>
      <c r="E264" s="6">
        <v>1681</v>
      </c>
      <c r="F264" s="2">
        <v>1988</v>
      </c>
      <c r="G264">
        <f>_xlfn.RANK.EQ(B264, B$2:B$1000, 0)</f>
        <v>260</v>
      </c>
      <c r="H264">
        <f>_xlfn.RANK.EQ(C264, C$2:C$1000, 0)</f>
        <v>555</v>
      </c>
      <c r="I264">
        <f>_xlfn.RANK.EQ(D264, D$2:D$1000, 0)</f>
        <v>498</v>
      </c>
      <c r="J264">
        <f>_xlfn.RANK.EQ(E264, E$2:E$1000, 0)</f>
        <v>506</v>
      </c>
      <c r="K264">
        <f>IF(G264&lt;=70, 1, 0)</f>
        <v>0</v>
      </c>
      <c r="L264">
        <f>IF(H264&lt;=70, 1, 0)</f>
        <v>0</v>
      </c>
      <c r="M264">
        <f>IF(I264&lt;=70, 1, 0)</f>
        <v>0</v>
      </c>
      <c r="N264">
        <f>IF(J264&lt;=70, 1, 0)</f>
        <v>0</v>
      </c>
      <c r="O264">
        <f>K264+L264+M264+N264</f>
        <v>0</v>
      </c>
    </row>
    <row r="265" spans="1:15">
      <c r="A265" t="s">
        <v>614</v>
      </c>
      <c r="B265">
        <v>24</v>
      </c>
      <c r="C265" s="2">
        <v>3.4</v>
      </c>
      <c r="D265" s="2">
        <v>32</v>
      </c>
      <c r="E265" s="6">
        <v>1067</v>
      </c>
      <c r="F265">
        <v>2006</v>
      </c>
      <c r="G265">
        <f>_xlfn.RANK.EQ(B265, B$2:B$1000, 0)</f>
        <v>260</v>
      </c>
      <c r="H265">
        <f>_xlfn.RANK.EQ(C265, C$2:C$1000, 0)</f>
        <v>450</v>
      </c>
      <c r="I265">
        <f>_xlfn.RANK.EQ(D265, D$2:D$1000, 0)</f>
        <v>558</v>
      </c>
      <c r="J265">
        <f>_xlfn.RANK.EQ(E265, E$2:E$1000, 0)</f>
        <v>577</v>
      </c>
      <c r="K265">
        <f>IF(G265&lt;=70, 1, 0)</f>
        <v>0</v>
      </c>
      <c r="L265">
        <f>IF(H265&lt;=70, 1, 0)</f>
        <v>0</v>
      </c>
      <c r="M265">
        <f>IF(I265&lt;=70, 1, 0)</f>
        <v>0</v>
      </c>
      <c r="N265">
        <f>IF(J265&lt;=70, 1, 0)</f>
        <v>0</v>
      </c>
      <c r="O265">
        <f>K265+L265+M265+N265</f>
        <v>0</v>
      </c>
    </row>
    <row r="266" spans="1:15">
      <c r="A266" t="s">
        <v>606</v>
      </c>
      <c r="B266">
        <v>24</v>
      </c>
      <c r="C266" s="2">
        <v>3.7</v>
      </c>
      <c r="D266" s="2">
        <v>29</v>
      </c>
      <c r="E266" s="6">
        <v>444</v>
      </c>
      <c r="F266">
        <v>2008</v>
      </c>
      <c r="G266">
        <f>_xlfn.RANK.EQ(B266, B$2:B$1000, 0)</f>
        <v>260</v>
      </c>
      <c r="H266">
        <f>_xlfn.RANK.EQ(C266, C$2:C$1000, 0)</f>
        <v>232</v>
      </c>
      <c r="I266">
        <f>_xlfn.RANK.EQ(D266, D$2:D$1000, 0)</f>
        <v>571</v>
      </c>
      <c r="J266">
        <f>_xlfn.RANK.EQ(E266, E$2:E$1000, 0)</f>
        <v>674</v>
      </c>
      <c r="K266">
        <f>IF(G266&lt;=70, 1, 0)</f>
        <v>0</v>
      </c>
      <c r="L266">
        <f>IF(H266&lt;=70, 1, 0)</f>
        <v>0</v>
      </c>
      <c r="M266">
        <f>IF(I266&lt;=70, 1, 0)</f>
        <v>0</v>
      </c>
      <c r="N266">
        <f>IF(J266&lt;=70, 1, 0)</f>
        <v>0</v>
      </c>
      <c r="O266">
        <f>K266+L266+M266+N266</f>
        <v>0</v>
      </c>
    </row>
    <row r="267" spans="1:15">
      <c r="A267" t="s">
        <v>618</v>
      </c>
      <c r="B267">
        <v>23.9</v>
      </c>
      <c r="C267" s="2">
        <v>3.8</v>
      </c>
      <c r="D267" s="2">
        <v>286</v>
      </c>
      <c r="E267" s="6">
        <v>7267</v>
      </c>
      <c r="F267">
        <v>2011</v>
      </c>
      <c r="G267">
        <f>_xlfn.RANK.EQ(B267, B$2:B$1000, 0)</f>
        <v>266</v>
      </c>
      <c r="H267">
        <f>_xlfn.RANK.EQ(C267, C$2:C$1000, 0)</f>
        <v>157</v>
      </c>
      <c r="I267">
        <f>_xlfn.RANK.EQ(D267, D$2:D$1000, 0)</f>
        <v>150</v>
      </c>
      <c r="J267">
        <f>_xlfn.RANK.EQ(E267, E$2:E$1000, 0)</f>
        <v>235</v>
      </c>
      <c r="K267">
        <f>IF(G267&lt;=70, 1, 0)</f>
        <v>0</v>
      </c>
      <c r="L267">
        <f>IF(H267&lt;=70, 1, 0)</f>
        <v>0</v>
      </c>
      <c r="M267">
        <f>IF(I267&lt;=70, 1, 0)</f>
        <v>0</v>
      </c>
      <c r="N267">
        <f>IF(J267&lt;=70, 1, 0)</f>
        <v>0</v>
      </c>
      <c r="O267">
        <f>K267+L267+M267+N267</f>
        <v>0</v>
      </c>
    </row>
    <row r="268" spans="1:15">
      <c r="A268" t="s">
        <v>621</v>
      </c>
      <c r="B268">
        <v>23.8</v>
      </c>
      <c r="C268" s="2">
        <v>2.6</v>
      </c>
      <c r="D268" s="2">
        <v>328</v>
      </c>
      <c r="E268" s="6">
        <v>12527</v>
      </c>
      <c r="F268">
        <v>2015</v>
      </c>
      <c r="G268">
        <f>_xlfn.RANK.EQ(B268, B$2:B$1000, 0)</f>
        <v>267</v>
      </c>
      <c r="H268">
        <f>_xlfn.RANK.EQ(C268, C$2:C$1000, 0)</f>
        <v>684</v>
      </c>
      <c r="I268">
        <f>_xlfn.RANK.EQ(D268, D$2:D$1000, 0)</f>
        <v>129</v>
      </c>
      <c r="J268">
        <f>_xlfn.RANK.EQ(E268, E$2:E$1000, 0)</f>
        <v>135</v>
      </c>
      <c r="K268">
        <f>IF(G268&lt;=70, 1, 0)</f>
        <v>0</v>
      </c>
      <c r="L268">
        <f>IF(H268&lt;=70, 1, 0)</f>
        <v>0</v>
      </c>
      <c r="M268">
        <f>IF(I268&lt;=70, 1, 0)</f>
        <v>0</v>
      </c>
      <c r="N268">
        <f>IF(J268&lt;=70, 1, 0)</f>
        <v>0</v>
      </c>
      <c r="O268">
        <f>K268+L268+M268+N268</f>
        <v>0</v>
      </c>
    </row>
    <row r="269" spans="1:15">
      <c r="A269" t="s">
        <v>623</v>
      </c>
      <c r="B269">
        <v>23.7</v>
      </c>
      <c r="C269" s="2">
        <v>3.8</v>
      </c>
      <c r="D269" s="2">
        <v>378</v>
      </c>
      <c r="E269" s="6">
        <v>13741</v>
      </c>
      <c r="F269">
        <v>2024</v>
      </c>
      <c r="G269">
        <f>_xlfn.RANK.EQ(B269, B$2:B$1000, 0)</f>
        <v>268</v>
      </c>
      <c r="H269">
        <f>_xlfn.RANK.EQ(C269, C$2:C$1000, 0)</f>
        <v>157</v>
      </c>
      <c r="I269">
        <f>_xlfn.RANK.EQ(D269, D$2:D$1000, 0)</f>
        <v>110</v>
      </c>
      <c r="J269">
        <f>_xlfn.RANK.EQ(E269, E$2:E$1000, 0)</f>
        <v>116</v>
      </c>
      <c r="K269">
        <f>IF(G269&lt;=70, 1, 0)</f>
        <v>0</v>
      </c>
      <c r="L269">
        <f>IF(H269&lt;=70, 1, 0)</f>
        <v>0</v>
      </c>
      <c r="M269">
        <f>IF(I269&lt;=70, 1, 0)</f>
        <v>0</v>
      </c>
      <c r="N269">
        <f>IF(J269&lt;=70, 1, 0)</f>
        <v>0</v>
      </c>
      <c r="O269">
        <f>K269+L269+M269+N269</f>
        <v>0</v>
      </c>
    </row>
    <row r="270" spans="1:15">
      <c r="A270" t="s">
        <v>626</v>
      </c>
      <c r="B270" s="3">
        <v>23.6</v>
      </c>
      <c r="C270" s="2">
        <v>4.7</v>
      </c>
      <c r="D270" s="2">
        <v>5</v>
      </c>
      <c r="E270" s="6">
        <v>115</v>
      </c>
      <c r="F270" s="2">
        <v>1982</v>
      </c>
      <c r="G270">
        <f>_xlfn.RANK.EQ(B270, B$2:B$1000, 0)</f>
        <v>269</v>
      </c>
      <c r="H270">
        <f>_xlfn.RANK.EQ(C270, C$2:C$1000, 0)</f>
        <v>2</v>
      </c>
      <c r="I270">
        <f>_xlfn.RANK.EQ(D270, D$2:D$1000, 0)</f>
        <v>689</v>
      </c>
      <c r="J270">
        <f>_xlfn.RANK.EQ(E270, E$2:E$1000, 0)</f>
        <v>704</v>
      </c>
      <c r="K270">
        <f>IF(G270&lt;=70, 1, 0)</f>
        <v>0</v>
      </c>
      <c r="L270">
        <f>IF(H270&lt;=70, 1, 0)</f>
        <v>1</v>
      </c>
      <c r="M270">
        <f>IF(I270&lt;=70, 1, 0)</f>
        <v>0</v>
      </c>
      <c r="N270">
        <f>IF(J270&lt;=70, 1, 0)</f>
        <v>0</v>
      </c>
      <c r="O270">
        <f>K270+L270+M270+N270</f>
        <v>1</v>
      </c>
    </row>
    <row r="271" spans="1:15">
      <c r="A271" t="s">
        <v>629</v>
      </c>
      <c r="B271">
        <v>23.5</v>
      </c>
      <c r="C271" s="2">
        <v>3.4</v>
      </c>
      <c r="D271" s="2">
        <v>650</v>
      </c>
      <c r="E271" s="6">
        <v>19289</v>
      </c>
      <c r="F271">
        <v>2019</v>
      </c>
      <c r="G271">
        <f>_xlfn.RANK.EQ(B271, B$2:B$1000, 0)</f>
        <v>270</v>
      </c>
      <c r="H271">
        <f>_xlfn.RANK.EQ(C271, C$2:C$1000, 0)</f>
        <v>450</v>
      </c>
      <c r="I271">
        <f>_xlfn.RANK.EQ(D271, D$2:D$1000, 0)</f>
        <v>37</v>
      </c>
      <c r="J271">
        <f>_xlfn.RANK.EQ(E271, E$2:E$1000, 0)</f>
        <v>62</v>
      </c>
      <c r="K271">
        <f>IF(G271&lt;=70, 1, 0)</f>
        <v>0</v>
      </c>
      <c r="L271">
        <f>IF(H271&lt;=70, 1, 0)</f>
        <v>0</v>
      </c>
      <c r="M271">
        <f>IF(I271&lt;=70, 1, 0)</f>
        <v>1</v>
      </c>
      <c r="N271">
        <f>IF(J271&lt;=70, 1, 0)</f>
        <v>1</v>
      </c>
      <c r="O271">
        <f>K271+L271+M271+N271</f>
        <v>2</v>
      </c>
    </row>
    <row r="272" spans="1:15">
      <c r="A272" t="s">
        <v>628</v>
      </c>
      <c r="B272">
        <v>23.5</v>
      </c>
      <c r="C272" s="2">
        <v>3.7</v>
      </c>
      <c r="D272" s="2">
        <v>49</v>
      </c>
      <c r="E272" s="6">
        <v>1663</v>
      </c>
      <c r="F272">
        <v>2006</v>
      </c>
      <c r="G272">
        <f>_xlfn.RANK.EQ(B272, B$2:B$1000, 0)</f>
        <v>270</v>
      </c>
      <c r="H272">
        <f>_xlfn.RANK.EQ(C272, C$2:C$1000, 0)</f>
        <v>232</v>
      </c>
      <c r="I272">
        <f>_xlfn.RANK.EQ(D272, D$2:D$1000, 0)</f>
        <v>484</v>
      </c>
      <c r="J272">
        <f>_xlfn.RANK.EQ(E272, E$2:E$1000, 0)</f>
        <v>509</v>
      </c>
      <c r="K272">
        <f>IF(G272&lt;=70, 1, 0)</f>
        <v>0</v>
      </c>
      <c r="L272">
        <f>IF(H272&lt;=70, 1, 0)</f>
        <v>0</v>
      </c>
      <c r="M272">
        <f>IF(I272&lt;=70, 1, 0)</f>
        <v>0</v>
      </c>
      <c r="N272">
        <f>IF(J272&lt;=70, 1, 0)</f>
        <v>0</v>
      </c>
      <c r="O272">
        <f>K272+L272+M272+N272</f>
        <v>0</v>
      </c>
    </row>
    <row r="273" spans="1:15">
      <c r="A273" t="s">
        <v>630</v>
      </c>
      <c r="B273">
        <v>23.5</v>
      </c>
      <c r="C273" s="2">
        <v>3.4</v>
      </c>
      <c r="D273" s="2">
        <v>35</v>
      </c>
      <c r="E273" s="6">
        <v>1551</v>
      </c>
      <c r="F273">
        <v>2003</v>
      </c>
      <c r="G273">
        <f>_xlfn.RANK.EQ(B273, B$2:B$1000, 0)</f>
        <v>270</v>
      </c>
      <c r="H273">
        <f>_xlfn.RANK.EQ(C273, C$2:C$1000, 0)</f>
        <v>450</v>
      </c>
      <c r="I273">
        <f>_xlfn.RANK.EQ(D273, D$2:D$1000, 0)</f>
        <v>543</v>
      </c>
      <c r="J273">
        <f>_xlfn.RANK.EQ(E273, E$2:E$1000, 0)</f>
        <v>521</v>
      </c>
      <c r="K273">
        <f>IF(G273&lt;=70, 1, 0)</f>
        <v>0</v>
      </c>
      <c r="L273">
        <f>IF(H273&lt;=70, 1, 0)</f>
        <v>0</v>
      </c>
      <c r="M273">
        <f>IF(I273&lt;=70, 1, 0)</f>
        <v>0</v>
      </c>
      <c r="N273">
        <f>IF(J273&lt;=70, 1, 0)</f>
        <v>0</v>
      </c>
      <c r="O273">
        <f>K273+L273+M273+N273</f>
        <v>0</v>
      </c>
    </row>
    <row r="274" spans="1:15">
      <c r="A274" t="s">
        <v>632</v>
      </c>
      <c r="B274" s="3">
        <v>23.3</v>
      </c>
      <c r="C274" s="2">
        <v>3.3</v>
      </c>
      <c r="D274" s="2">
        <v>26</v>
      </c>
      <c r="E274" s="6">
        <v>1469</v>
      </c>
      <c r="F274" s="2">
        <v>1992</v>
      </c>
      <c r="G274">
        <f>_xlfn.RANK.EQ(B274, B$2:B$1000, 0)</f>
        <v>273</v>
      </c>
      <c r="H274">
        <f>_xlfn.RANK.EQ(C274, C$2:C$1000, 0)</f>
        <v>520</v>
      </c>
      <c r="I274">
        <f>_xlfn.RANK.EQ(D274, D$2:D$1000, 0)</f>
        <v>588</v>
      </c>
      <c r="J274">
        <f>_xlfn.RANK.EQ(E274, E$2:E$1000, 0)</f>
        <v>534</v>
      </c>
      <c r="K274">
        <f>IF(G274&lt;=70, 1, 0)</f>
        <v>0</v>
      </c>
      <c r="L274">
        <f>IF(H274&lt;=70, 1, 0)</f>
        <v>0</v>
      </c>
      <c r="M274">
        <f>IF(I274&lt;=70, 1, 0)</f>
        <v>0</v>
      </c>
      <c r="N274">
        <f>IF(J274&lt;=70, 1, 0)</f>
        <v>0</v>
      </c>
      <c r="O274">
        <f>K274+L274+M274+N274</f>
        <v>0</v>
      </c>
    </row>
    <row r="275" spans="1:15">
      <c r="A275" t="s">
        <v>635</v>
      </c>
      <c r="B275">
        <v>23.2</v>
      </c>
      <c r="C275" s="2">
        <v>3.6</v>
      </c>
      <c r="D275" s="2">
        <v>121</v>
      </c>
      <c r="E275" s="6">
        <v>4413</v>
      </c>
      <c r="F275">
        <v>2009</v>
      </c>
      <c r="G275">
        <f>_xlfn.RANK.EQ(B275, B$2:B$1000, 0)</f>
        <v>274</v>
      </c>
      <c r="H275">
        <f>_xlfn.RANK.EQ(C275, C$2:C$1000, 0)</f>
        <v>297</v>
      </c>
      <c r="I275">
        <f>_xlfn.RANK.EQ(D275, D$2:D$1000, 0)</f>
        <v>277</v>
      </c>
      <c r="J275">
        <f>_xlfn.RANK.EQ(E275, E$2:E$1000, 0)</f>
        <v>329</v>
      </c>
      <c r="K275">
        <f>IF(G275&lt;=70, 1, 0)</f>
        <v>0</v>
      </c>
      <c r="L275">
        <f>IF(H275&lt;=70, 1, 0)</f>
        <v>0</v>
      </c>
      <c r="M275">
        <f>IF(I275&lt;=70, 1, 0)</f>
        <v>0</v>
      </c>
      <c r="N275">
        <f>IF(J275&lt;=70, 1, 0)</f>
        <v>0</v>
      </c>
      <c r="O275">
        <f>K275+L275+M275+N275</f>
        <v>0</v>
      </c>
    </row>
    <row r="276" spans="1:15">
      <c r="A276" t="s">
        <v>637</v>
      </c>
      <c r="B276">
        <v>23.1</v>
      </c>
      <c r="C276" s="2">
        <v>3.6</v>
      </c>
      <c r="D276" s="2">
        <v>174</v>
      </c>
      <c r="E276" s="6">
        <v>5560</v>
      </c>
      <c r="F276">
        <v>2010</v>
      </c>
      <c r="G276">
        <f>_xlfn.RANK.EQ(B276, B$2:B$1000, 0)</f>
        <v>275</v>
      </c>
      <c r="H276">
        <f>_xlfn.RANK.EQ(C276, C$2:C$1000, 0)</f>
        <v>297</v>
      </c>
      <c r="I276">
        <f>_xlfn.RANK.EQ(D276, D$2:D$1000, 0)</f>
        <v>215</v>
      </c>
      <c r="J276">
        <f>_xlfn.RANK.EQ(E276, E$2:E$1000, 0)</f>
        <v>280</v>
      </c>
      <c r="K276">
        <f>IF(G276&lt;=70, 1, 0)</f>
        <v>0</v>
      </c>
      <c r="L276">
        <f>IF(H276&lt;=70, 1, 0)</f>
        <v>0</v>
      </c>
      <c r="M276">
        <f>IF(I276&lt;=70, 1, 0)</f>
        <v>0</v>
      </c>
      <c r="N276">
        <f>IF(J276&lt;=70, 1, 0)</f>
        <v>0</v>
      </c>
      <c r="O276">
        <f>K276+L276+M276+N276</f>
        <v>0</v>
      </c>
    </row>
    <row r="277" spans="1:15">
      <c r="A277" t="s">
        <v>643</v>
      </c>
      <c r="B277">
        <v>23</v>
      </c>
      <c r="C277" s="2">
        <v>3.5</v>
      </c>
      <c r="D277" s="2">
        <v>88</v>
      </c>
      <c r="E277" s="6">
        <v>4290</v>
      </c>
      <c r="F277">
        <v>2002</v>
      </c>
      <c r="G277">
        <f>_xlfn.RANK.EQ(B277, B$2:B$1000, 0)</f>
        <v>276</v>
      </c>
      <c r="H277">
        <f>_xlfn.RANK.EQ(C277, C$2:C$1000, 0)</f>
        <v>382</v>
      </c>
      <c r="I277">
        <f>_xlfn.RANK.EQ(D277, D$2:D$1000, 0)</f>
        <v>352</v>
      </c>
      <c r="J277">
        <f>_xlfn.RANK.EQ(E277, E$2:E$1000, 0)</f>
        <v>337</v>
      </c>
      <c r="K277">
        <f>IF(G277&lt;=70, 1, 0)</f>
        <v>0</v>
      </c>
      <c r="L277">
        <f>IF(H277&lt;=70, 1, 0)</f>
        <v>0</v>
      </c>
      <c r="M277">
        <f>IF(I277&lt;=70, 1, 0)</f>
        <v>0</v>
      </c>
      <c r="N277">
        <f>IF(J277&lt;=70, 1, 0)</f>
        <v>0</v>
      </c>
      <c r="O277">
        <f>K277+L277+M277+N277</f>
        <v>0</v>
      </c>
    </row>
    <row r="278" spans="1:15">
      <c r="A278" t="s">
        <v>640</v>
      </c>
      <c r="B278" s="3">
        <v>23</v>
      </c>
      <c r="C278" s="2">
        <v>3.8</v>
      </c>
      <c r="D278" s="2">
        <v>86</v>
      </c>
      <c r="E278" s="6">
        <v>2545</v>
      </c>
      <c r="F278" s="2">
        <v>1995</v>
      </c>
      <c r="G278">
        <f>_xlfn.RANK.EQ(B278, B$2:B$1000, 0)</f>
        <v>276</v>
      </c>
      <c r="H278">
        <f>_xlfn.RANK.EQ(C278, C$2:C$1000, 0)</f>
        <v>157</v>
      </c>
      <c r="I278">
        <f>_xlfn.RANK.EQ(D278, D$2:D$1000, 0)</f>
        <v>359</v>
      </c>
      <c r="J278">
        <f>_xlfn.RANK.EQ(E278, E$2:E$1000, 0)</f>
        <v>435</v>
      </c>
      <c r="K278">
        <f>IF(G278&lt;=70, 1, 0)</f>
        <v>0</v>
      </c>
      <c r="L278">
        <f>IF(H278&lt;=70, 1, 0)</f>
        <v>0</v>
      </c>
      <c r="M278">
        <f>IF(I278&lt;=70, 1, 0)</f>
        <v>0</v>
      </c>
      <c r="N278">
        <f>IF(J278&lt;=70, 1, 0)</f>
        <v>0</v>
      </c>
      <c r="O278">
        <f>K278+L278+M278+N278</f>
        <v>0</v>
      </c>
    </row>
    <row r="279" spans="1:15">
      <c r="A279" t="s">
        <v>650</v>
      </c>
      <c r="B279">
        <v>23</v>
      </c>
      <c r="C279" s="2">
        <v>3.3</v>
      </c>
      <c r="D279" s="2">
        <v>29</v>
      </c>
      <c r="E279" s="6">
        <v>1898</v>
      </c>
      <c r="F279">
        <v>2003</v>
      </c>
      <c r="G279">
        <f>_xlfn.RANK.EQ(B279, B$2:B$1000, 0)</f>
        <v>276</v>
      </c>
      <c r="H279">
        <f>_xlfn.RANK.EQ(C279, C$2:C$1000, 0)</f>
        <v>520</v>
      </c>
      <c r="I279">
        <f>_xlfn.RANK.EQ(D279, D$2:D$1000, 0)</f>
        <v>571</v>
      </c>
      <c r="J279">
        <f>_xlfn.RANK.EQ(E279, E$2:E$1000, 0)</f>
        <v>488</v>
      </c>
      <c r="K279">
        <f>IF(G279&lt;=70, 1, 0)</f>
        <v>0</v>
      </c>
      <c r="L279">
        <f>IF(H279&lt;=70, 1, 0)</f>
        <v>0</v>
      </c>
      <c r="M279">
        <f>IF(I279&lt;=70, 1, 0)</f>
        <v>0</v>
      </c>
      <c r="N279">
        <f>IF(J279&lt;=70, 1, 0)</f>
        <v>0</v>
      </c>
      <c r="O279">
        <f>K279+L279+M279+N279</f>
        <v>0</v>
      </c>
    </row>
    <row r="280" spans="1:15">
      <c r="A280" t="s">
        <v>641</v>
      </c>
      <c r="B280" s="3">
        <v>23</v>
      </c>
      <c r="C280" s="2">
        <v>3.6</v>
      </c>
      <c r="D280" s="2">
        <v>44</v>
      </c>
      <c r="E280" s="6">
        <v>1429</v>
      </c>
      <c r="F280" s="2">
        <v>1996</v>
      </c>
      <c r="G280">
        <f>_xlfn.RANK.EQ(B280, B$2:B$1000, 0)</f>
        <v>276</v>
      </c>
      <c r="H280">
        <f>_xlfn.RANK.EQ(C280, C$2:C$1000, 0)</f>
        <v>297</v>
      </c>
      <c r="I280">
        <f>_xlfn.RANK.EQ(D280, D$2:D$1000, 0)</f>
        <v>498</v>
      </c>
      <c r="J280">
        <f>_xlfn.RANK.EQ(E280, E$2:E$1000, 0)</f>
        <v>539</v>
      </c>
      <c r="K280">
        <f>IF(G280&lt;=70, 1, 0)</f>
        <v>0</v>
      </c>
      <c r="L280">
        <f>IF(H280&lt;=70, 1, 0)</f>
        <v>0</v>
      </c>
      <c r="M280">
        <f>IF(I280&lt;=70, 1, 0)</f>
        <v>0</v>
      </c>
      <c r="N280">
        <f>IF(J280&lt;=70, 1, 0)</f>
        <v>0</v>
      </c>
      <c r="O280">
        <f>K280+L280+M280+N280</f>
        <v>0</v>
      </c>
    </row>
    <row r="281" spans="1:15">
      <c r="A281" t="s">
        <v>646</v>
      </c>
      <c r="B281" s="3">
        <v>23</v>
      </c>
      <c r="C281" s="2">
        <v>3.5</v>
      </c>
      <c r="D281" s="2">
        <v>24</v>
      </c>
      <c r="E281" s="6">
        <v>630</v>
      </c>
      <c r="F281" s="2">
        <v>1980</v>
      </c>
      <c r="G281">
        <f>_xlfn.RANK.EQ(B281, B$2:B$1000, 0)</f>
        <v>276</v>
      </c>
      <c r="H281">
        <f>_xlfn.RANK.EQ(C281, C$2:C$1000, 0)</f>
        <v>382</v>
      </c>
      <c r="I281">
        <f>_xlfn.RANK.EQ(D281, D$2:D$1000, 0)</f>
        <v>598</v>
      </c>
      <c r="J281">
        <f>_xlfn.RANK.EQ(E281, E$2:E$1000, 0)</f>
        <v>640</v>
      </c>
      <c r="K281">
        <f>IF(G281&lt;=70, 1, 0)</f>
        <v>0</v>
      </c>
      <c r="L281">
        <f>IF(H281&lt;=70, 1, 0)</f>
        <v>0</v>
      </c>
      <c r="M281">
        <f>IF(I281&lt;=70, 1, 0)</f>
        <v>0</v>
      </c>
      <c r="N281">
        <f>IF(J281&lt;=70, 1, 0)</f>
        <v>0</v>
      </c>
      <c r="O281">
        <f>K281+L281+M281+N281</f>
        <v>0</v>
      </c>
    </row>
    <row r="282" spans="1:15">
      <c r="A282" t="s">
        <v>649</v>
      </c>
      <c r="B282">
        <v>23</v>
      </c>
      <c r="C282" s="2">
        <v>3.5</v>
      </c>
      <c r="D282" s="2">
        <v>3</v>
      </c>
      <c r="E282" s="6">
        <v>273</v>
      </c>
      <c r="F282">
        <v>2003</v>
      </c>
      <c r="G282">
        <f>_xlfn.RANK.EQ(B282, B$2:B$1000, 0)</f>
        <v>276</v>
      </c>
      <c r="H282">
        <f>_xlfn.RANK.EQ(C282, C$2:C$1000, 0)</f>
        <v>382</v>
      </c>
      <c r="I282">
        <f>_xlfn.RANK.EQ(D282, D$2:D$1000, 0)</f>
        <v>696</v>
      </c>
      <c r="J282">
        <f>_xlfn.RANK.EQ(E282, E$2:E$1000, 0)</f>
        <v>693</v>
      </c>
      <c r="K282">
        <f>IF(G282&lt;=70, 1, 0)</f>
        <v>0</v>
      </c>
      <c r="L282">
        <f>IF(H282&lt;=70, 1, 0)</f>
        <v>0</v>
      </c>
      <c r="M282">
        <f>IF(I282&lt;=70, 1, 0)</f>
        <v>0</v>
      </c>
      <c r="N282">
        <f>IF(J282&lt;=70, 1, 0)</f>
        <v>0</v>
      </c>
      <c r="O282">
        <f>K282+L282+M282+N282</f>
        <v>0</v>
      </c>
    </row>
    <row r="283" spans="1:15">
      <c r="A283" t="s">
        <v>651</v>
      </c>
      <c r="B283">
        <v>22.7</v>
      </c>
      <c r="C283" s="2">
        <v>3.7</v>
      </c>
      <c r="D283" s="2">
        <v>23</v>
      </c>
      <c r="E283" s="6">
        <v>1974</v>
      </c>
      <c r="F283">
        <v>2002</v>
      </c>
      <c r="G283">
        <f>_xlfn.RANK.EQ(B283, B$2:B$1000, 0)</f>
        <v>282</v>
      </c>
      <c r="H283">
        <f>_xlfn.RANK.EQ(C283, C$2:C$1000, 0)</f>
        <v>232</v>
      </c>
      <c r="I283">
        <f>_xlfn.RANK.EQ(D283, D$2:D$1000, 0)</f>
        <v>603</v>
      </c>
      <c r="J283">
        <f>_xlfn.RANK.EQ(E283, E$2:E$1000, 0)</f>
        <v>477</v>
      </c>
      <c r="K283">
        <f>IF(G283&lt;=70, 1, 0)</f>
        <v>0</v>
      </c>
      <c r="L283">
        <f>IF(H283&lt;=70, 1, 0)</f>
        <v>0</v>
      </c>
      <c r="M283">
        <f>IF(I283&lt;=70, 1, 0)</f>
        <v>0</v>
      </c>
      <c r="N283">
        <f>IF(J283&lt;=70, 1, 0)</f>
        <v>0</v>
      </c>
      <c r="O283">
        <f>K283+L283+M283+N283</f>
        <v>0</v>
      </c>
    </row>
    <row r="284" spans="1:15">
      <c r="A284" t="s">
        <v>661</v>
      </c>
      <c r="B284">
        <v>22.5</v>
      </c>
      <c r="C284" s="2">
        <v>3.5</v>
      </c>
      <c r="D284" s="2">
        <v>588</v>
      </c>
      <c r="E284" s="6">
        <v>24535</v>
      </c>
      <c r="F284">
        <v>2018</v>
      </c>
      <c r="G284">
        <f>_xlfn.RANK.EQ(B284, B$2:B$1000, 0)</f>
        <v>283</v>
      </c>
      <c r="H284">
        <f>_xlfn.RANK.EQ(C284, C$2:C$1000, 0)</f>
        <v>382</v>
      </c>
      <c r="I284">
        <f>_xlfn.RANK.EQ(D284, D$2:D$1000, 0)</f>
        <v>54</v>
      </c>
      <c r="J284">
        <f>_xlfn.RANK.EQ(E284, E$2:E$1000, 0)</f>
        <v>27</v>
      </c>
      <c r="K284">
        <f>IF(G284&lt;=70, 1, 0)</f>
        <v>0</v>
      </c>
      <c r="L284">
        <f>IF(H284&lt;=70, 1, 0)</f>
        <v>0</v>
      </c>
      <c r="M284">
        <f>IF(I284&lt;=70, 1, 0)</f>
        <v>1</v>
      </c>
      <c r="N284">
        <f>IF(J284&lt;=70, 1, 0)</f>
        <v>1</v>
      </c>
      <c r="O284">
        <f>K284+L284+M284+N284</f>
        <v>2</v>
      </c>
    </row>
    <row r="285" spans="1:15">
      <c r="A285" t="s">
        <v>657</v>
      </c>
      <c r="B285">
        <v>22.5</v>
      </c>
      <c r="C285" s="2">
        <v>3.9</v>
      </c>
      <c r="D285" s="2">
        <v>683</v>
      </c>
      <c r="E285" s="6">
        <v>21742</v>
      </c>
      <c r="F285">
        <v>2015</v>
      </c>
      <c r="G285">
        <f>_xlfn.RANK.EQ(B285, B$2:B$1000, 0)</f>
        <v>283</v>
      </c>
      <c r="H285">
        <f>_xlfn.RANK.EQ(C285, C$2:C$1000, 0)</f>
        <v>105</v>
      </c>
      <c r="I285">
        <f>_xlfn.RANK.EQ(D285, D$2:D$1000, 0)</f>
        <v>33</v>
      </c>
      <c r="J285">
        <f>_xlfn.RANK.EQ(E285, E$2:E$1000, 0)</f>
        <v>43</v>
      </c>
      <c r="K285">
        <f>IF(G285&lt;=70, 1, 0)</f>
        <v>0</v>
      </c>
      <c r="L285">
        <f>IF(H285&lt;=70, 1, 0)</f>
        <v>0</v>
      </c>
      <c r="M285">
        <f>IF(I285&lt;=70, 1, 0)</f>
        <v>1</v>
      </c>
      <c r="N285">
        <f>IF(J285&lt;=70, 1, 0)</f>
        <v>1</v>
      </c>
      <c r="O285">
        <f>K285+L285+M285+N285</f>
        <v>2</v>
      </c>
    </row>
    <row r="286" spans="1:15">
      <c r="A286" t="s">
        <v>654</v>
      </c>
      <c r="B286" s="3">
        <v>22.5</v>
      </c>
      <c r="C286" s="5">
        <v>4</v>
      </c>
      <c r="D286" s="2">
        <v>65</v>
      </c>
      <c r="E286" s="6">
        <v>2844</v>
      </c>
      <c r="F286" s="2">
        <v>1980</v>
      </c>
      <c r="G286">
        <f>_xlfn.RANK.EQ(B286, B$2:B$1000, 0)</f>
        <v>283</v>
      </c>
      <c r="H286">
        <f>_xlfn.RANK.EQ(C286, C$2:C$1000, 0)</f>
        <v>70</v>
      </c>
      <c r="I286">
        <f>_xlfn.RANK.EQ(D286, D$2:D$1000, 0)</f>
        <v>430</v>
      </c>
      <c r="J286">
        <f>_xlfn.RANK.EQ(E286, E$2:E$1000, 0)</f>
        <v>416</v>
      </c>
      <c r="K286">
        <f>IF(G286&lt;=70, 1, 0)</f>
        <v>0</v>
      </c>
      <c r="L286">
        <f>IF(H286&lt;=70, 1, 0)</f>
        <v>1</v>
      </c>
      <c r="M286">
        <f>IF(I286&lt;=70, 1, 0)</f>
        <v>0</v>
      </c>
      <c r="N286">
        <f>IF(J286&lt;=70, 1, 0)</f>
        <v>0</v>
      </c>
      <c r="O286">
        <f>K286+L286+M286+N286</f>
        <v>1</v>
      </c>
    </row>
    <row r="287" spans="1:15">
      <c r="A287" t="s">
        <v>659</v>
      </c>
      <c r="B287" s="3">
        <v>22.5</v>
      </c>
      <c r="C287" s="2">
        <v>3.9</v>
      </c>
      <c r="D287" s="2">
        <v>48</v>
      </c>
      <c r="E287" s="6">
        <v>1793</v>
      </c>
      <c r="F287" s="2">
        <v>1993</v>
      </c>
      <c r="G287">
        <f>_xlfn.RANK.EQ(B287, B$2:B$1000, 0)</f>
        <v>283</v>
      </c>
      <c r="H287">
        <f>_xlfn.RANK.EQ(C287, C$2:C$1000, 0)</f>
        <v>105</v>
      </c>
      <c r="I287">
        <f>_xlfn.RANK.EQ(D287, D$2:D$1000, 0)</f>
        <v>485</v>
      </c>
      <c r="J287">
        <f>_xlfn.RANK.EQ(E287, E$2:E$1000, 0)</f>
        <v>495</v>
      </c>
      <c r="K287">
        <f>IF(G287&lt;=70, 1, 0)</f>
        <v>0</v>
      </c>
      <c r="L287">
        <f>IF(H287&lt;=70, 1, 0)</f>
        <v>0</v>
      </c>
      <c r="M287">
        <f>IF(I287&lt;=70, 1, 0)</f>
        <v>0</v>
      </c>
      <c r="N287">
        <f>IF(J287&lt;=70, 1, 0)</f>
        <v>0</v>
      </c>
      <c r="O287">
        <f>K287+L287+M287+N287</f>
        <v>0</v>
      </c>
    </row>
    <row r="288" spans="1:15">
      <c r="A288" t="s">
        <v>665</v>
      </c>
      <c r="B288">
        <v>22.5</v>
      </c>
      <c r="C288" s="2">
        <v>2.6</v>
      </c>
      <c r="D288" s="2">
        <v>12</v>
      </c>
      <c r="E288" s="6">
        <v>1293</v>
      </c>
      <c r="F288">
        <v>2005</v>
      </c>
      <c r="G288">
        <f>_xlfn.RANK.EQ(B288, B$2:B$1000, 0)</f>
        <v>283</v>
      </c>
      <c r="H288">
        <f>_xlfn.RANK.EQ(C288, C$2:C$1000, 0)</f>
        <v>684</v>
      </c>
      <c r="I288">
        <f>_xlfn.RANK.EQ(D288, D$2:D$1000, 0)</f>
        <v>662</v>
      </c>
      <c r="J288">
        <f>_xlfn.RANK.EQ(E288, E$2:E$1000, 0)</f>
        <v>553</v>
      </c>
      <c r="K288">
        <f>IF(G288&lt;=70, 1, 0)</f>
        <v>0</v>
      </c>
      <c r="L288">
        <f>IF(H288&lt;=70, 1, 0)</f>
        <v>0</v>
      </c>
      <c r="M288">
        <f>IF(I288&lt;=70, 1, 0)</f>
        <v>0</v>
      </c>
      <c r="N288">
        <f>IF(J288&lt;=70, 1, 0)</f>
        <v>0</v>
      </c>
      <c r="O288">
        <f>K288+L288+M288+N288</f>
        <v>0</v>
      </c>
    </row>
    <row r="289" spans="1:15">
      <c r="A289" t="s">
        <v>664</v>
      </c>
      <c r="B289">
        <v>22.5</v>
      </c>
      <c r="C289" s="2">
        <v>3.5</v>
      </c>
      <c r="D289" s="2">
        <v>15</v>
      </c>
      <c r="E289" s="6">
        <v>555</v>
      </c>
      <c r="F289">
        <v>2004</v>
      </c>
      <c r="G289">
        <f>_xlfn.RANK.EQ(B289, B$2:B$1000, 0)</f>
        <v>283</v>
      </c>
      <c r="H289">
        <f>_xlfn.RANK.EQ(C289, C$2:C$1000, 0)</f>
        <v>382</v>
      </c>
      <c r="I289">
        <f>_xlfn.RANK.EQ(D289, D$2:D$1000, 0)</f>
        <v>644</v>
      </c>
      <c r="J289">
        <f>_xlfn.RANK.EQ(E289, E$2:E$1000, 0)</f>
        <v>659</v>
      </c>
      <c r="K289">
        <f>IF(G289&lt;=70, 1, 0)</f>
        <v>0</v>
      </c>
      <c r="L289">
        <f>IF(H289&lt;=70, 1, 0)</f>
        <v>0</v>
      </c>
      <c r="M289">
        <f>IF(I289&lt;=70, 1, 0)</f>
        <v>0</v>
      </c>
      <c r="N289">
        <f>IF(J289&lt;=70, 1, 0)</f>
        <v>0</v>
      </c>
      <c r="O289">
        <f>K289+L289+M289+N289</f>
        <v>0</v>
      </c>
    </row>
    <row r="290" spans="1:15">
      <c r="A290" t="s">
        <v>669</v>
      </c>
      <c r="B290">
        <v>22.3</v>
      </c>
      <c r="C290" s="2">
        <v>3.8</v>
      </c>
      <c r="D290" s="2">
        <v>56</v>
      </c>
      <c r="E290" s="6">
        <v>2643</v>
      </c>
      <c r="F290">
        <v>2006</v>
      </c>
      <c r="G290">
        <f>_xlfn.RANK.EQ(B290, B$2:B$1000, 0)</f>
        <v>289</v>
      </c>
      <c r="H290">
        <f>_xlfn.RANK.EQ(C290, C$2:C$1000, 0)</f>
        <v>157</v>
      </c>
      <c r="I290">
        <f>_xlfn.RANK.EQ(D290, D$2:D$1000, 0)</f>
        <v>462</v>
      </c>
      <c r="J290">
        <f>_xlfn.RANK.EQ(E290, E$2:E$1000, 0)</f>
        <v>429</v>
      </c>
      <c r="K290">
        <f>IF(G290&lt;=70, 1, 0)</f>
        <v>0</v>
      </c>
      <c r="L290">
        <f>IF(H290&lt;=70, 1, 0)</f>
        <v>0</v>
      </c>
      <c r="M290">
        <f>IF(I290&lt;=70, 1, 0)</f>
        <v>0</v>
      </c>
      <c r="N290">
        <f>IF(J290&lt;=70, 1, 0)</f>
        <v>0</v>
      </c>
      <c r="O290">
        <f>K290+L290+M290+N290</f>
        <v>0</v>
      </c>
    </row>
    <row r="291" spans="1:15">
      <c r="A291" t="s">
        <v>672</v>
      </c>
      <c r="B291">
        <v>22.1</v>
      </c>
      <c r="C291" s="2">
        <v>3.5</v>
      </c>
      <c r="D291" s="2">
        <v>235</v>
      </c>
      <c r="E291" s="6">
        <v>9177</v>
      </c>
      <c r="F291">
        <v>2016</v>
      </c>
      <c r="G291">
        <f>_xlfn.RANK.EQ(B291, B$2:B$1000, 0)</f>
        <v>290</v>
      </c>
      <c r="H291">
        <f>_xlfn.RANK.EQ(C291, C$2:C$1000, 0)</f>
        <v>382</v>
      </c>
      <c r="I291">
        <f>_xlfn.RANK.EQ(D291, D$2:D$1000, 0)</f>
        <v>175</v>
      </c>
      <c r="J291">
        <f>_xlfn.RANK.EQ(E291, E$2:E$1000, 0)</f>
        <v>185</v>
      </c>
      <c r="K291">
        <f>IF(G291&lt;=70, 1, 0)</f>
        <v>0</v>
      </c>
      <c r="L291">
        <f>IF(H291&lt;=70, 1, 0)</f>
        <v>0</v>
      </c>
      <c r="M291">
        <f>IF(I291&lt;=70, 1, 0)</f>
        <v>0</v>
      </c>
      <c r="N291">
        <f>IF(J291&lt;=70, 1, 0)</f>
        <v>0</v>
      </c>
      <c r="O291">
        <f>K291+L291+M291+N291</f>
        <v>0</v>
      </c>
    </row>
    <row r="292" spans="1:15">
      <c r="A292" t="s">
        <v>671</v>
      </c>
      <c r="B292">
        <v>22.1</v>
      </c>
      <c r="C292" s="2">
        <v>4.0999999999999996</v>
      </c>
      <c r="D292" s="2">
        <v>135</v>
      </c>
      <c r="E292" s="6">
        <v>5904</v>
      </c>
      <c r="F292">
        <v>2007</v>
      </c>
      <c r="G292">
        <f>_xlfn.RANK.EQ(B292, B$2:B$1000, 0)</f>
        <v>290</v>
      </c>
      <c r="H292">
        <f>_xlfn.RANK.EQ(C292, C$2:C$1000, 0)</f>
        <v>41</v>
      </c>
      <c r="I292">
        <f>_xlfn.RANK.EQ(D292, D$2:D$1000, 0)</f>
        <v>255</v>
      </c>
      <c r="J292">
        <f>_xlfn.RANK.EQ(E292, E$2:E$1000, 0)</f>
        <v>271</v>
      </c>
      <c r="K292">
        <f>IF(G292&lt;=70, 1, 0)</f>
        <v>0</v>
      </c>
      <c r="L292">
        <f>IF(H292&lt;=70, 1, 0)</f>
        <v>1</v>
      </c>
      <c r="M292">
        <f>IF(I292&lt;=70, 1, 0)</f>
        <v>0</v>
      </c>
      <c r="N292">
        <f>IF(J292&lt;=70, 1, 0)</f>
        <v>0</v>
      </c>
      <c r="O292">
        <f>K292+L292+M292+N292</f>
        <v>1</v>
      </c>
    </row>
    <row r="293" spans="1:15">
      <c r="A293" t="s">
        <v>682</v>
      </c>
      <c r="B293">
        <v>22</v>
      </c>
      <c r="C293" s="2">
        <v>3.2</v>
      </c>
      <c r="D293" s="2">
        <v>468</v>
      </c>
      <c r="E293" s="6">
        <v>14361</v>
      </c>
      <c r="F293">
        <v>2017</v>
      </c>
      <c r="G293">
        <f>_xlfn.RANK.EQ(B293, B$2:B$1000, 0)</f>
        <v>292</v>
      </c>
      <c r="H293">
        <f>_xlfn.RANK.EQ(C293, C$2:C$1000, 0)</f>
        <v>555</v>
      </c>
      <c r="I293">
        <f>_xlfn.RANK.EQ(D293, D$2:D$1000, 0)</f>
        <v>77</v>
      </c>
      <c r="J293">
        <f>_xlfn.RANK.EQ(E293, E$2:E$1000, 0)</f>
        <v>106</v>
      </c>
      <c r="K293">
        <f>IF(G293&lt;=70, 1, 0)</f>
        <v>0</v>
      </c>
      <c r="L293">
        <f>IF(H293&lt;=70, 1, 0)</f>
        <v>0</v>
      </c>
      <c r="M293">
        <f>IF(I293&lt;=70, 1, 0)</f>
        <v>0</v>
      </c>
      <c r="N293">
        <f>IF(J293&lt;=70, 1, 0)</f>
        <v>0</v>
      </c>
      <c r="O293">
        <f>K293+L293+M293+N293</f>
        <v>0</v>
      </c>
    </row>
    <row r="294" spans="1:15">
      <c r="A294" t="s">
        <v>676</v>
      </c>
      <c r="B294">
        <v>22</v>
      </c>
      <c r="C294" s="2">
        <v>3.7</v>
      </c>
      <c r="D294" s="2">
        <v>109</v>
      </c>
      <c r="E294" s="6">
        <v>3449</v>
      </c>
      <c r="F294">
        <v>2004</v>
      </c>
      <c r="G294">
        <f>_xlfn.RANK.EQ(B294, B$2:B$1000, 0)</f>
        <v>292</v>
      </c>
      <c r="H294">
        <f>_xlfn.RANK.EQ(C294, C$2:C$1000, 0)</f>
        <v>232</v>
      </c>
      <c r="I294">
        <f>_xlfn.RANK.EQ(D294, D$2:D$1000, 0)</f>
        <v>308</v>
      </c>
      <c r="J294">
        <f>_xlfn.RANK.EQ(E294, E$2:E$1000, 0)</f>
        <v>380</v>
      </c>
      <c r="K294">
        <f>IF(G294&lt;=70, 1, 0)</f>
        <v>0</v>
      </c>
      <c r="L294">
        <f>IF(H294&lt;=70, 1, 0)</f>
        <v>0</v>
      </c>
      <c r="M294">
        <f>IF(I294&lt;=70, 1, 0)</f>
        <v>0</v>
      </c>
      <c r="N294">
        <f>IF(J294&lt;=70, 1, 0)</f>
        <v>0</v>
      </c>
      <c r="O294">
        <f>K294+L294+M294+N294</f>
        <v>0</v>
      </c>
    </row>
    <row r="295" spans="1:15">
      <c r="A295" t="s">
        <v>674</v>
      </c>
      <c r="B295">
        <v>22</v>
      </c>
      <c r="C295" s="2">
        <v>3.8</v>
      </c>
      <c r="D295" s="2">
        <v>48</v>
      </c>
      <c r="E295" s="6">
        <v>2452</v>
      </c>
      <c r="F295">
        <v>2003</v>
      </c>
      <c r="G295">
        <f>_xlfn.RANK.EQ(B295, B$2:B$1000, 0)</f>
        <v>292</v>
      </c>
      <c r="H295">
        <f>_xlfn.RANK.EQ(C295, C$2:C$1000, 0)</f>
        <v>157</v>
      </c>
      <c r="I295">
        <f>_xlfn.RANK.EQ(D295, D$2:D$1000, 0)</f>
        <v>485</v>
      </c>
      <c r="J295">
        <f>_xlfn.RANK.EQ(E295, E$2:E$1000, 0)</f>
        <v>444</v>
      </c>
      <c r="K295">
        <f>IF(G295&lt;=70, 1, 0)</f>
        <v>0</v>
      </c>
      <c r="L295">
        <f>IF(H295&lt;=70, 1, 0)</f>
        <v>0</v>
      </c>
      <c r="M295">
        <f>IF(I295&lt;=70, 1, 0)</f>
        <v>0</v>
      </c>
      <c r="N295">
        <f>IF(J295&lt;=70, 1, 0)</f>
        <v>0</v>
      </c>
      <c r="O295">
        <f>K295+L295+M295+N295</f>
        <v>0</v>
      </c>
    </row>
    <row r="296" spans="1:15">
      <c r="A296" t="s">
        <v>684</v>
      </c>
      <c r="B296" s="3">
        <v>22</v>
      </c>
      <c r="C296" s="5">
        <v>3</v>
      </c>
      <c r="D296" s="2">
        <v>40</v>
      </c>
      <c r="E296" s="6">
        <v>1793</v>
      </c>
      <c r="F296" s="2">
        <v>2000</v>
      </c>
      <c r="G296">
        <f>_xlfn.RANK.EQ(B296, B$2:B$1000, 0)</f>
        <v>292</v>
      </c>
      <c r="H296">
        <f>_xlfn.RANK.EQ(C296, C$2:C$1000, 0)</f>
        <v>620</v>
      </c>
      <c r="I296">
        <f>_xlfn.RANK.EQ(D296, D$2:D$1000, 0)</f>
        <v>522</v>
      </c>
      <c r="J296">
        <f>_xlfn.RANK.EQ(E296, E$2:E$1000, 0)</f>
        <v>495</v>
      </c>
      <c r="K296">
        <f>IF(G296&lt;=70, 1, 0)</f>
        <v>0</v>
      </c>
      <c r="L296">
        <f>IF(H296&lt;=70, 1, 0)</f>
        <v>0</v>
      </c>
      <c r="M296">
        <f>IF(I296&lt;=70, 1, 0)</f>
        <v>0</v>
      </c>
      <c r="N296">
        <f>IF(J296&lt;=70, 1, 0)</f>
        <v>0</v>
      </c>
      <c r="O296">
        <f>K296+L296+M296+N296</f>
        <v>0</v>
      </c>
    </row>
    <row r="297" spans="1:15">
      <c r="A297" t="s">
        <v>679</v>
      </c>
      <c r="B297" s="3">
        <v>22</v>
      </c>
      <c r="C297" s="2">
        <v>3.6</v>
      </c>
      <c r="D297" s="2">
        <v>41</v>
      </c>
      <c r="E297" s="6">
        <v>1683</v>
      </c>
      <c r="F297" s="2">
        <v>1985</v>
      </c>
      <c r="G297">
        <f>_xlfn.RANK.EQ(B297, B$2:B$1000, 0)</f>
        <v>292</v>
      </c>
      <c r="H297">
        <f>_xlfn.RANK.EQ(C297, C$2:C$1000, 0)</f>
        <v>297</v>
      </c>
      <c r="I297">
        <f>_xlfn.RANK.EQ(D297, D$2:D$1000, 0)</f>
        <v>518</v>
      </c>
      <c r="J297">
        <f>_xlfn.RANK.EQ(E297, E$2:E$1000, 0)</f>
        <v>505</v>
      </c>
      <c r="K297">
        <f>IF(G297&lt;=70, 1, 0)</f>
        <v>0</v>
      </c>
      <c r="L297">
        <f>IF(H297&lt;=70, 1, 0)</f>
        <v>0</v>
      </c>
      <c r="M297">
        <f>IF(I297&lt;=70, 1, 0)</f>
        <v>0</v>
      </c>
      <c r="N297">
        <f>IF(J297&lt;=70, 1, 0)</f>
        <v>0</v>
      </c>
      <c r="O297">
        <f>K297+L297+M297+N297</f>
        <v>0</v>
      </c>
    </row>
    <row r="298" spans="1:15">
      <c r="A298" t="s">
        <v>688</v>
      </c>
      <c r="B298">
        <v>22</v>
      </c>
      <c r="C298" s="2">
        <v>2.8</v>
      </c>
      <c r="D298" s="2">
        <v>58</v>
      </c>
      <c r="E298" s="6">
        <v>1618</v>
      </c>
      <c r="F298">
        <v>2008</v>
      </c>
      <c r="G298">
        <f>_xlfn.RANK.EQ(B298, B$2:B$1000, 0)</f>
        <v>292</v>
      </c>
      <c r="H298">
        <f>_xlfn.RANK.EQ(C298, C$2:C$1000, 0)</f>
        <v>663</v>
      </c>
      <c r="I298">
        <f>_xlfn.RANK.EQ(D298, D$2:D$1000, 0)</f>
        <v>449</v>
      </c>
      <c r="J298">
        <f>_xlfn.RANK.EQ(E298, E$2:E$1000, 0)</f>
        <v>514</v>
      </c>
      <c r="K298">
        <f>IF(G298&lt;=70, 1, 0)</f>
        <v>0</v>
      </c>
      <c r="L298">
        <f>IF(H298&lt;=70, 1, 0)</f>
        <v>0</v>
      </c>
      <c r="M298">
        <f>IF(I298&lt;=70, 1, 0)</f>
        <v>0</v>
      </c>
      <c r="N298">
        <f>IF(J298&lt;=70, 1, 0)</f>
        <v>0</v>
      </c>
      <c r="O298">
        <f>K298+L298+M298+N298</f>
        <v>0</v>
      </c>
    </row>
    <row r="299" spans="1:15">
      <c r="A299" t="s">
        <v>689</v>
      </c>
      <c r="B299">
        <v>21.7</v>
      </c>
      <c r="C299" s="2">
        <v>3.2</v>
      </c>
      <c r="D299" s="2">
        <v>186</v>
      </c>
      <c r="E299" s="6">
        <v>9085</v>
      </c>
      <c r="F299">
        <v>2023</v>
      </c>
      <c r="G299">
        <f>_xlfn.RANK.EQ(B299, B$2:B$1000, 0)</f>
        <v>298</v>
      </c>
      <c r="H299">
        <f>_xlfn.RANK.EQ(C299, C$2:C$1000, 0)</f>
        <v>555</v>
      </c>
      <c r="I299">
        <f>_xlfn.RANK.EQ(D299, D$2:D$1000, 0)</f>
        <v>202</v>
      </c>
      <c r="J299">
        <f>_xlfn.RANK.EQ(E299, E$2:E$1000, 0)</f>
        <v>187</v>
      </c>
      <c r="K299">
        <f>IF(G299&lt;=70, 1, 0)</f>
        <v>0</v>
      </c>
      <c r="L299">
        <f>IF(H299&lt;=70, 1, 0)</f>
        <v>0</v>
      </c>
      <c r="M299">
        <f>IF(I299&lt;=70, 1, 0)</f>
        <v>0</v>
      </c>
      <c r="N299">
        <f>IF(J299&lt;=70, 1, 0)</f>
        <v>0</v>
      </c>
      <c r="O299">
        <f>K299+L299+M299+N299</f>
        <v>0</v>
      </c>
    </row>
    <row r="300" spans="1:15">
      <c r="A300" t="s">
        <v>691</v>
      </c>
      <c r="B300">
        <v>21.6</v>
      </c>
      <c r="C300" s="2">
        <v>3.7</v>
      </c>
      <c r="D300" s="2">
        <v>491</v>
      </c>
      <c r="E300" s="6">
        <v>16999</v>
      </c>
      <c r="F300">
        <v>2022</v>
      </c>
      <c r="G300">
        <f>_xlfn.RANK.EQ(B300, B$2:B$1000, 0)</f>
        <v>299</v>
      </c>
      <c r="H300">
        <f>_xlfn.RANK.EQ(C300, C$2:C$1000, 0)</f>
        <v>232</v>
      </c>
      <c r="I300">
        <f>_xlfn.RANK.EQ(D300, D$2:D$1000, 0)</f>
        <v>67</v>
      </c>
      <c r="J300">
        <f>_xlfn.RANK.EQ(E300, E$2:E$1000, 0)</f>
        <v>85</v>
      </c>
      <c r="K300">
        <f>IF(G300&lt;=70, 1, 0)</f>
        <v>0</v>
      </c>
      <c r="L300">
        <f>IF(H300&lt;=70, 1, 0)</f>
        <v>0</v>
      </c>
      <c r="M300">
        <f>IF(I300&lt;=70, 1, 0)</f>
        <v>1</v>
      </c>
      <c r="N300">
        <f>IF(J300&lt;=70, 1, 0)</f>
        <v>0</v>
      </c>
      <c r="O300">
        <f>K300+L300+M300+N300</f>
        <v>1</v>
      </c>
    </row>
    <row r="301" spans="1:15">
      <c r="A301" t="s">
        <v>694</v>
      </c>
      <c r="B301">
        <v>21.6</v>
      </c>
      <c r="C301" s="2">
        <v>3.4</v>
      </c>
      <c r="D301" s="2">
        <v>108</v>
      </c>
      <c r="E301" s="6">
        <v>11303</v>
      </c>
      <c r="F301">
        <v>2019</v>
      </c>
      <c r="G301">
        <f>_xlfn.RANK.EQ(B301, B$2:B$1000, 0)</f>
        <v>299</v>
      </c>
      <c r="H301">
        <f>_xlfn.RANK.EQ(C301, C$2:C$1000, 0)</f>
        <v>450</v>
      </c>
      <c r="I301">
        <f>_xlfn.RANK.EQ(D301, D$2:D$1000, 0)</f>
        <v>311</v>
      </c>
      <c r="J301">
        <f>_xlfn.RANK.EQ(E301, E$2:E$1000, 0)</f>
        <v>150</v>
      </c>
      <c r="K301">
        <f>IF(G301&lt;=70, 1, 0)</f>
        <v>0</v>
      </c>
      <c r="L301">
        <f>IF(H301&lt;=70, 1, 0)</f>
        <v>0</v>
      </c>
      <c r="M301">
        <f>IF(I301&lt;=70, 1, 0)</f>
        <v>0</v>
      </c>
      <c r="N301">
        <f>IF(J301&lt;=70, 1, 0)</f>
        <v>0</v>
      </c>
      <c r="O301">
        <f>K301+L301+M301+N301</f>
        <v>0</v>
      </c>
    </row>
    <row r="302" spans="1:15">
      <c r="A302" t="s">
        <v>692</v>
      </c>
      <c r="B302">
        <v>21.6</v>
      </c>
      <c r="C302" s="2">
        <v>3.7</v>
      </c>
      <c r="D302" s="2">
        <v>171</v>
      </c>
      <c r="E302" s="6">
        <v>7263</v>
      </c>
      <c r="F302">
        <v>2010</v>
      </c>
      <c r="G302">
        <f>_xlfn.RANK.EQ(B302, B$2:B$1000, 0)</f>
        <v>299</v>
      </c>
      <c r="H302">
        <f>_xlfn.RANK.EQ(C302, C$2:C$1000, 0)</f>
        <v>232</v>
      </c>
      <c r="I302">
        <f>_xlfn.RANK.EQ(D302, D$2:D$1000, 0)</f>
        <v>221</v>
      </c>
      <c r="J302">
        <f>_xlfn.RANK.EQ(E302, E$2:E$1000, 0)</f>
        <v>236</v>
      </c>
      <c r="K302">
        <f>IF(G302&lt;=70, 1, 0)</f>
        <v>0</v>
      </c>
      <c r="L302">
        <f>IF(H302&lt;=70, 1, 0)</f>
        <v>0</v>
      </c>
      <c r="M302">
        <f>IF(I302&lt;=70, 1, 0)</f>
        <v>0</v>
      </c>
      <c r="N302">
        <f>IF(J302&lt;=70, 1, 0)</f>
        <v>0</v>
      </c>
      <c r="O302">
        <f>K302+L302+M302+N302</f>
        <v>0</v>
      </c>
    </row>
    <row r="303" spans="1:15">
      <c r="A303" t="s">
        <v>696</v>
      </c>
      <c r="B303">
        <v>21.6</v>
      </c>
      <c r="C303" s="2">
        <v>2.8</v>
      </c>
      <c r="D303" s="2">
        <v>115</v>
      </c>
      <c r="E303" s="6">
        <v>5614</v>
      </c>
      <c r="F303">
        <v>2012</v>
      </c>
      <c r="G303">
        <f>_xlfn.RANK.EQ(B303, B$2:B$1000, 0)</f>
        <v>299</v>
      </c>
      <c r="H303">
        <f>_xlfn.RANK.EQ(C303, C$2:C$1000, 0)</f>
        <v>663</v>
      </c>
      <c r="I303">
        <f>_xlfn.RANK.EQ(D303, D$2:D$1000, 0)</f>
        <v>294</v>
      </c>
      <c r="J303">
        <f>_xlfn.RANK.EQ(E303, E$2:E$1000, 0)</f>
        <v>278</v>
      </c>
      <c r="K303">
        <f>IF(G303&lt;=70, 1, 0)</f>
        <v>0</v>
      </c>
      <c r="L303">
        <f>IF(H303&lt;=70, 1, 0)</f>
        <v>0</v>
      </c>
      <c r="M303">
        <f>IF(I303&lt;=70, 1, 0)</f>
        <v>0</v>
      </c>
      <c r="N303">
        <f>IF(J303&lt;=70, 1, 0)</f>
        <v>0</v>
      </c>
      <c r="O303">
        <f>K303+L303+M303+N303</f>
        <v>0</v>
      </c>
    </row>
    <row r="304" spans="1:15">
      <c r="A304" t="s">
        <v>699</v>
      </c>
      <c r="B304">
        <v>21.5</v>
      </c>
      <c r="C304" s="2">
        <v>4.3</v>
      </c>
      <c r="D304" s="2">
        <v>923</v>
      </c>
      <c r="E304" s="6">
        <v>37788</v>
      </c>
      <c r="F304">
        <v>2019</v>
      </c>
      <c r="G304">
        <f>_xlfn.RANK.EQ(B304, B$2:B$1000, 0)</f>
        <v>303</v>
      </c>
      <c r="H304">
        <f>_xlfn.RANK.EQ(C304, C$2:C$1000, 0)</f>
        <v>9</v>
      </c>
      <c r="I304">
        <f>_xlfn.RANK.EQ(D304, D$2:D$1000, 0)</f>
        <v>12</v>
      </c>
      <c r="J304">
        <f>_xlfn.RANK.EQ(E304, E$2:E$1000, 0)</f>
        <v>7</v>
      </c>
      <c r="K304">
        <f>IF(G304&lt;=70, 1, 0)</f>
        <v>0</v>
      </c>
      <c r="L304">
        <f>IF(H304&lt;=70, 1, 0)</f>
        <v>1</v>
      </c>
      <c r="M304">
        <f>IF(I304&lt;=70, 1, 0)</f>
        <v>1</v>
      </c>
      <c r="N304">
        <f>IF(J304&lt;=70, 1, 0)</f>
        <v>1</v>
      </c>
      <c r="O304">
        <f>K304+L304+M304+N304</f>
        <v>3</v>
      </c>
    </row>
    <row r="305" spans="1:15">
      <c r="A305" t="s">
        <v>706</v>
      </c>
      <c r="B305">
        <v>21.4</v>
      </c>
      <c r="C305" s="2">
        <v>3.5</v>
      </c>
      <c r="D305" s="2">
        <v>460</v>
      </c>
      <c r="E305" s="6">
        <v>16987</v>
      </c>
      <c r="F305">
        <v>2018</v>
      </c>
      <c r="G305">
        <f>_xlfn.RANK.EQ(B305, B$2:B$1000, 0)</f>
        <v>304</v>
      </c>
      <c r="H305">
        <f>_xlfn.RANK.EQ(C305, C$2:C$1000, 0)</f>
        <v>382</v>
      </c>
      <c r="I305">
        <f>_xlfn.RANK.EQ(D305, D$2:D$1000, 0)</f>
        <v>79</v>
      </c>
      <c r="J305">
        <f>_xlfn.RANK.EQ(E305, E$2:E$1000, 0)</f>
        <v>86</v>
      </c>
      <c r="K305">
        <f>IF(G305&lt;=70, 1, 0)</f>
        <v>0</v>
      </c>
      <c r="L305">
        <f>IF(H305&lt;=70, 1, 0)</f>
        <v>0</v>
      </c>
      <c r="M305">
        <f>IF(I305&lt;=70, 1, 0)</f>
        <v>0</v>
      </c>
      <c r="N305">
        <f>IF(J305&lt;=70, 1, 0)</f>
        <v>0</v>
      </c>
      <c r="O305">
        <f>K305+L305+M305+N305</f>
        <v>0</v>
      </c>
    </row>
    <row r="306" spans="1:15">
      <c r="A306" t="s">
        <v>703</v>
      </c>
      <c r="B306">
        <v>21.4</v>
      </c>
      <c r="C306" s="2">
        <v>3.6</v>
      </c>
      <c r="D306" s="2">
        <v>89</v>
      </c>
      <c r="E306" s="6">
        <v>4338</v>
      </c>
      <c r="F306">
        <v>2001</v>
      </c>
      <c r="G306">
        <f>_xlfn.RANK.EQ(B306, B$2:B$1000, 0)</f>
        <v>304</v>
      </c>
      <c r="H306">
        <f>_xlfn.RANK.EQ(C306, C$2:C$1000, 0)</f>
        <v>297</v>
      </c>
      <c r="I306">
        <f>_xlfn.RANK.EQ(D306, D$2:D$1000, 0)</f>
        <v>348</v>
      </c>
      <c r="J306">
        <f>_xlfn.RANK.EQ(E306, E$2:E$1000, 0)</f>
        <v>332</v>
      </c>
      <c r="K306">
        <f>IF(G306&lt;=70, 1, 0)</f>
        <v>0</v>
      </c>
      <c r="L306">
        <f>IF(H306&lt;=70, 1, 0)</f>
        <v>0</v>
      </c>
      <c r="M306">
        <f>IF(I306&lt;=70, 1, 0)</f>
        <v>0</v>
      </c>
      <c r="N306">
        <f>IF(J306&lt;=70, 1, 0)</f>
        <v>0</v>
      </c>
      <c r="O306">
        <f>K306+L306+M306+N306</f>
        <v>0</v>
      </c>
    </row>
    <row r="307" spans="1:15">
      <c r="A307" t="s">
        <v>707</v>
      </c>
      <c r="B307">
        <v>21.2</v>
      </c>
      <c r="C307" s="2">
        <v>3.4</v>
      </c>
      <c r="D307" s="2">
        <v>84</v>
      </c>
      <c r="E307" s="6">
        <v>1571</v>
      </c>
      <c r="F307">
        <v>2011</v>
      </c>
      <c r="G307">
        <f>_xlfn.RANK.EQ(B307, B$2:B$1000, 0)</f>
        <v>306</v>
      </c>
      <c r="H307">
        <f>_xlfn.RANK.EQ(C307, C$2:C$1000, 0)</f>
        <v>450</v>
      </c>
      <c r="I307">
        <f>_xlfn.RANK.EQ(D307, D$2:D$1000, 0)</f>
        <v>367</v>
      </c>
      <c r="J307">
        <f>_xlfn.RANK.EQ(E307, E$2:E$1000, 0)</f>
        <v>519</v>
      </c>
      <c r="K307">
        <f>IF(G307&lt;=70, 1, 0)</f>
        <v>0</v>
      </c>
      <c r="L307">
        <f>IF(H307&lt;=70, 1, 0)</f>
        <v>0</v>
      </c>
      <c r="M307">
        <f>IF(I307&lt;=70, 1, 0)</f>
        <v>0</v>
      </c>
      <c r="N307">
        <f>IF(J307&lt;=70, 1, 0)</f>
        <v>0</v>
      </c>
      <c r="O307">
        <f>K307+L307+M307+N307</f>
        <v>0</v>
      </c>
    </row>
    <row r="308" spans="1:15">
      <c r="A308" t="s">
        <v>709</v>
      </c>
      <c r="B308">
        <v>21.1</v>
      </c>
      <c r="C308" s="2">
        <v>3.6</v>
      </c>
      <c r="D308" s="2">
        <v>460</v>
      </c>
      <c r="E308" s="6">
        <v>13179</v>
      </c>
      <c r="F308">
        <v>2024</v>
      </c>
      <c r="G308">
        <f>_xlfn.RANK.EQ(B308, B$2:B$1000, 0)</f>
        <v>307</v>
      </c>
      <c r="H308">
        <f>_xlfn.RANK.EQ(C308, C$2:C$1000, 0)</f>
        <v>297</v>
      </c>
      <c r="I308">
        <f>_xlfn.RANK.EQ(D308, D$2:D$1000, 0)</f>
        <v>79</v>
      </c>
      <c r="J308">
        <f>_xlfn.RANK.EQ(E308, E$2:E$1000, 0)</f>
        <v>124</v>
      </c>
      <c r="K308">
        <f>IF(G308&lt;=70, 1, 0)</f>
        <v>0</v>
      </c>
      <c r="L308">
        <f>IF(H308&lt;=70, 1, 0)</f>
        <v>0</v>
      </c>
      <c r="M308">
        <f>IF(I308&lt;=70, 1, 0)</f>
        <v>0</v>
      </c>
      <c r="N308">
        <f>IF(J308&lt;=70, 1, 0)</f>
        <v>0</v>
      </c>
      <c r="O308">
        <f>K308+L308+M308+N308</f>
        <v>0</v>
      </c>
    </row>
    <row r="309" spans="1:15">
      <c r="A309" t="s">
        <v>717</v>
      </c>
      <c r="B309">
        <v>21</v>
      </c>
      <c r="C309" s="2">
        <v>3.1</v>
      </c>
      <c r="D309" s="2">
        <v>105</v>
      </c>
      <c r="E309" s="6">
        <v>4429</v>
      </c>
      <c r="F309">
        <v>2004</v>
      </c>
      <c r="G309">
        <f>_xlfn.RANK.EQ(B309, B$2:B$1000, 0)</f>
        <v>308</v>
      </c>
      <c r="H309">
        <f>_xlfn.RANK.EQ(C309, C$2:C$1000, 0)</f>
        <v>581</v>
      </c>
      <c r="I309">
        <f>_xlfn.RANK.EQ(D309, D$2:D$1000, 0)</f>
        <v>313</v>
      </c>
      <c r="J309">
        <f>_xlfn.RANK.EQ(E309, E$2:E$1000, 0)</f>
        <v>326</v>
      </c>
      <c r="K309">
        <f>IF(G309&lt;=70, 1, 0)</f>
        <v>0</v>
      </c>
      <c r="L309">
        <f>IF(H309&lt;=70, 1, 0)</f>
        <v>0</v>
      </c>
      <c r="M309">
        <f>IF(I309&lt;=70, 1, 0)</f>
        <v>0</v>
      </c>
      <c r="N309">
        <f>IF(J309&lt;=70, 1, 0)</f>
        <v>0</v>
      </c>
      <c r="O309">
        <f>K309+L309+M309+N309</f>
        <v>0</v>
      </c>
    </row>
    <row r="310" spans="1:15">
      <c r="A310" t="s">
        <v>718</v>
      </c>
      <c r="B310">
        <v>21</v>
      </c>
      <c r="C310" s="2">
        <v>3.1</v>
      </c>
      <c r="D310" s="2">
        <v>50</v>
      </c>
      <c r="E310" s="6">
        <v>2475</v>
      </c>
      <c r="F310">
        <v>2007</v>
      </c>
      <c r="G310">
        <f>_xlfn.RANK.EQ(B310, B$2:B$1000, 0)</f>
        <v>308</v>
      </c>
      <c r="H310">
        <f>_xlfn.RANK.EQ(C310, C$2:C$1000, 0)</f>
        <v>581</v>
      </c>
      <c r="I310">
        <f>_xlfn.RANK.EQ(D310, D$2:D$1000, 0)</f>
        <v>480</v>
      </c>
      <c r="J310">
        <f>_xlfn.RANK.EQ(E310, E$2:E$1000, 0)</f>
        <v>442</v>
      </c>
      <c r="K310">
        <f>IF(G310&lt;=70, 1, 0)</f>
        <v>0</v>
      </c>
      <c r="L310">
        <f>IF(H310&lt;=70, 1, 0)</f>
        <v>0</v>
      </c>
      <c r="M310">
        <f>IF(I310&lt;=70, 1, 0)</f>
        <v>0</v>
      </c>
      <c r="N310">
        <f>IF(J310&lt;=70, 1, 0)</f>
        <v>0</v>
      </c>
      <c r="O310">
        <f>K310+L310+M310+N310</f>
        <v>0</v>
      </c>
    </row>
    <row r="311" spans="1:15">
      <c r="A311" t="s">
        <v>712</v>
      </c>
      <c r="B311" s="3">
        <v>21</v>
      </c>
      <c r="C311" s="2">
        <v>3.2</v>
      </c>
      <c r="D311" s="2">
        <v>43</v>
      </c>
      <c r="E311" s="6">
        <v>1468</v>
      </c>
      <c r="F311" s="2">
        <v>1995</v>
      </c>
      <c r="G311">
        <f>_xlfn.RANK.EQ(B311, B$2:B$1000, 0)</f>
        <v>308</v>
      </c>
      <c r="H311">
        <f>_xlfn.RANK.EQ(C311, C$2:C$1000, 0)</f>
        <v>555</v>
      </c>
      <c r="I311">
        <f>_xlfn.RANK.EQ(D311, D$2:D$1000, 0)</f>
        <v>505</v>
      </c>
      <c r="J311">
        <f>_xlfn.RANK.EQ(E311, E$2:E$1000, 0)</f>
        <v>535</v>
      </c>
      <c r="K311">
        <f>IF(G311&lt;=70, 1, 0)</f>
        <v>0</v>
      </c>
      <c r="L311">
        <f>IF(H311&lt;=70, 1, 0)</f>
        <v>0</v>
      </c>
      <c r="M311">
        <f>IF(I311&lt;=70, 1, 0)</f>
        <v>0</v>
      </c>
      <c r="N311">
        <f>IF(J311&lt;=70, 1, 0)</f>
        <v>0</v>
      </c>
      <c r="O311">
        <f>K311+L311+M311+N311</f>
        <v>0</v>
      </c>
    </row>
    <row r="312" spans="1:15">
      <c r="A312" t="s">
        <v>721</v>
      </c>
      <c r="B312" s="3">
        <v>21</v>
      </c>
      <c r="C312" s="2">
        <v>2.8</v>
      </c>
      <c r="D312" s="2">
        <v>16</v>
      </c>
      <c r="E312" s="6">
        <v>695</v>
      </c>
      <c r="F312" s="2">
        <v>1982</v>
      </c>
      <c r="G312">
        <f>_xlfn.RANK.EQ(B312, B$2:B$1000, 0)</f>
        <v>308</v>
      </c>
      <c r="H312">
        <f>_xlfn.RANK.EQ(C312, C$2:C$1000, 0)</f>
        <v>663</v>
      </c>
      <c r="I312">
        <f>_xlfn.RANK.EQ(D312, D$2:D$1000, 0)</f>
        <v>641</v>
      </c>
      <c r="J312">
        <f>_xlfn.RANK.EQ(E312, E$2:E$1000, 0)</f>
        <v>631</v>
      </c>
      <c r="K312">
        <f>IF(G312&lt;=70, 1, 0)</f>
        <v>0</v>
      </c>
      <c r="L312">
        <f>IF(H312&lt;=70, 1, 0)</f>
        <v>0</v>
      </c>
      <c r="M312">
        <f>IF(I312&lt;=70, 1, 0)</f>
        <v>0</v>
      </c>
      <c r="N312">
        <f>IF(J312&lt;=70, 1, 0)</f>
        <v>0</v>
      </c>
      <c r="O312">
        <f>K312+L312+M312+N312</f>
        <v>0</v>
      </c>
    </row>
    <row r="313" spans="1:15">
      <c r="A313" t="s">
        <v>715</v>
      </c>
      <c r="B313">
        <v>21</v>
      </c>
      <c r="C313" s="2">
        <v>3.2</v>
      </c>
      <c r="D313" s="2">
        <v>13</v>
      </c>
      <c r="E313" s="6">
        <v>499</v>
      </c>
      <c r="F313">
        <v>2002</v>
      </c>
      <c r="G313">
        <f>_xlfn.RANK.EQ(B313, B$2:B$1000, 0)</f>
        <v>308</v>
      </c>
      <c r="H313">
        <f>_xlfn.RANK.EQ(C313, C$2:C$1000, 0)</f>
        <v>555</v>
      </c>
      <c r="I313">
        <f>_xlfn.RANK.EQ(D313, D$2:D$1000, 0)</f>
        <v>658</v>
      </c>
      <c r="J313">
        <f>_xlfn.RANK.EQ(E313, E$2:E$1000, 0)</f>
        <v>666</v>
      </c>
      <c r="K313">
        <f>IF(G313&lt;=70, 1, 0)</f>
        <v>0</v>
      </c>
      <c r="L313">
        <f>IF(H313&lt;=70, 1, 0)</f>
        <v>0</v>
      </c>
      <c r="M313">
        <f>IF(I313&lt;=70, 1, 0)</f>
        <v>0</v>
      </c>
      <c r="N313">
        <f>IF(J313&lt;=70, 1, 0)</f>
        <v>0</v>
      </c>
      <c r="O313">
        <f>K313+L313+M313+N313</f>
        <v>0</v>
      </c>
    </row>
    <row r="314" spans="1:15">
      <c r="A314" t="s">
        <v>724</v>
      </c>
      <c r="B314" s="3">
        <v>21</v>
      </c>
      <c r="C314" s="2">
        <v>2.8</v>
      </c>
      <c r="D314" s="2">
        <v>5</v>
      </c>
      <c r="E314" s="6">
        <v>410</v>
      </c>
      <c r="F314" s="2">
        <v>1984</v>
      </c>
      <c r="G314">
        <f>_xlfn.RANK.EQ(B314, B$2:B$1000, 0)</f>
        <v>308</v>
      </c>
      <c r="H314">
        <f>_xlfn.RANK.EQ(C314, C$2:C$1000, 0)</f>
        <v>663</v>
      </c>
      <c r="I314">
        <f>_xlfn.RANK.EQ(D314, D$2:D$1000, 0)</f>
        <v>689</v>
      </c>
      <c r="J314">
        <f>_xlfn.RANK.EQ(E314, E$2:E$1000, 0)</f>
        <v>678</v>
      </c>
      <c r="K314">
        <f>IF(G314&lt;=70, 1, 0)</f>
        <v>0</v>
      </c>
      <c r="L314">
        <f>IF(H314&lt;=70, 1, 0)</f>
        <v>0</v>
      </c>
      <c r="M314">
        <f>IF(I314&lt;=70, 1, 0)</f>
        <v>0</v>
      </c>
      <c r="N314">
        <f>IF(J314&lt;=70, 1, 0)</f>
        <v>0</v>
      </c>
      <c r="O314">
        <f>K314+L314+M314+N314</f>
        <v>0</v>
      </c>
    </row>
    <row r="315" spans="1:15">
      <c r="A315" t="s">
        <v>726</v>
      </c>
      <c r="B315">
        <v>20.9</v>
      </c>
      <c r="C315" s="2">
        <v>3.3</v>
      </c>
      <c r="D315" s="2">
        <v>96</v>
      </c>
      <c r="E315" s="6">
        <v>5441</v>
      </c>
      <c r="F315">
        <v>2013</v>
      </c>
      <c r="G315">
        <f>_xlfn.RANK.EQ(B315, B$2:B$1000, 0)</f>
        <v>314</v>
      </c>
      <c r="H315">
        <f>_xlfn.RANK.EQ(C315, C$2:C$1000, 0)</f>
        <v>520</v>
      </c>
      <c r="I315">
        <f>_xlfn.RANK.EQ(D315, D$2:D$1000, 0)</f>
        <v>336</v>
      </c>
      <c r="J315">
        <f>_xlfn.RANK.EQ(E315, E$2:E$1000, 0)</f>
        <v>288</v>
      </c>
      <c r="K315">
        <f>IF(G315&lt;=70, 1, 0)</f>
        <v>0</v>
      </c>
      <c r="L315">
        <f>IF(H315&lt;=70, 1, 0)</f>
        <v>0</v>
      </c>
      <c r="M315">
        <f>IF(I315&lt;=70, 1, 0)</f>
        <v>0</v>
      </c>
      <c r="N315">
        <f>IF(J315&lt;=70, 1, 0)</f>
        <v>0</v>
      </c>
      <c r="O315">
        <f>K315+L315+M315+N315</f>
        <v>0</v>
      </c>
    </row>
    <row r="316" spans="1:15">
      <c r="A316" t="s">
        <v>732</v>
      </c>
      <c r="B316">
        <v>20.6</v>
      </c>
      <c r="C316" s="5">
        <v>3</v>
      </c>
      <c r="D316" s="2">
        <v>121</v>
      </c>
      <c r="E316" s="6">
        <v>4150</v>
      </c>
      <c r="F316">
        <v>2013</v>
      </c>
      <c r="G316">
        <f>_xlfn.RANK.EQ(B316, B$2:B$1000, 0)</f>
        <v>315</v>
      </c>
      <c r="H316">
        <f>_xlfn.RANK.EQ(C316, C$2:C$1000, 0)</f>
        <v>620</v>
      </c>
      <c r="I316">
        <f>_xlfn.RANK.EQ(D316, D$2:D$1000, 0)</f>
        <v>277</v>
      </c>
      <c r="J316">
        <f>_xlfn.RANK.EQ(E316, E$2:E$1000, 0)</f>
        <v>346</v>
      </c>
      <c r="K316">
        <f>IF(G316&lt;=70, 1, 0)</f>
        <v>0</v>
      </c>
      <c r="L316">
        <f>IF(H316&lt;=70, 1, 0)</f>
        <v>0</v>
      </c>
      <c r="M316">
        <f>IF(I316&lt;=70, 1, 0)</f>
        <v>0</v>
      </c>
      <c r="N316">
        <f>IF(J316&lt;=70, 1, 0)</f>
        <v>0</v>
      </c>
      <c r="O316">
        <f>K316+L316+M316+N316</f>
        <v>0</v>
      </c>
    </row>
    <row r="317" spans="1:15">
      <c r="A317" t="s">
        <v>729</v>
      </c>
      <c r="B317">
        <v>20.6</v>
      </c>
      <c r="C317" s="2">
        <v>3.7</v>
      </c>
      <c r="D317" s="2">
        <v>31</v>
      </c>
      <c r="E317" s="6">
        <v>2476</v>
      </c>
      <c r="F317">
        <v>2005</v>
      </c>
      <c r="G317">
        <f>_xlfn.RANK.EQ(B317, B$2:B$1000, 0)</f>
        <v>315</v>
      </c>
      <c r="H317">
        <f>_xlfn.RANK.EQ(C317, C$2:C$1000, 0)</f>
        <v>232</v>
      </c>
      <c r="I317">
        <f>_xlfn.RANK.EQ(D317, D$2:D$1000, 0)</f>
        <v>561</v>
      </c>
      <c r="J317">
        <f>_xlfn.RANK.EQ(E317, E$2:E$1000, 0)</f>
        <v>441</v>
      </c>
      <c r="K317">
        <f>IF(G317&lt;=70, 1, 0)</f>
        <v>0</v>
      </c>
      <c r="L317">
        <f>IF(H317&lt;=70, 1, 0)</f>
        <v>0</v>
      </c>
      <c r="M317">
        <f>IF(I317&lt;=70, 1, 0)</f>
        <v>0</v>
      </c>
      <c r="N317">
        <f>IF(J317&lt;=70, 1, 0)</f>
        <v>0</v>
      </c>
      <c r="O317">
        <f>K317+L317+M317+N317</f>
        <v>0</v>
      </c>
    </row>
    <row r="318" spans="1:15">
      <c r="A318" t="s">
        <v>733</v>
      </c>
      <c r="B318" s="3">
        <v>20.5</v>
      </c>
      <c r="C318" s="2">
        <v>4.3</v>
      </c>
      <c r="D318" s="2">
        <v>120</v>
      </c>
      <c r="E318" s="6">
        <v>4923</v>
      </c>
      <c r="F318" s="2">
        <v>1994</v>
      </c>
      <c r="G318">
        <f>_xlfn.RANK.EQ(B318, B$2:B$1000, 0)</f>
        <v>317</v>
      </c>
      <c r="H318">
        <f>_xlfn.RANK.EQ(C318, C$2:C$1000, 0)</f>
        <v>9</v>
      </c>
      <c r="I318">
        <f>_xlfn.RANK.EQ(D318, D$2:D$1000, 0)</f>
        <v>283</v>
      </c>
      <c r="J318">
        <f>_xlfn.RANK.EQ(E318, E$2:E$1000, 0)</f>
        <v>307</v>
      </c>
      <c r="K318">
        <f>IF(G318&lt;=70, 1, 0)</f>
        <v>0</v>
      </c>
      <c r="L318">
        <f>IF(H318&lt;=70, 1, 0)</f>
        <v>1</v>
      </c>
      <c r="M318">
        <f>IF(I318&lt;=70, 1, 0)</f>
        <v>0</v>
      </c>
      <c r="N318">
        <f>IF(J318&lt;=70, 1, 0)</f>
        <v>0</v>
      </c>
      <c r="O318">
        <f>K318+L318+M318+N318</f>
        <v>1</v>
      </c>
    </row>
    <row r="319" spans="1:15">
      <c r="A319" t="s">
        <v>741</v>
      </c>
      <c r="B319">
        <v>20.5</v>
      </c>
      <c r="C319" s="2">
        <v>3.5</v>
      </c>
      <c r="D319" s="2">
        <v>146</v>
      </c>
      <c r="E319" s="6">
        <v>4371</v>
      </c>
      <c r="F319">
        <v>2010</v>
      </c>
      <c r="G319">
        <f>_xlfn.RANK.EQ(B319, B$2:B$1000, 0)</f>
        <v>317</v>
      </c>
      <c r="H319">
        <f>_xlfn.RANK.EQ(C319, C$2:C$1000, 0)</f>
        <v>382</v>
      </c>
      <c r="I319">
        <f>_xlfn.RANK.EQ(D319, D$2:D$1000, 0)</f>
        <v>240</v>
      </c>
      <c r="J319">
        <f>_xlfn.RANK.EQ(E319, E$2:E$1000, 0)</f>
        <v>330</v>
      </c>
      <c r="K319">
        <f>IF(G319&lt;=70, 1, 0)</f>
        <v>0</v>
      </c>
      <c r="L319">
        <f>IF(H319&lt;=70, 1, 0)</f>
        <v>0</v>
      </c>
      <c r="M319">
        <f>IF(I319&lt;=70, 1, 0)</f>
        <v>0</v>
      </c>
      <c r="N319">
        <f>IF(J319&lt;=70, 1, 0)</f>
        <v>0</v>
      </c>
      <c r="O319">
        <f>K319+L319+M319+N319</f>
        <v>0</v>
      </c>
    </row>
    <row r="320" spans="1:15">
      <c r="A320" t="s">
        <v>743</v>
      </c>
      <c r="B320">
        <v>20.5</v>
      </c>
      <c r="C320" s="2">
        <v>3.4</v>
      </c>
      <c r="D320" s="2">
        <v>59</v>
      </c>
      <c r="E320" s="6">
        <v>4015</v>
      </c>
      <c r="F320">
        <v>2009</v>
      </c>
      <c r="G320">
        <f>_xlfn.RANK.EQ(B320, B$2:B$1000, 0)</f>
        <v>317</v>
      </c>
      <c r="H320">
        <f>_xlfn.RANK.EQ(C320, C$2:C$1000, 0)</f>
        <v>450</v>
      </c>
      <c r="I320">
        <f>_xlfn.RANK.EQ(D320, D$2:D$1000, 0)</f>
        <v>446</v>
      </c>
      <c r="J320">
        <f>_xlfn.RANK.EQ(E320, E$2:E$1000, 0)</f>
        <v>352</v>
      </c>
      <c r="K320">
        <f>IF(G320&lt;=70, 1, 0)</f>
        <v>0</v>
      </c>
      <c r="L320">
        <f>IF(H320&lt;=70, 1, 0)</f>
        <v>0</v>
      </c>
      <c r="M320">
        <f>IF(I320&lt;=70, 1, 0)</f>
        <v>0</v>
      </c>
      <c r="N320">
        <f>IF(J320&lt;=70, 1, 0)</f>
        <v>0</v>
      </c>
      <c r="O320">
        <f>K320+L320+M320+N320</f>
        <v>0</v>
      </c>
    </row>
    <row r="321" spans="1:15">
      <c r="A321" t="s">
        <v>736</v>
      </c>
      <c r="B321">
        <v>20.5</v>
      </c>
      <c r="C321" s="2">
        <v>3.6</v>
      </c>
      <c r="D321" s="2">
        <v>68</v>
      </c>
      <c r="E321" s="6">
        <v>3609</v>
      </c>
      <c r="F321">
        <v>2008</v>
      </c>
      <c r="G321">
        <f>_xlfn.RANK.EQ(B321, B$2:B$1000, 0)</f>
        <v>317</v>
      </c>
      <c r="H321">
        <f>_xlfn.RANK.EQ(C321, C$2:C$1000, 0)</f>
        <v>297</v>
      </c>
      <c r="I321">
        <f>_xlfn.RANK.EQ(D321, D$2:D$1000, 0)</f>
        <v>421</v>
      </c>
      <c r="J321">
        <f>_xlfn.RANK.EQ(E321, E$2:E$1000, 0)</f>
        <v>370</v>
      </c>
      <c r="K321">
        <f>IF(G321&lt;=70, 1, 0)</f>
        <v>0</v>
      </c>
      <c r="L321">
        <f>IF(H321&lt;=70, 1, 0)</f>
        <v>0</v>
      </c>
      <c r="M321">
        <f>IF(I321&lt;=70, 1, 0)</f>
        <v>0</v>
      </c>
      <c r="N321">
        <f>IF(J321&lt;=70, 1, 0)</f>
        <v>0</v>
      </c>
      <c r="O321">
        <f>K321+L321+M321+N321</f>
        <v>0</v>
      </c>
    </row>
    <row r="322" spans="1:15">
      <c r="A322" t="s">
        <v>735</v>
      </c>
      <c r="B322">
        <v>20.5</v>
      </c>
      <c r="C322" s="2">
        <v>3.9</v>
      </c>
      <c r="D322" s="2">
        <v>15</v>
      </c>
      <c r="E322" s="6">
        <v>931</v>
      </c>
      <c r="F322">
        <v>2012</v>
      </c>
      <c r="G322">
        <f>_xlfn.RANK.EQ(B322, B$2:B$1000, 0)</f>
        <v>317</v>
      </c>
      <c r="H322">
        <f>_xlfn.RANK.EQ(C322, C$2:C$1000, 0)</f>
        <v>105</v>
      </c>
      <c r="I322">
        <f>_xlfn.RANK.EQ(D322, D$2:D$1000, 0)</f>
        <v>644</v>
      </c>
      <c r="J322">
        <f>_xlfn.RANK.EQ(E322, E$2:E$1000, 0)</f>
        <v>599</v>
      </c>
      <c r="K322">
        <f>IF(G322&lt;=70, 1, 0)</f>
        <v>0</v>
      </c>
      <c r="L322">
        <f>IF(H322&lt;=70, 1, 0)</f>
        <v>0</v>
      </c>
      <c r="M322">
        <f>IF(I322&lt;=70, 1, 0)</f>
        <v>0</v>
      </c>
      <c r="N322">
        <f>IF(J322&lt;=70, 1, 0)</f>
        <v>0</v>
      </c>
      <c r="O322">
        <f>K322+L322+M322+N322</f>
        <v>0</v>
      </c>
    </row>
    <row r="323" spans="1:15">
      <c r="A323" t="s">
        <v>738</v>
      </c>
      <c r="B323" s="3">
        <v>20.5</v>
      </c>
      <c r="C323" s="2">
        <v>3.6</v>
      </c>
      <c r="D323" s="2">
        <v>24</v>
      </c>
      <c r="E323" s="6">
        <v>586</v>
      </c>
      <c r="F323" s="2">
        <v>1981</v>
      </c>
      <c r="G323">
        <f>_xlfn.RANK.EQ(B323, B$2:B$1000, 0)</f>
        <v>317</v>
      </c>
      <c r="H323">
        <f>_xlfn.RANK.EQ(C323, C$2:C$1000, 0)</f>
        <v>297</v>
      </c>
      <c r="I323">
        <f>_xlfn.RANK.EQ(D323, D$2:D$1000, 0)</f>
        <v>598</v>
      </c>
      <c r="J323">
        <f>_xlfn.RANK.EQ(E323, E$2:E$1000, 0)</f>
        <v>652</v>
      </c>
      <c r="K323">
        <f>IF(G323&lt;=70, 1, 0)</f>
        <v>0</v>
      </c>
      <c r="L323">
        <f>IF(H323&lt;=70, 1, 0)</f>
        <v>0</v>
      </c>
      <c r="M323">
        <f>IF(I323&lt;=70, 1, 0)</f>
        <v>0</v>
      </c>
      <c r="N323">
        <f>IF(J323&lt;=70, 1, 0)</f>
        <v>0</v>
      </c>
      <c r="O323">
        <f>K323+L323+M323+N323</f>
        <v>0</v>
      </c>
    </row>
    <row r="324" spans="1:15">
      <c r="A324" t="s">
        <v>747</v>
      </c>
      <c r="B324">
        <v>20.399999999999999</v>
      </c>
      <c r="C324" s="2">
        <v>3.7</v>
      </c>
      <c r="D324" s="2">
        <v>435</v>
      </c>
      <c r="E324" s="6">
        <v>21896</v>
      </c>
      <c r="F324">
        <v>2019</v>
      </c>
      <c r="G324">
        <f>_xlfn.RANK.EQ(B324, B$2:B$1000, 0)</f>
        <v>323</v>
      </c>
      <c r="H324">
        <f>_xlfn.RANK.EQ(C324, C$2:C$1000, 0)</f>
        <v>232</v>
      </c>
      <c r="I324">
        <f>_xlfn.RANK.EQ(D324, D$2:D$1000, 0)</f>
        <v>93</v>
      </c>
      <c r="J324">
        <f>_xlfn.RANK.EQ(E324, E$2:E$1000, 0)</f>
        <v>41</v>
      </c>
      <c r="K324">
        <f>IF(G324&lt;=70, 1, 0)</f>
        <v>0</v>
      </c>
      <c r="L324">
        <f>IF(H324&lt;=70, 1, 0)</f>
        <v>0</v>
      </c>
      <c r="M324">
        <f>IF(I324&lt;=70, 1, 0)</f>
        <v>0</v>
      </c>
      <c r="N324">
        <f>IF(J324&lt;=70, 1, 0)</f>
        <v>1</v>
      </c>
      <c r="O324">
        <f>K324+L324+M324+N324</f>
        <v>1</v>
      </c>
    </row>
    <row r="325" spans="1:15">
      <c r="A325" t="s">
        <v>745</v>
      </c>
      <c r="B325">
        <v>20.399999999999999</v>
      </c>
      <c r="C325" s="2">
        <v>3.7</v>
      </c>
      <c r="D325" s="2">
        <v>554</v>
      </c>
      <c r="E325" s="6">
        <v>20548</v>
      </c>
      <c r="F325">
        <v>2016</v>
      </c>
      <c r="G325">
        <f>_xlfn.RANK.EQ(B325, B$2:B$1000, 0)</f>
        <v>323</v>
      </c>
      <c r="H325">
        <f>_xlfn.RANK.EQ(C325, C$2:C$1000, 0)</f>
        <v>232</v>
      </c>
      <c r="I325">
        <f>_xlfn.RANK.EQ(D325, D$2:D$1000, 0)</f>
        <v>57</v>
      </c>
      <c r="J325">
        <f>_xlfn.RANK.EQ(E325, E$2:E$1000, 0)</f>
        <v>52</v>
      </c>
      <c r="K325">
        <f>IF(G325&lt;=70, 1, 0)</f>
        <v>0</v>
      </c>
      <c r="L325">
        <f>IF(H325&lt;=70, 1, 0)</f>
        <v>0</v>
      </c>
      <c r="M325">
        <f>IF(I325&lt;=70, 1, 0)</f>
        <v>1</v>
      </c>
      <c r="N325">
        <f>IF(J325&lt;=70, 1, 0)</f>
        <v>1</v>
      </c>
      <c r="O325">
        <f>K325+L325+M325+N325</f>
        <v>2</v>
      </c>
    </row>
    <row r="326" spans="1:15">
      <c r="A326" t="s">
        <v>749</v>
      </c>
      <c r="B326">
        <v>20.2</v>
      </c>
      <c r="C326" s="2">
        <v>3.9</v>
      </c>
      <c r="D326" s="2">
        <v>135</v>
      </c>
      <c r="E326" s="6">
        <v>7862</v>
      </c>
      <c r="F326">
        <v>2013</v>
      </c>
      <c r="G326">
        <f>_xlfn.RANK.EQ(B326, B$2:B$1000, 0)</f>
        <v>325</v>
      </c>
      <c r="H326">
        <f>_xlfn.RANK.EQ(C326, C$2:C$1000, 0)</f>
        <v>105</v>
      </c>
      <c r="I326">
        <f>_xlfn.RANK.EQ(D326, D$2:D$1000, 0)</f>
        <v>255</v>
      </c>
      <c r="J326">
        <f>_xlfn.RANK.EQ(E326, E$2:E$1000, 0)</f>
        <v>220</v>
      </c>
      <c r="K326">
        <f>IF(G326&lt;=70, 1, 0)</f>
        <v>0</v>
      </c>
      <c r="L326">
        <f>IF(H326&lt;=70, 1, 0)</f>
        <v>0</v>
      </c>
      <c r="M326">
        <f>IF(I326&lt;=70, 1, 0)</f>
        <v>0</v>
      </c>
      <c r="N326">
        <f>IF(J326&lt;=70, 1, 0)</f>
        <v>0</v>
      </c>
      <c r="O326">
        <f>K326+L326+M326+N326</f>
        <v>0</v>
      </c>
    </row>
    <row r="327" spans="1:15">
      <c r="A327" t="s">
        <v>757</v>
      </c>
      <c r="B327" s="3">
        <v>20</v>
      </c>
      <c r="C327" s="2">
        <v>3.6</v>
      </c>
      <c r="D327" s="2">
        <v>458</v>
      </c>
      <c r="E327" s="6">
        <v>26298</v>
      </c>
      <c r="F327" s="2">
        <v>1994</v>
      </c>
      <c r="G327">
        <f>_xlfn.RANK.EQ(B327, B$2:B$1000, 0)</f>
        <v>326</v>
      </c>
      <c r="H327">
        <f>_xlfn.RANK.EQ(C327, C$2:C$1000, 0)</f>
        <v>297</v>
      </c>
      <c r="I327">
        <f>_xlfn.RANK.EQ(D327, D$2:D$1000, 0)</f>
        <v>81</v>
      </c>
      <c r="J327">
        <f>_xlfn.RANK.EQ(E327, E$2:E$1000, 0)</f>
        <v>22</v>
      </c>
      <c r="K327">
        <f>IF(G327&lt;=70, 1, 0)</f>
        <v>0</v>
      </c>
      <c r="L327">
        <f>IF(H327&lt;=70, 1, 0)</f>
        <v>0</v>
      </c>
      <c r="M327">
        <f>IF(I327&lt;=70, 1, 0)</f>
        <v>0</v>
      </c>
      <c r="N327">
        <f>IF(J327&lt;=70, 1, 0)</f>
        <v>1</v>
      </c>
      <c r="O327">
        <f>K327+L327+M327+N327</f>
        <v>1</v>
      </c>
    </row>
    <row r="328" spans="1:15">
      <c r="A328" t="s">
        <v>755</v>
      </c>
      <c r="B328">
        <v>20</v>
      </c>
      <c r="C328" s="2">
        <v>3.6</v>
      </c>
      <c r="D328" s="2">
        <v>491</v>
      </c>
      <c r="E328" s="6">
        <v>11860</v>
      </c>
      <c r="F328">
        <v>2017</v>
      </c>
      <c r="G328">
        <f>_xlfn.RANK.EQ(B328, B$2:B$1000, 0)</f>
        <v>326</v>
      </c>
      <c r="H328">
        <f>_xlfn.RANK.EQ(C328, C$2:C$1000, 0)</f>
        <v>297</v>
      </c>
      <c r="I328">
        <f>_xlfn.RANK.EQ(D328, D$2:D$1000, 0)</f>
        <v>67</v>
      </c>
      <c r="J328">
        <f>_xlfn.RANK.EQ(E328, E$2:E$1000, 0)</f>
        <v>147</v>
      </c>
      <c r="K328">
        <f>IF(G328&lt;=70, 1, 0)</f>
        <v>0</v>
      </c>
      <c r="L328">
        <f>IF(H328&lt;=70, 1, 0)</f>
        <v>0</v>
      </c>
      <c r="M328">
        <f>IF(I328&lt;=70, 1, 0)</f>
        <v>1</v>
      </c>
      <c r="N328">
        <f>IF(J328&lt;=70, 1, 0)</f>
        <v>0</v>
      </c>
      <c r="O328">
        <f>K328+L328+M328+N328</f>
        <v>1</v>
      </c>
    </row>
    <row r="329" spans="1:15">
      <c r="A329" t="s">
        <v>766</v>
      </c>
      <c r="B329">
        <v>20</v>
      </c>
      <c r="C329" s="2">
        <v>3.2</v>
      </c>
      <c r="D329" s="2">
        <v>70</v>
      </c>
      <c r="E329" s="6">
        <v>3526</v>
      </c>
      <c r="F329">
        <v>2007</v>
      </c>
      <c r="G329">
        <f>_xlfn.RANK.EQ(B329, B$2:B$1000, 0)</f>
        <v>326</v>
      </c>
      <c r="H329">
        <f>_xlfn.RANK.EQ(C329, C$2:C$1000, 0)</f>
        <v>555</v>
      </c>
      <c r="I329">
        <f>_xlfn.RANK.EQ(D329, D$2:D$1000, 0)</f>
        <v>415</v>
      </c>
      <c r="J329">
        <f>_xlfn.RANK.EQ(E329, E$2:E$1000, 0)</f>
        <v>375</v>
      </c>
      <c r="K329">
        <f>IF(G329&lt;=70, 1, 0)</f>
        <v>0</v>
      </c>
      <c r="L329">
        <f>IF(H329&lt;=70, 1, 0)</f>
        <v>0</v>
      </c>
      <c r="M329">
        <f>IF(I329&lt;=70, 1, 0)</f>
        <v>0</v>
      </c>
      <c r="N329">
        <f>IF(J329&lt;=70, 1, 0)</f>
        <v>0</v>
      </c>
      <c r="O329">
        <f>K329+L329+M329+N329</f>
        <v>0</v>
      </c>
    </row>
    <row r="330" spans="1:15">
      <c r="A330" t="s">
        <v>750</v>
      </c>
      <c r="B330" s="3">
        <v>20</v>
      </c>
      <c r="C330" s="5">
        <v>4</v>
      </c>
      <c r="D330" s="2">
        <v>78</v>
      </c>
      <c r="E330" s="6">
        <v>2997</v>
      </c>
      <c r="F330" s="2">
        <v>1995</v>
      </c>
      <c r="G330">
        <f>_xlfn.RANK.EQ(B330, B$2:B$1000, 0)</f>
        <v>326</v>
      </c>
      <c r="H330">
        <f>_xlfn.RANK.EQ(C330, C$2:C$1000, 0)</f>
        <v>70</v>
      </c>
      <c r="I330">
        <f>_xlfn.RANK.EQ(D330, D$2:D$1000, 0)</f>
        <v>388</v>
      </c>
      <c r="J330">
        <f>_xlfn.RANK.EQ(E330, E$2:E$1000, 0)</f>
        <v>407</v>
      </c>
      <c r="K330">
        <f>IF(G330&lt;=70, 1, 0)</f>
        <v>0</v>
      </c>
      <c r="L330">
        <f>IF(H330&lt;=70, 1, 0)</f>
        <v>1</v>
      </c>
      <c r="M330">
        <f>IF(I330&lt;=70, 1, 0)</f>
        <v>0</v>
      </c>
      <c r="N330">
        <f>IF(J330&lt;=70, 1, 0)</f>
        <v>0</v>
      </c>
      <c r="O330">
        <f>K330+L330+M330+N330</f>
        <v>1</v>
      </c>
    </row>
    <row r="331" spans="1:15">
      <c r="A331" t="s">
        <v>761</v>
      </c>
      <c r="B331">
        <v>20</v>
      </c>
      <c r="C331" s="2">
        <v>3.6</v>
      </c>
      <c r="D331" s="2">
        <v>31</v>
      </c>
      <c r="E331" s="6">
        <v>2154</v>
      </c>
      <c r="F331">
        <v>2003</v>
      </c>
      <c r="G331">
        <f>_xlfn.RANK.EQ(B331, B$2:B$1000, 0)</f>
        <v>326</v>
      </c>
      <c r="H331">
        <f>_xlfn.RANK.EQ(C331, C$2:C$1000, 0)</f>
        <v>297</v>
      </c>
      <c r="I331">
        <f>_xlfn.RANK.EQ(D331, D$2:D$1000, 0)</f>
        <v>561</v>
      </c>
      <c r="J331">
        <f>_xlfn.RANK.EQ(E331, E$2:E$1000, 0)</f>
        <v>463</v>
      </c>
      <c r="K331">
        <f>IF(G331&lt;=70, 1, 0)</f>
        <v>0</v>
      </c>
      <c r="L331">
        <f>IF(H331&lt;=70, 1, 0)</f>
        <v>0</v>
      </c>
      <c r="M331">
        <f>IF(I331&lt;=70, 1, 0)</f>
        <v>0</v>
      </c>
      <c r="N331">
        <f>IF(J331&lt;=70, 1, 0)</f>
        <v>0</v>
      </c>
      <c r="O331">
        <f>K331+L331+M331+N331</f>
        <v>0</v>
      </c>
    </row>
    <row r="332" spans="1:15">
      <c r="A332" t="s">
        <v>768</v>
      </c>
      <c r="B332">
        <v>20</v>
      </c>
      <c r="C332" s="2">
        <v>2.8</v>
      </c>
      <c r="D332" s="2">
        <v>34</v>
      </c>
      <c r="E332" s="6">
        <v>2039</v>
      </c>
      <c r="F332">
        <v>2003</v>
      </c>
      <c r="G332">
        <f>_xlfn.RANK.EQ(B332, B$2:B$1000, 0)</f>
        <v>326</v>
      </c>
      <c r="H332">
        <f>_xlfn.RANK.EQ(C332, C$2:C$1000, 0)</f>
        <v>663</v>
      </c>
      <c r="I332">
        <f>_xlfn.RANK.EQ(D332, D$2:D$1000, 0)</f>
        <v>546</v>
      </c>
      <c r="J332">
        <f>_xlfn.RANK.EQ(E332, E$2:E$1000, 0)</f>
        <v>472</v>
      </c>
      <c r="K332">
        <f>IF(G332&lt;=70, 1, 0)</f>
        <v>0</v>
      </c>
      <c r="L332">
        <f>IF(H332&lt;=70, 1, 0)</f>
        <v>0</v>
      </c>
      <c r="M332">
        <f>IF(I332&lt;=70, 1, 0)</f>
        <v>0</v>
      </c>
      <c r="N332">
        <f>IF(J332&lt;=70, 1, 0)</f>
        <v>0</v>
      </c>
      <c r="O332">
        <f>K332+L332+M332+N332</f>
        <v>0</v>
      </c>
    </row>
    <row r="333" spans="1:15">
      <c r="A333" t="s">
        <v>758</v>
      </c>
      <c r="B333" s="3">
        <v>20</v>
      </c>
      <c r="C333" s="2">
        <v>3.6</v>
      </c>
      <c r="D333" s="2">
        <v>42</v>
      </c>
      <c r="E333" s="6">
        <v>1971</v>
      </c>
      <c r="F333" s="2">
        <v>1998</v>
      </c>
      <c r="G333">
        <f>_xlfn.RANK.EQ(B333, B$2:B$1000, 0)</f>
        <v>326</v>
      </c>
      <c r="H333">
        <f>_xlfn.RANK.EQ(C333, C$2:C$1000, 0)</f>
        <v>297</v>
      </c>
      <c r="I333">
        <f>_xlfn.RANK.EQ(D333, D$2:D$1000, 0)</f>
        <v>510</v>
      </c>
      <c r="J333">
        <f>_xlfn.RANK.EQ(E333, E$2:E$1000, 0)</f>
        <v>479</v>
      </c>
      <c r="K333">
        <f>IF(G333&lt;=70, 1, 0)</f>
        <v>0</v>
      </c>
      <c r="L333">
        <f>IF(H333&lt;=70, 1, 0)</f>
        <v>0</v>
      </c>
      <c r="M333">
        <f>IF(I333&lt;=70, 1, 0)</f>
        <v>0</v>
      </c>
      <c r="N333">
        <f>IF(J333&lt;=70, 1, 0)</f>
        <v>0</v>
      </c>
      <c r="O333">
        <f>K333+L333+M333+N333</f>
        <v>0</v>
      </c>
    </row>
    <row r="334" spans="1:15">
      <c r="A334" t="s">
        <v>751</v>
      </c>
      <c r="B334">
        <v>20</v>
      </c>
      <c r="C334" s="2">
        <v>3.9</v>
      </c>
      <c r="D334" s="2">
        <v>61</v>
      </c>
      <c r="E334" s="6">
        <v>1777</v>
      </c>
      <c r="F334">
        <v>2008</v>
      </c>
      <c r="G334">
        <f>_xlfn.RANK.EQ(B334, B$2:B$1000, 0)</f>
        <v>326</v>
      </c>
      <c r="H334">
        <f>_xlfn.RANK.EQ(C334, C$2:C$1000, 0)</f>
        <v>105</v>
      </c>
      <c r="I334">
        <f>_xlfn.RANK.EQ(D334, D$2:D$1000, 0)</f>
        <v>440</v>
      </c>
      <c r="J334">
        <f>_xlfn.RANK.EQ(E334, E$2:E$1000, 0)</f>
        <v>498</v>
      </c>
      <c r="K334">
        <f>IF(G334&lt;=70, 1, 0)</f>
        <v>0</v>
      </c>
      <c r="L334">
        <f>IF(H334&lt;=70, 1, 0)</f>
        <v>0</v>
      </c>
      <c r="M334">
        <f>IF(I334&lt;=70, 1, 0)</f>
        <v>0</v>
      </c>
      <c r="N334">
        <f>IF(J334&lt;=70, 1, 0)</f>
        <v>0</v>
      </c>
      <c r="O334">
        <f>K334+L334+M334+N334</f>
        <v>0</v>
      </c>
    </row>
    <row r="335" spans="1:15">
      <c r="A335" t="s">
        <v>769</v>
      </c>
      <c r="B335" s="3">
        <v>20</v>
      </c>
      <c r="C335" s="2">
        <v>2.8</v>
      </c>
      <c r="D335" s="2">
        <v>30</v>
      </c>
      <c r="E335" s="6">
        <v>1588</v>
      </c>
      <c r="F335" s="2">
        <v>1997</v>
      </c>
      <c r="G335">
        <f>_xlfn.RANK.EQ(B335, B$2:B$1000, 0)</f>
        <v>326</v>
      </c>
      <c r="H335">
        <f>_xlfn.RANK.EQ(C335, C$2:C$1000, 0)</f>
        <v>663</v>
      </c>
      <c r="I335">
        <f>_xlfn.RANK.EQ(D335, D$2:D$1000, 0)</f>
        <v>566</v>
      </c>
      <c r="J335">
        <f>_xlfn.RANK.EQ(E335, E$2:E$1000, 0)</f>
        <v>516</v>
      </c>
      <c r="K335">
        <f>IF(G335&lt;=70, 1, 0)</f>
        <v>0</v>
      </c>
      <c r="L335">
        <f>IF(H335&lt;=70, 1, 0)</f>
        <v>0</v>
      </c>
      <c r="M335">
        <f>IF(I335&lt;=70, 1, 0)</f>
        <v>0</v>
      </c>
      <c r="N335">
        <f>IF(J335&lt;=70, 1, 0)</f>
        <v>0</v>
      </c>
      <c r="O335">
        <f>K335+L335+M335+N335</f>
        <v>0</v>
      </c>
    </row>
    <row r="336" spans="1:15">
      <c r="A336" t="s">
        <v>764</v>
      </c>
      <c r="B336" s="3">
        <v>20</v>
      </c>
      <c r="C336" s="2">
        <v>3.3</v>
      </c>
      <c r="D336" s="2">
        <v>12</v>
      </c>
      <c r="E336" s="6">
        <v>960</v>
      </c>
      <c r="F336" s="2">
        <v>2000</v>
      </c>
      <c r="G336">
        <f>_xlfn.RANK.EQ(B336, B$2:B$1000, 0)</f>
        <v>326</v>
      </c>
      <c r="H336">
        <f>_xlfn.RANK.EQ(C336, C$2:C$1000, 0)</f>
        <v>520</v>
      </c>
      <c r="I336">
        <f>_xlfn.RANK.EQ(D336, D$2:D$1000, 0)</f>
        <v>662</v>
      </c>
      <c r="J336">
        <f>_xlfn.RANK.EQ(E336, E$2:E$1000, 0)</f>
        <v>595</v>
      </c>
      <c r="K336">
        <f>IF(G336&lt;=70, 1, 0)</f>
        <v>0</v>
      </c>
      <c r="L336">
        <f>IF(H336&lt;=70, 1, 0)</f>
        <v>0</v>
      </c>
      <c r="M336">
        <f>IF(I336&lt;=70, 1, 0)</f>
        <v>0</v>
      </c>
      <c r="N336">
        <f>IF(J336&lt;=70, 1, 0)</f>
        <v>0</v>
      </c>
      <c r="O336">
        <f>K336+L336+M336+N336</f>
        <v>0</v>
      </c>
    </row>
    <row r="337" spans="1:15">
      <c r="A337" t="s">
        <v>762</v>
      </c>
      <c r="B337">
        <v>20</v>
      </c>
      <c r="C337" s="2">
        <v>3.4</v>
      </c>
      <c r="D337" s="2">
        <v>14</v>
      </c>
      <c r="E337" s="6">
        <v>609</v>
      </c>
      <c r="F337">
        <v>2005</v>
      </c>
      <c r="G337">
        <f>_xlfn.RANK.EQ(B337, B$2:B$1000, 0)</f>
        <v>326</v>
      </c>
      <c r="H337">
        <f>_xlfn.RANK.EQ(C337, C$2:C$1000, 0)</f>
        <v>450</v>
      </c>
      <c r="I337">
        <f>_xlfn.RANK.EQ(D337, D$2:D$1000, 0)</f>
        <v>651</v>
      </c>
      <c r="J337">
        <f>_xlfn.RANK.EQ(E337, E$2:E$1000, 0)</f>
        <v>645</v>
      </c>
      <c r="K337">
        <f>IF(G337&lt;=70, 1, 0)</f>
        <v>0</v>
      </c>
      <c r="L337">
        <f>IF(H337&lt;=70, 1, 0)</f>
        <v>0</v>
      </c>
      <c r="M337">
        <f>IF(I337&lt;=70, 1, 0)</f>
        <v>0</v>
      </c>
      <c r="N337">
        <f>IF(J337&lt;=70, 1, 0)</f>
        <v>0</v>
      </c>
      <c r="O337">
        <f>K337+L337+M337+N337</f>
        <v>0</v>
      </c>
    </row>
    <row r="338" spans="1:15">
      <c r="A338" t="s">
        <v>770</v>
      </c>
      <c r="B338">
        <v>19.899999999999999</v>
      </c>
      <c r="C338" s="2">
        <v>3.9</v>
      </c>
      <c r="D338" s="2">
        <v>120</v>
      </c>
      <c r="E338" s="6">
        <v>4791</v>
      </c>
      <c r="F338">
        <v>2002</v>
      </c>
      <c r="G338">
        <f>_xlfn.RANK.EQ(B338, B$2:B$1000, 0)</f>
        <v>337</v>
      </c>
      <c r="H338">
        <f>_xlfn.RANK.EQ(C338, C$2:C$1000, 0)</f>
        <v>105</v>
      </c>
      <c r="I338">
        <f>_xlfn.RANK.EQ(D338, D$2:D$1000, 0)</f>
        <v>283</v>
      </c>
      <c r="J338">
        <f>_xlfn.RANK.EQ(E338, E$2:E$1000, 0)</f>
        <v>313</v>
      </c>
      <c r="K338">
        <f>IF(G338&lt;=70, 1, 0)</f>
        <v>0</v>
      </c>
      <c r="L338">
        <f>IF(H338&lt;=70, 1, 0)</f>
        <v>0</v>
      </c>
      <c r="M338">
        <f>IF(I338&lt;=70, 1, 0)</f>
        <v>0</v>
      </c>
      <c r="N338">
        <f>IF(J338&lt;=70, 1, 0)</f>
        <v>0</v>
      </c>
      <c r="O338">
        <f>K338+L338+M338+N338</f>
        <v>0</v>
      </c>
    </row>
    <row r="339" spans="1:15">
      <c r="A339" t="s">
        <v>773</v>
      </c>
      <c r="B339" s="3">
        <v>19.899999999999999</v>
      </c>
      <c r="C339" s="2">
        <v>3.7</v>
      </c>
      <c r="D339" s="2">
        <v>28</v>
      </c>
      <c r="E339" s="6">
        <v>1161</v>
      </c>
      <c r="F339" s="2">
        <v>2000</v>
      </c>
      <c r="G339">
        <f>_xlfn.RANK.EQ(B339, B$2:B$1000, 0)</f>
        <v>337</v>
      </c>
      <c r="H339">
        <f>_xlfn.RANK.EQ(C339, C$2:C$1000, 0)</f>
        <v>232</v>
      </c>
      <c r="I339">
        <f>_xlfn.RANK.EQ(D339, D$2:D$1000, 0)</f>
        <v>580</v>
      </c>
      <c r="J339">
        <f>_xlfn.RANK.EQ(E339, E$2:E$1000, 0)</f>
        <v>565</v>
      </c>
      <c r="K339">
        <f>IF(G339&lt;=70, 1, 0)</f>
        <v>0</v>
      </c>
      <c r="L339">
        <f>IF(H339&lt;=70, 1, 0)</f>
        <v>0</v>
      </c>
      <c r="M339">
        <f>IF(I339&lt;=70, 1, 0)</f>
        <v>0</v>
      </c>
      <c r="N339">
        <f>IF(J339&lt;=70, 1, 0)</f>
        <v>0</v>
      </c>
      <c r="O339">
        <f>K339+L339+M339+N339</f>
        <v>0</v>
      </c>
    </row>
    <row r="340" spans="1:15">
      <c r="A340" t="s">
        <v>774</v>
      </c>
      <c r="B340" s="3">
        <v>19.8</v>
      </c>
      <c r="C340" s="2">
        <v>3.9</v>
      </c>
      <c r="D340" s="2">
        <v>261</v>
      </c>
      <c r="E340" s="6">
        <v>9360</v>
      </c>
      <c r="F340" s="2">
        <v>2000</v>
      </c>
      <c r="G340">
        <f>_xlfn.RANK.EQ(B340, B$2:B$1000, 0)</f>
        <v>339</v>
      </c>
      <c r="H340">
        <f>_xlfn.RANK.EQ(C340, C$2:C$1000, 0)</f>
        <v>105</v>
      </c>
      <c r="I340">
        <f>_xlfn.RANK.EQ(D340, D$2:D$1000, 0)</f>
        <v>159</v>
      </c>
      <c r="J340">
        <f>_xlfn.RANK.EQ(E340, E$2:E$1000, 0)</f>
        <v>180</v>
      </c>
      <c r="K340">
        <f>IF(G340&lt;=70, 1, 0)</f>
        <v>0</v>
      </c>
      <c r="L340">
        <f>IF(H340&lt;=70, 1, 0)</f>
        <v>0</v>
      </c>
      <c r="M340">
        <f>IF(I340&lt;=70, 1, 0)</f>
        <v>0</v>
      </c>
      <c r="N340">
        <f>IF(J340&lt;=70, 1, 0)</f>
        <v>0</v>
      </c>
      <c r="O340">
        <f>K340+L340+M340+N340</f>
        <v>0</v>
      </c>
    </row>
    <row r="341" spans="1:15">
      <c r="A341" t="s">
        <v>777</v>
      </c>
      <c r="B341">
        <v>19.8</v>
      </c>
      <c r="C341" s="2">
        <v>3.5</v>
      </c>
      <c r="D341" s="2">
        <v>138</v>
      </c>
      <c r="E341" s="6">
        <v>5163</v>
      </c>
      <c r="F341">
        <v>2009</v>
      </c>
      <c r="G341">
        <f>_xlfn.RANK.EQ(B341, B$2:B$1000, 0)</f>
        <v>339</v>
      </c>
      <c r="H341">
        <f>_xlfn.RANK.EQ(C341, C$2:C$1000, 0)</f>
        <v>382</v>
      </c>
      <c r="I341">
        <f>_xlfn.RANK.EQ(D341, D$2:D$1000, 0)</f>
        <v>248</v>
      </c>
      <c r="J341">
        <f>_xlfn.RANK.EQ(E341, E$2:E$1000, 0)</f>
        <v>295</v>
      </c>
      <c r="K341">
        <f>IF(G341&lt;=70, 1, 0)</f>
        <v>0</v>
      </c>
      <c r="L341">
        <f>IF(H341&lt;=70, 1, 0)</f>
        <v>0</v>
      </c>
      <c r="M341">
        <f>IF(I341&lt;=70, 1, 0)</f>
        <v>0</v>
      </c>
      <c r="N341">
        <f>IF(J341&lt;=70, 1, 0)</f>
        <v>0</v>
      </c>
      <c r="O341">
        <f>K341+L341+M341+N341</f>
        <v>0</v>
      </c>
    </row>
    <row r="342" spans="1:15">
      <c r="A342" t="s">
        <v>778</v>
      </c>
      <c r="B342">
        <v>19.7</v>
      </c>
      <c r="C342" s="5">
        <v>4</v>
      </c>
      <c r="D342" s="2">
        <v>260</v>
      </c>
      <c r="E342" s="6">
        <v>12215</v>
      </c>
      <c r="F342">
        <v>2012</v>
      </c>
      <c r="G342">
        <f>_xlfn.RANK.EQ(B342, B$2:B$1000, 0)</f>
        <v>341</v>
      </c>
      <c r="H342">
        <f>_xlfn.RANK.EQ(C342, C$2:C$1000, 0)</f>
        <v>70</v>
      </c>
      <c r="I342">
        <f>_xlfn.RANK.EQ(D342, D$2:D$1000, 0)</f>
        <v>161</v>
      </c>
      <c r="J342">
        <f>_xlfn.RANK.EQ(E342, E$2:E$1000, 0)</f>
        <v>140</v>
      </c>
      <c r="K342">
        <f>IF(G342&lt;=70, 1, 0)</f>
        <v>0</v>
      </c>
      <c r="L342">
        <f>IF(H342&lt;=70, 1, 0)</f>
        <v>1</v>
      </c>
      <c r="M342">
        <f>IF(I342&lt;=70, 1, 0)</f>
        <v>0</v>
      </c>
      <c r="N342">
        <f>IF(J342&lt;=70, 1, 0)</f>
        <v>0</v>
      </c>
      <c r="O342">
        <f>K342+L342+M342+N342</f>
        <v>1</v>
      </c>
    </row>
    <row r="343" spans="1:15">
      <c r="A343" t="s">
        <v>781</v>
      </c>
      <c r="B343">
        <v>19.7</v>
      </c>
      <c r="C343" s="5">
        <v>4</v>
      </c>
      <c r="D343" s="2">
        <v>60</v>
      </c>
      <c r="E343" s="6">
        <v>1135</v>
      </c>
      <c r="F343">
        <v>2009</v>
      </c>
      <c r="G343">
        <f>_xlfn.RANK.EQ(B343, B$2:B$1000, 0)</f>
        <v>341</v>
      </c>
      <c r="H343">
        <f>_xlfn.RANK.EQ(C343, C$2:C$1000, 0)</f>
        <v>70</v>
      </c>
      <c r="I343">
        <f>_xlfn.RANK.EQ(D343, D$2:D$1000, 0)</f>
        <v>443</v>
      </c>
      <c r="J343">
        <f>_xlfn.RANK.EQ(E343, E$2:E$1000, 0)</f>
        <v>570</v>
      </c>
      <c r="K343">
        <f>IF(G343&lt;=70, 1, 0)</f>
        <v>0</v>
      </c>
      <c r="L343">
        <f>IF(H343&lt;=70, 1, 0)</f>
        <v>1</v>
      </c>
      <c r="M343">
        <f>IF(I343&lt;=70, 1, 0)</f>
        <v>0</v>
      </c>
      <c r="N343">
        <f>IF(J343&lt;=70, 1, 0)</f>
        <v>0</v>
      </c>
      <c r="O343">
        <f>K343+L343+M343+N343</f>
        <v>1</v>
      </c>
    </row>
    <row r="344" spans="1:15">
      <c r="A344" t="s">
        <v>783</v>
      </c>
      <c r="B344" s="3">
        <v>19.600000000000001</v>
      </c>
      <c r="C344" s="2">
        <v>3.7</v>
      </c>
      <c r="D344" s="2">
        <v>103</v>
      </c>
      <c r="E344" s="6">
        <v>3327</v>
      </c>
      <c r="F344" s="2">
        <v>2000</v>
      </c>
      <c r="G344">
        <f>_xlfn.RANK.EQ(B344, B$2:B$1000, 0)</f>
        <v>343</v>
      </c>
      <c r="H344">
        <f>_xlfn.RANK.EQ(C344, C$2:C$1000, 0)</f>
        <v>232</v>
      </c>
      <c r="I344">
        <f>_xlfn.RANK.EQ(D344, D$2:D$1000, 0)</f>
        <v>317</v>
      </c>
      <c r="J344">
        <f>_xlfn.RANK.EQ(E344, E$2:E$1000, 0)</f>
        <v>389</v>
      </c>
      <c r="K344">
        <f>IF(G344&lt;=70, 1, 0)</f>
        <v>0</v>
      </c>
      <c r="L344">
        <f>IF(H344&lt;=70, 1, 0)</f>
        <v>0</v>
      </c>
      <c r="M344">
        <f>IF(I344&lt;=70, 1, 0)</f>
        <v>0</v>
      </c>
      <c r="N344">
        <f>IF(J344&lt;=70, 1, 0)</f>
        <v>0</v>
      </c>
      <c r="O344">
        <f>K344+L344+M344+N344</f>
        <v>0</v>
      </c>
    </row>
    <row r="345" spans="1:15">
      <c r="A345" t="s">
        <v>790</v>
      </c>
      <c r="B345">
        <v>19.5</v>
      </c>
      <c r="C345" s="2">
        <v>3.5</v>
      </c>
      <c r="D345" s="2">
        <v>127</v>
      </c>
      <c r="E345" s="6">
        <v>6237</v>
      </c>
      <c r="F345">
        <v>2012</v>
      </c>
      <c r="G345">
        <f>_xlfn.RANK.EQ(B345, B$2:B$1000, 0)</f>
        <v>344</v>
      </c>
      <c r="H345">
        <f>_xlfn.RANK.EQ(C345, C$2:C$1000, 0)</f>
        <v>382</v>
      </c>
      <c r="I345">
        <f>_xlfn.RANK.EQ(D345, D$2:D$1000, 0)</f>
        <v>266</v>
      </c>
      <c r="J345">
        <f>_xlfn.RANK.EQ(E345, E$2:E$1000, 0)</f>
        <v>257</v>
      </c>
      <c r="K345">
        <f>IF(G345&lt;=70, 1, 0)</f>
        <v>0</v>
      </c>
      <c r="L345">
        <f>IF(H345&lt;=70, 1, 0)</f>
        <v>0</v>
      </c>
      <c r="M345">
        <f>IF(I345&lt;=70, 1, 0)</f>
        <v>0</v>
      </c>
      <c r="N345">
        <f>IF(J345&lt;=70, 1, 0)</f>
        <v>0</v>
      </c>
      <c r="O345">
        <f>K345+L345+M345+N345</f>
        <v>0</v>
      </c>
    </row>
    <row r="346" spans="1:15">
      <c r="A346" t="s">
        <v>787</v>
      </c>
      <c r="B346" s="3">
        <v>19.5</v>
      </c>
      <c r="C346" s="2">
        <v>3.6</v>
      </c>
      <c r="D346" s="2">
        <v>86</v>
      </c>
      <c r="E346" s="6">
        <v>3737</v>
      </c>
      <c r="F346" s="2">
        <v>1986</v>
      </c>
      <c r="G346">
        <f>_xlfn.RANK.EQ(B346, B$2:B$1000, 0)</f>
        <v>344</v>
      </c>
      <c r="H346">
        <f>_xlfn.RANK.EQ(C346, C$2:C$1000, 0)</f>
        <v>297</v>
      </c>
      <c r="I346">
        <f>_xlfn.RANK.EQ(D346, D$2:D$1000, 0)</f>
        <v>359</v>
      </c>
      <c r="J346">
        <f>_xlfn.RANK.EQ(E346, E$2:E$1000, 0)</f>
        <v>365</v>
      </c>
      <c r="K346">
        <f>IF(G346&lt;=70, 1, 0)</f>
        <v>0</v>
      </c>
      <c r="L346">
        <f>IF(H346&lt;=70, 1, 0)</f>
        <v>0</v>
      </c>
      <c r="M346">
        <f>IF(I346&lt;=70, 1, 0)</f>
        <v>0</v>
      </c>
      <c r="N346">
        <f>IF(J346&lt;=70, 1, 0)</f>
        <v>0</v>
      </c>
      <c r="O346">
        <f>K346+L346+M346+N346</f>
        <v>0</v>
      </c>
    </row>
    <row r="347" spans="1:15">
      <c r="A347" t="s">
        <v>792</v>
      </c>
      <c r="B347">
        <v>19.5</v>
      </c>
      <c r="C347" s="2">
        <v>3.5</v>
      </c>
      <c r="D347" s="2">
        <v>77</v>
      </c>
      <c r="E347" s="6">
        <v>2550</v>
      </c>
      <c r="F347">
        <v>2011</v>
      </c>
      <c r="G347">
        <f>_xlfn.RANK.EQ(B347, B$2:B$1000, 0)</f>
        <v>344</v>
      </c>
      <c r="H347">
        <f>_xlfn.RANK.EQ(C347, C$2:C$1000, 0)</f>
        <v>382</v>
      </c>
      <c r="I347">
        <f>_xlfn.RANK.EQ(D347, D$2:D$1000, 0)</f>
        <v>392</v>
      </c>
      <c r="J347">
        <f>_xlfn.RANK.EQ(E347, E$2:E$1000, 0)</f>
        <v>434</v>
      </c>
      <c r="K347">
        <f>IF(G347&lt;=70, 1, 0)</f>
        <v>0</v>
      </c>
      <c r="L347">
        <f>IF(H347&lt;=70, 1, 0)</f>
        <v>0</v>
      </c>
      <c r="M347">
        <f>IF(I347&lt;=70, 1, 0)</f>
        <v>0</v>
      </c>
      <c r="N347">
        <f>IF(J347&lt;=70, 1, 0)</f>
        <v>0</v>
      </c>
      <c r="O347">
        <f>K347+L347+M347+N347</f>
        <v>0</v>
      </c>
    </row>
    <row r="348" spans="1:15">
      <c r="A348" t="s">
        <v>795</v>
      </c>
      <c r="B348" s="3">
        <v>19.5</v>
      </c>
      <c r="C348" s="2">
        <v>3.1</v>
      </c>
      <c r="D348" s="2">
        <v>73</v>
      </c>
      <c r="E348" s="6">
        <v>1903</v>
      </c>
      <c r="F348" s="2">
        <v>1992</v>
      </c>
      <c r="G348">
        <f>_xlfn.RANK.EQ(B348, B$2:B$1000, 0)</f>
        <v>344</v>
      </c>
      <c r="H348">
        <f>_xlfn.RANK.EQ(C348, C$2:C$1000, 0)</f>
        <v>581</v>
      </c>
      <c r="I348">
        <f>_xlfn.RANK.EQ(D348, D$2:D$1000, 0)</f>
        <v>400</v>
      </c>
      <c r="J348">
        <f>_xlfn.RANK.EQ(E348, E$2:E$1000, 0)</f>
        <v>487</v>
      </c>
      <c r="K348">
        <f>IF(G348&lt;=70, 1, 0)</f>
        <v>0</v>
      </c>
      <c r="L348">
        <f>IF(H348&lt;=70, 1, 0)</f>
        <v>0</v>
      </c>
      <c r="M348">
        <f>IF(I348&lt;=70, 1, 0)</f>
        <v>0</v>
      </c>
      <c r="N348">
        <f>IF(J348&lt;=70, 1, 0)</f>
        <v>0</v>
      </c>
      <c r="O348">
        <f>K348+L348+M348+N348</f>
        <v>0</v>
      </c>
    </row>
    <row r="349" spans="1:15">
      <c r="A349" t="s">
        <v>785</v>
      </c>
      <c r="B349">
        <v>19.5</v>
      </c>
      <c r="C349" s="2">
        <v>3.8</v>
      </c>
      <c r="D349" s="2">
        <v>6</v>
      </c>
      <c r="E349" s="6">
        <v>822</v>
      </c>
      <c r="F349">
        <v>2002</v>
      </c>
      <c r="G349">
        <f>_xlfn.RANK.EQ(B349, B$2:B$1000, 0)</f>
        <v>344</v>
      </c>
      <c r="H349">
        <f>_xlfn.RANK.EQ(C349, C$2:C$1000, 0)</f>
        <v>157</v>
      </c>
      <c r="I349">
        <f>_xlfn.RANK.EQ(D349, D$2:D$1000, 0)</f>
        <v>683</v>
      </c>
      <c r="J349">
        <f>_xlfn.RANK.EQ(E349, E$2:E$1000, 0)</f>
        <v>618</v>
      </c>
      <c r="K349">
        <f>IF(G349&lt;=70, 1, 0)</f>
        <v>0</v>
      </c>
      <c r="L349">
        <f>IF(H349&lt;=70, 1, 0)</f>
        <v>0</v>
      </c>
      <c r="M349">
        <f>IF(I349&lt;=70, 1, 0)</f>
        <v>0</v>
      </c>
      <c r="N349">
        <f>IF(J349&lt;=70, 1, 0)</f>
        <v>0</v>
      </c>
      <c r="O349">
        <f>K349+L349+M349+N349</f>
        <v>0</v>
      </c>
    </row>
    <row r="350" spans="1:15">
      <c r="A350" t="s">
        <v>796</v>
      </c>
      <c r="B350">
        <v>19.3</v>
      </c>
      <c r="C350" s="2">
        <v>3.2</v>
      </c>
      <c r="D350" s="2">
        <v>256</v>
      </c>
      <c r="E350" s="6">
        <v>8226</v>
      </c>
      <c r="F350">
        <v>2013</v>
      </c>
      <c r="G350">
        <f>_xlfn.RANK.EQ(B350, B$2:B$1000, 0)</f>
        <v>349</v>
      </c>
      <c r="H350">
        <f>_xlfn.RANK.EQ(C350, C$2:C$1000, 0)</f>
        <v>555</v>
      </c>
      <c r="I350">
        <f>_xlfn.RANK.EQ(D350, D$2:D$1000, 0)</f>
        <v>163</v>
      </c>
      <c r="J350">
        <f>_xlfn.RANK.EQ(E350, E$2:E$1000, 0)</f>
        <v>211</v>
      </c>
      <c r="K350">
        <f>IF(G350&lt;=70, 1, 0)</f>
        <v>0</v>
      </c>
      <c r="L350">
        <f>IF(H350&lt;=70, 1, 0)</f>
        <v>0</v>
      </c>
      <c r="M350">
        <f>IF(I350&lt;=70, 1, 0)</f>
        <v>0</v>
      </c>
      <c r="N350">
        <f>IF(J350&lt;=70, 1, 0)</f>
        <v>0</v>
      </c>
      <c r="O350">
        <f>K350+L350+M350+N350</f>
        <v>0</v>
      </c>
    </row>
    <row r="351" spans="1:15">
      <c r="A351" t="s">
        <v>797</v>
      </c>
      <c r="B351">
        <v>19.2</v>
      </c>
      <c r="C351" s="2">
        <v>3.6</v>
      </c>
      <c r="D351" s="2">
        <v>82</v>
      </c>
      <c r="E351" s="6">
        <v>2526</v>
      </c>
      <c r="F351">
        <v>2007</v>
      </c>
      <c r="G351">
        <f>_xlfn.RANK.EQ(B351, B$2:B$1000, 0)</f>
        <v>350</v>
      </c>
      <c r="H351">
        <f>_xlfn.RANK.EQ(C351, C$2:C$1000, 0)</f>
        <v>297</v>
      </c>
      <c r="I351">
        <f>_xlfn.RANK.EQ(D351, D$2:D$1000, 0)</f>
        <v>377</v>
      </c>
      <c r="J351">
        <f>_xlfn.RANK.EQ(E351, E$2:E$1000, 0)</f>
        <v>438</v>
      </c>
      <c r="K351">
        <f>IF(G351&lt;=70, 1, 0)</f>
        <v>0</v>
      </c>
      <c r="L351">
        <f>IF(H351&lt;=70, 1, 0)</f>
        <v>0</v>
      </c>
      <c r="M351">
        <f>IF(I351&lt;=70, 1, 0)</f>
        <v>0</v>
      </c>
      <c r="N351">
        <f>IF(J351&lt;=70, 1, 0)</f>
        <v>0</v>
      </c>
      <c r="O351">
        <f>K351+L351+M351+N351</f>
        <v>0</v>
      </c>
    </row>
    <row r="352" spans="1:15">
      <c r="A352" t="s">
        <v>799</v>
      </c>
      <c r="B352" s="3">
        <v>19.2</v>
      </c>
      <c r="C352" s="2">
        <v>3.4</v>
      </c>
      <c r="D352" s="2">
        <v>19</v>
      </c>
      <c r="E352" s="6">
        <v>577</v>
      </c>
      <c r="F352" s="2">
        <v>1983</v>
      </c>
      <c r="G352">
        <f>_xlfn.RANK.EQ(B352, B$2:B$1000, 0)</f>
        <v>350</v>
      </c>
      <c r="H352">
        <f>_xlfn.RANK.EQ(C352, C$2:C$1000, 0)</f>
        <v>450</v>
      </c>
      <c r="I352">
        <f>_xlfn.RANK.EQ(D352, D$2:D$1000, 0)</f>
        <v>620</v>
      </c>
      <c r="J352">
        <f>_xlfn.RANK.EQ(E352, E$2:E$1000, 0)</f>
        <v>653</v>
      </c>
      <c r="K352">
        <f>IF(G352&lt;=70, 1, 0)</f>
        <v>0</v>
      </c>
      <c r="L352">
        <f>IF(H352&lt;=70, 1, 0)</f>
        <v>0</v>
      </c>
      <c r="M352">
        <f>IF(I352&lt;=70, 1, 0)</f>
        <v>0</v>
      </c>
      <c r="N352">
        <f>IF(J352&lt;=70, 1, 0)</f>
        <v>0</v>
      </c>
      <c r="O352">
        <f>K352+L352+M352+N352</f>
        <v>0</v>
      </c>
    </row>
    <row r="353" spans="1:15">
      <c r="A353" t="s">
        <v>805</v>
      </c>
      <c r="B353">
        <v>19.100000000000001</v>
      </c>
      <c r="C353" s="2">
        <v>3.4</v>
      </c>
      <c r="D353" s="2">
        <v>391</v>
      </c>
      <c r="E353" s="6">
        <v>16305</v>
      </c>
      <c r="F353">
        <v>2022</v>
      </c>
      <c r="G353">
        <f>_xlfn.RANK.EQ(B353, B$2:B$1000, 0)</f>
        <v>352</v>
      </c>
      <c r="H353">
        <f>_xlfn.RANK.EQ(C353, C$2:C$1000, 0)</f>
        <v>450</v>
      </c>
      <c r="I353">
        <f>_xlfn.RANK.EQ(D353, D$2:D$1000, 0)</f>
        <v>105</v>
      </c>
      <c r="J353">
        <f>_xlfn.RANK.EQ(E353, E$2:E$1000, 0)</f>
        <v>93</v>
      </c>
      <c r="K353">
        <f>IF(G353&lt;=70, 1, 0)</f>
        <v>0</v>
      </c>
      <c r="L353">
        <f>IF(H353&lt;=70, 1, 0)</f>
        <v>0</v>
      </c>
      <c r="M353">
        <f>IF(I353&lt;=70, 1, 0)</f>
        <v>0</v>
      </c>
      <c r="N353">
        <f>IF(J353&lt;=70, 1, 0)</f>
        <v>0</v>
      </c>
      <c r="O353">
        <f>K353+L353+M353+N353</f>
        <v>0</v>
      </c>
    </row>
    <row r="354" spans="1:15">
      <c r="A354" t="s">
        <v>801</v>
      </c>
      <c r="B354">
        <v>19.100000000000001</v>
      </c>
      <c r="C354" s="2">
        <v>3.8</v>
      </c>
      <c r="D354" s="2">
        <v>166</v>
      </c>
      <c r="E354" s="6">
        <v>4300</v>
      </c>
      <c r="F354">
        <v>2013</v>
      </c>
      <c r="G354">
        <f>_xlfn.RANK.EQ(B354, B$2:B$1000, 0)</f>
        <v>352</v>
      </c>
      <c r="H354">
        <f>_xlfn.RANK.EQ(C354, C$2:C$1000, 0)</f>
        <v>157</v>
      </c>
      <c r="I354">
        <f>_xlfn.RANK.EQ(D354, D$2:D$1000, 0)</f>
        <v>225</v>
      </c>
      <c r="J354">
        <f>_xlfn.RANK.EQ(E354, E$2:E$1000, 0)</f>
        <v>336</v>
      </c>
      <c r="K354">
        <f>IF(G354&lt;=70, 1, 0)</f>
        <v>0</v>
      </c>
      <c r="L354">
        <f>IF(H354&lt;=70, 1, 0)</f>
        <v>0</v>
      </c>
      <c r="M354">
        <f>IF(I354&lt;=70, 1, 0)</f>
        <v>0</v>
      </c>
      <c r="N354">
        <f>IF(J354&lt;=70, 1, 0)</f>
        <v>0</v>
      </c>
      <c r="O354">
        <f>K354+L354+M354+N354</f>
        <v>0</v>
      </c>
    </row>
    <row r="355" spans="1:15">
      <c r="A355" t="s">
        <v>802</v>
      </c>
      <c r="B355" s="3">
        <v>19.100000000000001</v>
      </c>
      <c r="C355" s="2">
        <v>3.5</v>
      </c>
      <c r="D355" s="2">
        <v>73</v>
      </c>
      <c r="E355" s="6">
        <v>2836</v>
      </c>
      <c r="F355" s="2">
        <v>1990</v>
      </c>
      <c r="G355">
        <f>_xlfn.RANK.EQ(B355, B$2:B$1000, 0)</f>
        <v>352</v>
      </c>
      <c r="H355">
        <f>_xlfn.RANK.EQ(C355, C$2:C$1000, 0)</f>
        <v>382</v>
      </c>
      <c r="I355">
        <f>_xlfn.RANK.EQ(D355, D$2:D$1000, 0)</f>
        <v>400</v>
      </c>
      <c r="J355">
        <f>_xlfn.RANK.EQ(E355, E$2:E$1000, 0)</f>
        <v>417</v>
      </c>
      <c r="K355">
        <f>IF(G355&lt;=70, 1, 0)</f>
        <v>0</v>
      </c>
      <c r="L355">
        <f>IF(H355&lt;=70, 1, 0)</f>
        <v>0</v>
      </c>
      <c r="M355">
        <f>IF(I355&lt;=70, 1, 0)</f>
        <v>0</v>
      </c>
      <c r="N355">
        <f>IF(J355&lt;=70, 1, 0)</f>
        <v>0</v>
      </c>
      <c r="O355">
        <f>K355+L355+M355+N355</f>
        <v>0</v>
      </c>
    </row>
    <row r="356" spans="1:15">
      <c r="A356" t="s">
        <v>809</v>
      </c>
      <c r="B356">
        <v>19</v>
      </c>
      <c r="C356" s="2">
        <v>3.5</v>
      </c>
      <c r="D356" s="2">
        <v>597</v>
      </c>
      <c r="E356" s="6">
        <v>15510</v>
      </c>
      <c r="F356">
        <v>2021</v>
      </c>
      <c r="G356">
        <f>_xlfn.RANK.EQ(B356, B$2:B$1000, 0)</f>
        <v>355</v>
      </c>
      <c r="H356">
        <f>_xlfn.RANK.EQ(C356, C$2:C$1000, 0)</f>
        <v>382</v>
      </c>
      <c r="I356">
        <f>_xlfn.RANK.EQ(D356, D$2:D$1000, 0)</f>
        <v>53</v>
      </c>
      <c r="J356">
        <f>_xlfn.RANK.EQ(E356, E$2:E$1000, 0)</f>
        <v>97</v>
      </c>
      <c r="K356">
        <f>IF(G356&lt;=70, 1, 0)</f>
        <v>0</v>
      </c>
      <c r="L356">
        <f>IF(H356&lt;=70, 1, 0)</f>
        <v>0</v>
      </c>
      <c r="M356">
        <f>IF(I356&lt;=70, 1, 0)</f>
        <v>1</v>
      </c>
      <c r="N356">
        <f>IF(J356&lt;=70, 1, 0)</f>
        <v>0</v>
      </c>
      <c r="O356">
        <f>K356+L356+M356+N356</f>
        <v>1</v>
      </c>
    </row>
    <row r="357" spans="1:15">
      <c r="A357" t="s">
        <v>810</v>
      </c>
      <c r="B357" s="3">
        <v>19</v>
      </c>
      <c r="C357" s="2">
        <v>3.5</v>
      </c>
      <c r="D357" s="2">
        <v>57</v>
      </c>
      <c r="E357" s="6">
        <v>2886</v>
      </c>
      <c r="F357" s="2">
        <v>2000</v>
      </c>
      <c r="G357">
        <f>_xlfn.RANK.EQ(B357, B$2:B$1000, 0)</f>
        <v>355</v>
      </c>
      <c r="H357">
        <f>_xlfn.RANK.EQ(C357, C$2:C$1000, 0)</f>
        <v>382</v>
      </c>
      <c r="I357">
        <f>_xlfn.RANK.EQ(D357, D$2:D$1000, 0)</f>
        <v>457</v>
      </c>
      <c r="J357">
        <f>_xlfn.RANK.EQ(E357, E$2:E$1000, 0)</f>
        <v>413</v>
      </c>
      <c r="K357">
        <f>IF(G357&lt;=70, 1, 0)</f>
        <v>0</v>
      </c>
      <c r="L357">
        <f>IF(H357&lt;=70, 1, 0)</f>
        <v>0</v>
      </c>
      <c r="M357">
        <f>IF(I357&lt;=70, 1, 0)</f>
        <v>0</v>
      </c>
      <c r="N357">
        <f>IF(J357&lt;=70, 1, 0)</f>
        <v>0</v>
      </c>
      <c r="O357">
        <f>K357+L357+M357+N357</f>
        <v>0</v>
      </c>
    </row>
    <row r="358" spans="1:15">
      <c r="A358" t="s">
        <v>806</v>
      </c>
      <c r="B358" s="3">
        <v>19</v>
      </c>
      <c r="C358" s="2">
        <v>3.7</v>
      </c>
      <c r="D358" s="2">
        <v>54</v>
      </c>
      <c r="E358" s="6">
        <v>2366</v>
      </c>
      <c r="F358" s="2">
        <v>1992</v>
      </c>
      <c r="G358">
        <f>_xlfn.RANK.EQ(B358, B$2:B$1000, 0)</f>
        <v>355</v>
      </c>
      <c r="H358">
        <f>_xlfn.RANK.EQ(C358, C$2:C$1000, 0)</f>
        <v>232</v>
      </c>
      <c r="I358">
        <f>_xlfn.RANK.EQ(D358, D$2:D$1000, 0)</f>
        <v>470</v>
      </c>
      <c r="J358">
        <f>_xlfn.RANK.EQ(E358, E$2:E$1000, 0)</f>
        <v>446</v>
      </c>
      <c r="K358">
        <f>IF(G358&lt;=70, 1, 0)</f>
        <v>0</v>
      </c>
      <c r="L358">
        <f>IF(H358&lt;=70, 1, 0)</f>
        <v>0</v>
      </c>
      <c r="M358">
        <f>IF(I358&lt;=70, 1, 0)</f>
        <v>0</v>
      </c>
      <c r="N358">
        <f>IF(J358&lt;=70, 1, 0)</f>
        <v>0</v>
      </c>
      <c r="O358">
        <f>K358+L358+M358+N358</f>
        <v>0</v>
      </c>
    </row>
    <row r="359" spans="1:15">
      <c r="A359" t="s">
        <v>813</v>
      </c>
      <c r="B359">
        <v>19</v>
      </c>
      <c r="C359" s="2">
        <v>2.2000000000000002</v>
      </c>
      <c r="D359" s="2">
        <v>4</v>
      </c>
      <c r="E359" s="6">
        <v>335</v>
      </c>
      <c r="F359">
        <v>2001</v>
      </c>
      <c r="G359">
        <f>_xlfn.RANK.EQ(B359, B$2:B$1000, 0)</f>
        <v>355</v>
      </c>
      <c r="H359">
        <f>_xlfn.RANK.EQ(C359, C$2:C$1000, 0)</f>
        <v>701</v>
      </c>
      <c r="I359">
        <f>_xlfn.RANK.EQ(D359, D$2:D$1000, 0)</f>
        <v>693</v>
      </c>
      <c r="J359">
        <f>_xlfn.RANK.EQ(E359, E$2:E$1000, 0)</f>
        <v>686</v>
      </c>
      <c r="K359">
        <f>IF(G359&lt;=70, 1, 0)</f>
        <v>0</v>
      </c>
      <c r="L359">
        <f>IF(H359&lt;=70, 1, 0)</f>
        <v>0</v>
      </c>
      <c r="M359">
        <f>IF(I359&lt;=70, 1, 0)</f>
        <v>0</v>
      </c>
      <c r="N359">
        <f>IF(J359&lt;=70, 1, 0)</f>
        <v>0</v>
      </c>
      <c r="O359">
        <f>K359+L359+M359+N359</f>
        <v>0</v>
      </c>
    </row>
    <row r="360" spans="1:15">
      <c r="A360" t="s">
        <v>815</v>
      </c>
      <c r="B360">
        <v>18.8</v>
      </c>
      <c r="C360" s="5">
        <v>3</v>
      </c>
      <c r="D360" s="2">
        <v>2</v>
      </c>
      <c r="E360" s="6">
        <v>627</v>
      </c>
      <c r="F360">
        <v>2005</v>
      </c>
      <c r="G360">
        <f>_xlfn.RANK.EQ(B360, B$2:B$1000, 0)</f>
        <v>359</v>
      </c>
      <c r="H360">
        <f>_xlfn.RANK.EQ(C360, C$2:C$1000, 0)</f>
        <v>620</v>
      </c>
      <c r="I360">
        <f>_xlfn.RANK.EQ(D360, D$2:D$1000, 0)</f>
        <v>700</v>
      </c>
      <c r="J360">
        <f>_xlfn.RANK.EQ(E360, E$2:E$1000, 0)</f>
        <v>641</v>
      </c>
      <c r="K360">
        <f>IF(G360&lt;=70, 1, 0)</f>
        <v>0</v>
      </c>
      <c r="L360">
        <f>IF(H360&lt;=70, 1, 0)</f>
        <v>0</v>
      </c>
      <c r="M360">
        <f>IF(I360&lt;=70, 1, 0)</f>
        <v>0</v>
      </c>
      <c r="N360">
        <f>IF(J360&lt;=70, 1, 0)</f>
        <v>0</v>
      </c>
      <c r="O360">
        <f>K360+L360+M360+N360</f>
        <v>0</v>
      </c>
    </row>
    <row r="361" spans="1:15">
      <c r="A361" t="s">
        <v>817</v>
      </c>
      <c r="B361">
        <v>18.7</v>
      </c>
      <c r="C361" s="2">
        <v>3.7</v>
      </c>
      <c r="D361" s="2">
        <v>961</v>
      </c>
      <c r="E361" s="6">
        <v>23361</v>
      </c>
      <c r="F361">
        <v>2024</v>
      </c>
      <c r="G361">
        <f>_xlfn.RANK.EQ(B361, B$2:B$1000, 0)</f>
        <v>360</v>
      </c>
      <c r="H361">
        <f>_xlfn.RANK.EQ(C361, C$2:C$1000, 0)</f>
        <v>232</v>
      </c>
      <c r="I361">
        <f>_xlfn.RANK.EQ(D361, D$2:D$1000, 0)</f>
        <v>10</v>
      </c>
      <c r="J361">
        <f>_xlfn.RANK.EQ(E361, E$2:E$1000, 0)</f>
        <v>34</v>
      </c>
      <c r="K361">
        <f>IF(G361&lt;=70, 1, 0)</f>
        <v>0</v>
      </c>
      <c r="L361">
        <f>IF(H361&lt;=70, 1, 0)</f>
        <v>0</v>
      </c>
      <c r="M361">
        <f>IF(I361&lt;=70, 1, 0)</f>
        <v>1</v>
      </c>
      <c r="N361">
        <f>IF(J361&lt;=70, 1, 0)</f>
        <v>1</v>
      </c>
      <c r="O361">
        <f>K361+L361+M361+N361</f>
        <v>2</v>
      </c>
    </row>
    <row r="362" spans="1:15">
      <c r="A362" t="s">
        <v>820</v>
      </c>
      <c r="B362">
        <v>18.7</v>
      </c>
      <c r="C362" s="2">
        <v>3.5</v>
      </c>
      <c r="D362" s="2">
        <v>472</v>
      </c>
      <c r="E362" s="6">
        <v>20488</v>
      </c>
      <c r="F362">
        <v>2017</v>
      </c>
      <c r="G362">
        <f>_xlfn.RANK.EQ(B362, B$2:B$1000, 0)</f>
        <v>360</v>
      </c>
      <c r="H362">
        <f>_xlfn.RANK.EQ(C362, C$2:C$1000, 0)</f>
        <v>382</v>
      </c>
      <c r="I362">
        <f>_xlfn.RANK.EQ(D362, D$2:D$1000, 0)</f>
        <v>76</v>
      </c>
      <c r="J362">
        <f>_xlfn.RANK.EQ(E362, E$2:E$1000, 0)</f>
        <v>53</v>
      </c>
      <c r="K362">
        <f>IF(G362&lt;=70, 1, 0)</f>
        <v>0</v>
      </c>
      <c r="L362">
        <f>IF(H362&lt;=70, 1, 0)</f>
        <v>0</v>
      </c>
      <c r="M362">
        <f>IF(I362&lt;=70, 1, 0)</f>
        <v>0</v>
      </c>
      <c r="N362">
        <f>IF(J362&lt;=70, 1, 0)</f>
        <v>1</v>
      </c>
      <c r="O362">
        <f>K362+L362+M362+N362</f>
        <v>1</v>
      </c>
    </row>
    <row r="363" spans="1:15">
      <c r="A363" t="s">
        <v>823</v>
      </c>
      <c r="B363">
        <v>18.7</v>
      </c>
      <c r="C363" s="2">
        <v>3.2</v>
      </c>
      <c r="D363" s="2">
        <v>144</v>
      </c>
      <c r="E363" s="6">
        <v>5110</v>
      </c>
      <c r="F363">
        <v>2011</v>
      </c>
      <c r="G363">
        <f>_xlfn.RANK.EQ(B363, B$2:B$1000, 0)</f>
        <v>360</v>
      </c>
      <c r="H363">
        <f>_xlfn.RANK.EQ(C363, C$2:C$1000, 0)</f>
        <v>555</v>
      </c>
      <c r="I363">
        <f>_xlfn.RANK.EQ(D363, D$2:D$1000, 0)</f>
        <v>241</v>
      </c>
      <c r="J363">
        <f>_xlfn.RANK.EQ(E363, E$2:E$1000, 0)</f>
        <v>297</v>
      </c>
      <c r="K363">
        <f>IF(G363&lt;=70, 1, 0)</f>
        <v>0</v>
      </c>
      <c r="L363">
        <f>IF(H363&lt;=70, 1, 0)</f>
        <v>0</v>
      </c>
      <c r="M363">
        <f>IF(I363&lt;=70, 1, 0)</f>
        <v>0</v>
      </c>
      <c r="N363">
        <f>IF(J363&lt;=70, 1, 0)</f>
        <v>0</v>
      </c>
      <c r="O363">
        <f>K363+L363+M363+N363</f>
        <v>0</v>
      </c>
    </row>
    <row r="364" spans="1:15">
      <c r="A364" t="s">
        <v>827</v>
      </c>
      <c r="B364">
        <v>18.7</v>
      </c>
      <c r="C364" s="2">
        <v>2.9</v>
      </c>
      <c r="D364" s="2">
        <v>19</v>
      </c>
      <c r="E364" s="6">
        <v>598</v>
      </c>
      <c r="F364">
        <v>2007</v>
      </c>
      <c r="G364">
        <f>_xlfn.RANK.EQ(B364, B$2:B$1000, 0)</f>
        <v>360</v>
      </c>
      <c r="H364">
        <f>_xlfn.RANK.EQ(C364, C$2:C$1000, 0)</f>
        <v>650</v>
      </c>
      <c r="I364">
        <f>_xlfn.RANK.EQ(D364, D$2:D$1000, 0)</f>
        <v>620</v>
      </c>
      <c r="J364">
        <f>_xlfn.RANK.EQ(E364, E$2:E$1000, 0)</f>
        <v>649</v>
      </c>
      <c r="K364">
        <f>IF(G364&lt;=70, 1, 0)</f>
        <v>0</v>
      </c>
      <c r="L364">
        <f>IF(H364&lt;=70, 1, 0)</f>
        <v>0</v>
      </c>
      <c r="M364">
        <f>IF(I364&lt;=70, 1, 0)</f>
        <v>0</v>
      </c>
      <c r="N364">
        <f>IF(J364&lt;=70, 1, 0)</f>
        <v>0</v>
      </c>
      <c r="O364">
        <f>K364+L364+M364+N364</f>
        <v>0</v>
      </c>
    </row>
    <row r="365" spans="1:15">
      <c r="A365" t="s">
        <v>829</v>
      </c>
      <c r="B365">
        <v>18.600000000000001</v>
      </c>
      <c r="C365" s="2">
        <v>3.1</v>
      </c>
      <c r="D365" s="2">
        <v>449</v>
      </c>
      <c r="E365" s="6">
        <v>17167</v>
      </c>
      <c r="F365">
        <v>2016</v>
      </c>
      <c r="G365">
        <f>_xlfn.RANK.EQ(B365, B$2:B$1000, 0)</f>
        <v>364</v>
      </c>
      <c r="H365">
        <f>_xlfn.RANK.EQ(C365, C$2:C$1000, 0)</f>
        <v>581</v>
      </c>
      <c r="I365">
        <f>_xlfn.RANK.EQ(D365, D$2:D$1000, 0)</f>
        <v>87</v>
      </c>
      <c r="J365">
        <f>_xlfn.RANK.EQ(E365, E$2:E$1000, 0)</f>
        <v>82</v>
      </c>
      <c r="K365">
        <f>IF(G365&lt;=70, 1, 0)</f>
        <v>0</v>
      </c>
      <c r="L365">
        <f>IF(H365&lt;=70, 1, 0)</f>
        <v>0</v>
      </c>
      <c r="M365">
        <f>IF(I365&lt;=70, 1, 0)</f>
        <v>0</v>
      </c>
      <c r="N365">
        <f>IF(J365&lt;=70, 1, 0)</f>
        <v>0</v>
      </c>
      <c r="O365">
        <f>K365+L365+M365+N365</f>
        <v>0</v>
      </c>
    </row>
    <row r="366" spans="1:15">
      <c r="A366" t="s">
        <v>830</v>
      </c>
      <c r="B366" s="3">
        <v>18.600000000000001</v>
      </c>
      <c r="C366" s="5">
        <v>3</v>
      </c>
      <c r="D366" s="2">
        <v>38</v>
      </c>
      <c r="E366" s="6">
        <v>838</v>
      </c>
      <c r="F366" s="2">
        <v>2000</v>
      </c>
      <c r="G366">
        <f>_xlfn.RANK.EQ(B366, B$2:B$1000, 0)</f>
        <v>364</v>
      </c>
      <c r="H366">
        <f>_xlfn.RANK.EQ(C366, C$2:C$1000, 0)</f>
        <v>620</v>
      </c>
      <c r="I366">
        <f>_xlfn.RANK.EQ(D366, D$2:D$1000, 0)</f>
        <v>531</v>
      </c>
      <c r="J366">
        <f>_xlfn.RANK.EQ(E366, E$2:E$1000, 0)</f>
        <v>616</v>
      </c>
      <c r="K366">
        <f>IF(G366&lt;=70, 1, 0)</f>
        <v>0</v>
      </c>
      <c r="L366">
        <f>IF(H366&lt;=70, 1, 0)</f>
        <v>0</v>
      </c>
      <c r="M366">
        <f>IF(I366&lt;=70, 1, 0)</f>
        <v>0</v>
      </c>
      <c r="N366">
        <f>IF(J366&lt;=70, 1, 0)</f>
        <v>0</v>
      </c>
      <c r="O366">
        <f>K366+L366+M366+N366</f>
        <v>0</v>
      </c>
    </row>
    <row r="367" spans="1:15">
      <c r="A367" t="s">
        <v>837</v>
      </c>
      <c r="B367" s="3">
        <v>18.5</v>
      </c>
      <c r="C367" s="2">
        <v>3.4</v>
      </c>
      <c r="D367" s="2">
        <v>79</v>
      </c>
      <c r="E367" s="6">
        <v>4518</v>
      </c>
      <c r="F367" s="2">
        <v>2000</v>
      </c>
      <c r="G367">
        <f>_xlfn.RANK.EQ(B367, B$2:B$1000, 0)</f>
        <v>366</v>
      </c>
      <c r="H367">
        <f>_xlfn.RANK.EQ(C367, C$2:C$1000, 0)</f>
        <v>450</v>
      </c>
      <c r="I367">
        <f>_xlfn.RANK.EQ(D367, D$2:D$1000, 0)</f>
        <v>386</v>
      </c>
      <c r="J367">
        <f>_xlfn.RANK.EQ(E367, E$2:E$1000, 0)</f>
        <v>320</v>
      </c>
      <c r="K367">
        <f>IF(G367&lt;=70, 1, 0)</f>
        <v>0</v>
      </c>
      <c r="L367">
        <f>IF(H367&lt;=70, 1, 0)</f>
        <v>0</v>
      </c>
      <c r="M367">
        <f>IF(I367&lt;=70, 1, 0)</f>
        <v>0</v>
      </c>
      <c r="N367">
        <f>IF(J367&lt;=70, 1, 0)</f>
        <v>0</v>
      </c>
      <c r="O367">
        <f>K367+L367+M367+N367</f>
        <v>0</v>
      </c>
    </row>
    <row r="368" spans="1:15">
      <c r="A368" t="s">
        <v>833</v>
      </c>
      <c r="B368" s="3">
        <v>18.5</v>
      </c>
      <c r="C368" s="2">
        <v>3.8</v>
      </c>
      <c r="D368" s="2">
        <v>113</v>
      </c>
      <c r="E368" s="6">
        <v>2639</v>
      </c>
      <c r="F368" s="2">
        <v>2000</v>
      </c>
      <c r="G368">
        <f>_xlfn.RANK.EQ(B368, B$2:B$1000, 0)</f>
        <v>366</v>
      </c>
      <c r="H368">
        <f>_xlfn.RANK.EQ(C368, C$2:C$1000, 0)</f>
        <v>157</v>
      </c>
      <c r="I368">
        <f>_xlfn.RANK.EQ(D368, D$2:D$1000, 0)</f>
        <v>297</v>
      </c>
      <c r="J368">
        <f>_xlfn.RANK.EQ(E368, E$2:E$1000, 0)</f>
        <v>430</v>
      </c>
      <c r="K368">
        <f>IF(G368&lt;=70, 1, 0)</f>
        <v>0</v>
      </c>
      <c r="L368">
        <f>IF(H368&lt;=70, 1, 0)</f>
        <v>0</v>
      </c>
      <c r="M368">
        <f>IF(I368&lt;=70, 1, 0)</f>
        <v>0</v>
      </c>
      <c r="N368">
        <f>IF(J368&lt;=70, 1, 0)</f>
        <v>0</v>
      </c>
      <c r="O368">
        <f>K368+L368+M368+N368</f>
        <v>0</v>
      </c>
    </row>
    <row r="369" spans="1:15">
      <c r="A369" t="s">
        <v>838</v>
      </c>
      <c r="B369">
        <v>18.5</v>
      </c>
      <c r="C369" s="5">
        <v>3</v>
      </c>
      <c r="D369" s="2">
        <v>33</v>
      </c>
      <c r="E369" s="6">
        <v>752</v>
      </c>
      <c r="F369">
        <v>2002</v>
      </c>
      <c r="G369">
        <f>_xlfn.RANK.EQ(B369, B$2:B$1000, 0)</f>
        <v>366</v>
      </c>
      <c r="H369">
        <f>_xlfn.RANK.EQ(C369, C$2:C$1000, 0)</f>
        <v>620</v>
      </c>
      <c r="I369">
        <f>_xlfn.RANK.EQ(D369, D$2:D$1000, 0)</f>
        <v>552</v>
      </c>
      <c r="J369">
        <f>_xlfn.RANK.EQ(E369, E$2:E$1000, 0)</f>
        <v>625</v>
      </c>
      <c r="K369">
        <f>IF(G369&lt;=70, 1, 0)</f>
        <v>0</v>
      </c>
      <c r="L369">
        <f>IF(H369&lt;=70, 1, 0)</f>
        <v>0</v>
      </c>
      <c r="M369">
        <f>IF(I369&lt;=70, 1, 0)</f>
        <v>0</v>
      </c>
      <c r="N369">
        <f>IF(J369&lt;=70, 1, 0)</f>
        <v>0</v>
      </c>
      <c r="O369">
        <f>K369+L369+M369+N369</f>
        <v>0</v>
      </c>
    </row>
    <row r="370" spans="1:15">
      <c r="A370" t="s">
        <v>840</v>
      </c>
      <c r="B370">
        <v>18.399999999999999</v>
      </c>
      <c r="C370" s="2">
        <v>3.1</v>
      </c>
      <c r="D370" s="2">
        <v>300</v>
      </c>
      <c r="E370" s="6">
        <v>15947</v>
      </c>
      <c r="F370">
        <v>2019</v>
      </c>
      <c r="G370">
        <f>_xlfn.RANK.EQ(B370, B$2:B$1000, 0)</f>
        <v>369</v>
      </c>
      <c r="H370">
        <f>_xlfn.RANK.EQ(C370, C$2:C$1000, 0)</f>
        <v>581</v>
      </c>
      <c r="I370">
        <f>_xlfn.RANK.EQ(D370, D$2:D$1000, 0)</f>
        <v>145</v>
      </c>
      <c r="J370">
        <f>_xlfn.RANK.EQ(E370, E$2:E$1000, 0)</f>
        <v>95</v>
      </c>
      <c r="K370">
        <f>IF(G370&lt;=70, 1, 0)</f>
        <v>0</v>
      </c>
      <c r="L370">
        <f>IF(H370&lt;=70, 1, 0)</f>
        <v>0</v>
      </c>
      <c r="M370">
        <f>IF(I370&lt;=70, 1, 0)</f>
        <v>0</v>
      </c>
      <c r="N370">
        <f>IF(J370&lt;=70, 1, 0)</f>
        <v>0</v>
      </c>
      <c r="O370">
        <f>K370+L370+M370+N370</f>
        <v>0</v>
      </c>
    </row>
    <row r="371" spans="1:15">
      <c r="A371" t="s">
        <v>842</v>
      </c>
      <c r="B371" s="3">
        <v>18.3</v>
      </c>
      <c r="C371" s="2">
        <v>3.4</v>
      </c>
      <c r="D371" s="2">
        <v>32</v>
      </c>
      <c r="E371" s="6">
        <v>1387</v>
      </c>
      <c r="F371" s="2">
        <v>2000</v>
      </c>
      <c r="G371">
        <f>_xlfn.RANK.EQ(B371, B$2:B$1000, 0)</f>
        <v>370</v>
      </c>
      <c r="H371">
        <f>_xlfn.RANK.EQ(C371, C$2:C$1000, 0)</f>
        <v>450</v>
      </c>
      <c r="I371">
        <f>_xlfn.RANK.EQ(D371, D$2:D$1000, 0)</f>
        <v>558</v>
      </c>
      <c r="J371">
        <f>_xlfn.RANK.EQ(E371, E$2:E$1000, 0)</f>
        <v>544</v>
      </c>
      <c r="K371">
        <f>IF(G371&lt;=70, 1, 0)</f>
        <v>0</v>
      </c>
      <c r="L371">
        <f>IF(H371&lt;=70, 1, 0)</f>
        <v>0</v>
      </c>
      <c r="M371">
        <f>IF(I371&lt;=70, 1, 0)</f>
        <v>0</v>
      </c>
      <c r="N371">
        <f>IF(J371&lt;=70, 1, 0)</f>
        <v>0</v>
      </c>
      <c r="O371">
        <f>K371+L371+M371+N371</f>
        <v>0</v>
      </c>
    </row>
    <row r="372" spans="1:15">
      <c r="A372" t="s">
        <v>843</v>
      </c>
      <c r="B372">
        <v>18.2</v>
      </c>
      <c r="C372" s="2">
        <v>3.8</v>
      </c>
      <c r="D372" s="2">
        <v>292</v>
      </c>
      <c r="E372" s="6">
        <v>9277</v>
      </c>
      <c r="F372">
        <v>2011</v>
      </c>
      <c r="G372">
        <f>_xlfn.RANK.EQ(B372, B$2:B$1000, 0)</f>
        <v>371</v>
      </c>
      <c r="H372">
        <f>_xlfn.RANK.EQ(C372, C$2:C$1000, 0)</f>
        <v>157</v>
      </c>
      <c r="I372">
        <f>_xlfn.RANK.EQ(D372, D$2:D$1000, 0)</f>
        <v>149</v>
      </c>
      <c r="J372">
        <f>_xlfn.RANK.EQ(E372, E$2:E$1000, 0)</f>
        <v>183</v>
      </c>
      <c r="K372">
        <f>IF(G372&lt;=70, 1, 0)</f>
        <v>0</v>
      </c>
      <c r="L372">
        <f>IF(H372&lt;=70, 1, 0)</f>
        <v>0</v>
      </c>
      <c r="M372">
        <f>IF(I372&lt;=70, 1, 0)</f>
        <v>0</v>
      </c>
      <c r="N372">
        <f>IF(J372&lt;=70, 1, 0)</f>
        <v>0</v>
      </c>
      <c r="O372">
        <f>K372+L372+M372+N372</f>
        <v>0</v>
      </c>
    </row>
    <row r="373" spans="1:15">
      <c r="A373" t="s">
        <v>846</v>
      </c>
      <c r="B373">
        <v>18.2</v>
      </c>
      <c r="C373" s="2">
        <v>3.1</v>
      </c>
      <c r="D373" s="2">
        <v>186</v>
      </c>
      <c r="E373" s="6">
        <v>5917</v>
      </c>
      <c r="F373">
        <v>2012</v>
      </c>
      <c r="G373">
        <f>_xlfn.RANK.EQ(B373, B$2:B$1000, 0)</f>
        <v>371</v>
      </c>
      <c r="H373">
        <f>_xlfn.RANK.EQ(C373, C$2:C$1000, 0)</f>
        <v>581</v>
      </c>
      <c r="I373">
        <f>_xlfn.RANK.EQ(D373, D$2:D$1000, 0)</f>
        <v>202</v>
      </c>
      <c r="J373">
        <f>_xlfn.RANK.EQ(E373, E$2:E$1000, 0)</f>
        <v>269</v>
      </c>
      <c r="K373">
        <f>IF(G373&lt;=70, 1, 0)</f>
        <v>0</v>
      </c>
      <c r="L373">
        <f>IF(H373&lt;=70, 1, 0)</f>
        <v>0</v>
      </c>
      <c r="M373">
        <f>IF(I373&lt;=70, 1, 0)</f>
        <v>0</v>
      </c>
      <c r="N373">
        <f>IF(J373&lt;=70, 1, 0)</f>
        <v>0</v>
      </c>
      <c r="O373">
        <f>K373+L373+M373+N373</f>
        <v>0</v>
      </c>
    </row>
    <row r="374" spans="1:15">
      <c r="A374" t="s">
        <v>848</v>
      </c>
      <c r="B374">
        <v>18.100000000000001</v>
      </c>
      <c r="C374" s="2">
        <v>4.0999999999999996</v>
      </c>
      <c r="D374" s="2">
        <v>833</v>
      </c>
      <c r="E374" s="6">
        <v>20140</v>
      </c>
      <c r="F374">
        <v>2015</v>
      </c>
      <c r="G374">
        <f>_xlfn.RANK.EQ(B374, B$2:B$1000, 0)</f>
        <v>373</v>
      </c>
      <c r="H374">
        <f>_xlfn.RANK.EQ(C374, C$2:C$1000, 0)</f>
        <v>41</v>
      </c>
      <c r="I374">
        <f>_xlfn.RANK.EQ(D374, D$2:D$1000, 0)</f>
        <v>18</v>
      </c>
      <c r="J374">
        <f>_xlfn.RANK.EQ(E374, E$2:E$1000, 0)</f>
        <v>55</v>
      </c>
      <c r="K374">
        <f>IF(G374&lt;=70, 1, 0)</f>
        <v>0</v>
      </c>
      <c r="L374">
        <f>IF(H374&lt;=70, 1, 0)</f>
        <v>1</v>
      </c>
      <c r="M374">
        <f>IF(I374&lt;=70, 1, 0)</f>
        <v>1</v>
      </c>
      <c r="N374">
        <f>IF(J374&lt;=70, 1, 0)</f>
        <v>1</v>
      </c>
      <c r="O374">
        <f>K374+L374+M374+N374</f>
        <v>3</v>
      </c>
    </row>
    <row r="375" spans="1:15">
      <c r="A375" t="s">
        <v>849</v>
      </c>
      <c r="B375">
        <v>18.100000000000001</v>
      </c>
      <c r="C375" s="5">
        <v>3</v>
      </c>
      <c r="D375" s="2">
        <v>228</v>
      </c>
      <c r="E375" s="6">
        <v>4416</v>
      </c>
      <c r="F375">
        <v>2012</v>
      </c>
      <c r="G375">
        <f>_xlfn.RANK.EQ(B375, B$2:B$1000, 0)</f>
        <v>373</v>
      </c>
      <c r="H375">
        <f>_xlfn.RANK.EQ(C375, C$2:C$1000, 0)</f>
        <v>620</v>
      </c>
      <c r="I375">
        <f>_xlfn.RANK.EQ(D375, D$2:D$1000, 0)</f>
        <v>178</v>
      </c>
      <c r="J375">
        <f>_xlfn.RANK.EQ(E375, E$2:E$1000, 0)</f>
        <v>327</v>
      </c>
      <c r="K375">
        <f>IF(G375&lt;=70, 1, 0)</f>
        <v>0</v>
      </c>
      <c r="L375">
        <f>IF(H375&lt;=70, 1, 0)</f>
        <v>0</v>
      </c>
      <c r="M375">
        <f>IF(I375&lt;=70, 1, 0)</f>
        <v>0</v>
      </c>
      <c r="N375">
        <f>IF(J375&lt;=70, 1, 0)</f>
        <v>0</v>
      </c>
      <c r="O375">
        <f>K375+L375+M375+N375</f>
        <v>0</v>
      </c>
    </row>
    <row r="376" spans="1:15">
      <c r="A376" t="s">
        <v>851</v>
      </c>
      <c r="B376">
        <v>18</v>
      </c>
      <c r="C376" s="2">
        <v>3.9</v>
      </c>
      <c r="D376" s="2">
        <v>397</v>
      </c>
      <c r="E376" s="6">
        <v>20310</v>
      </c>
      <c r="F376">
        <v>2018</v>
      </c>
      <c r="G376">
        <f>_xlfn.RANK.EQ(B376, B$2:B$1000, 0)</f>
        <v>375</v>
      </c>
      <c r="H376">
        <f>_xlfn.RANK.EQ(C376, C$2:C$1000, 0)</f>
        <v>105</v>
      </c>
      <c r="I376">
        <f>_xlfn.RANK.EQ(D376, D$2:D$1000, 0)</f>
        <v>102</v>
      </c>
      <c r="J376">
        <f>_xlfn.RANK.EQ(E376, E$2:E$1000, 0)</f>
        <v>54</v>
      </c>
      <c r="K376">
        <f>IF(G376&lt;=70, 1, 0)</f>
        <v>0</v>
      </c>
      <c r="L376">
        <f>IF(H376&lt;=70, 1, 0)</f>
        <v>0</v>
      </c>
      <c r="M376">
        <f>IF(I376&lt;=70, 1, 0)</f>
        <v>0</v>
      </c>
      <c r="N376">
        <f>IF(J376&lt;=70, 1, 0)</f>
        <v>1</v>
      </c>
      <c r="O376">
        <f>K376+L376+M376+N376</f>
        <v>1</v>
      </c>
    </row>
    <row r="377" spans="1:15">
      <c r="A377" t="s">
        <v>863</v>
      </c>
      <c r="B377">
        <v>18</v>
      </c>
      <c r="C377" s="2">
        <v>3.5</v>
      </c>
      <c r="D377" s="2">
        <v>151</v>
      </c>
      <c r="E377" s="6">
        <v>6228</v>
      </c>
      <c r="F377">
        <v>2017</v>
      </c>
      <c r="G377">
        <f>_xlfn.RANK.EQ(B377, B$2:B$1000, 0)</f>
        <v>375</v>
      </c>
      <c r="H377">
        <f>_xlfn.RANK.EQ(C377, C$2:C$1000, 0)</f>
        <v>382</v>
      </c>
      <c r="I377">
        <f>_xlfn.RANK.EQ(D377, D$2:D$1000, 0)</f>
        <v>233</v>
      </c>
      <c r="J377">
        <f>_xlfn.RANK.EQ(E377, E$2:E$1000, 0)</f>
        <v>258</v>
      </c>
      <c r="K377">
        <f>IF(G377&lt;=70, 1, 0)</f>
        <v>0</v>
      </c>
      <c r="L377">
        <f>IF(H377&lt;=70, 1, 0)</f>
        <v>0</v>
      </c>
      <c r="M377">
        <f>IF(I377&lt;=70, 1, 0)</f>
        <v>0</v>
      </c>
      <c r="N377">
        <f>IF(J377&lt;=70, 1, 0)</f>
        <v>0</v>
      </c>
      <c r="O377">
        <f>K377+L377+M377+N377</f>
        <v>0</v>
      </c>
    </row>
    <row r="378" spans="1:15">
      <c r="A378" t="s">
        <v>854</v>
      </c>
      <c r="B378" s="3">
        <v>18</v>
      </c>
      <c r="C378" s="2">
        <v>3.8</v>
      </c>
      <c r="D378" s="2">
        <v>83</v>
      </c>
      <c r="E378" s="6">
        <v>4770</v>
      </c>
      <c r="F378" s="2">
        <v>1995</v>
      </c>
      <c r="G378">
        <f>_xlfn.RANK.EQ(B378, B$2:B$1000, 0)</f>
        <v>375</v>
      </c>
      <c r="H378">
        <f>_xlfn.RANK.EQ(C378, C$2:C$1000, 0)</f>
        <v>157</v>
      </c>
      <c r="I378">
        <f>_xlfn.RANK.EQ(D378, D$2:D$1000, 0)</f>
        <v>374</v>
      </c>
      <c r="J378">
        <f>_xlfn.RANK.EQ(E378, E$2:E$1000, 0)</f>
        <v>314</v>
      </c>
      <c r="K378">
        <f>IF(G378&lt;=70, 1, 0)</f>
        <v>0</v>
      </c>
      <c r="L378">
        <f>IF(H378&lt;=70, 1, 0)</f>
        <v>0</v>
      </c>
      <c r="M378">
        <f>IF(I378&lt;=70, 1, 0)</f>
        <v>0</v>
      </c>
      <c r="N378">
        <f>IF(J378&lt;=70, 1, 0)</f>
        <v>0</v>
      </c>
      <c r="O378">
        <f>K378+L378+M378+N378</f>
        <v>0</v>
      </c>
    </row>
    <row r="379" spans="1:15">
      <c r="A379" t="s">
        <v>864</v>
      </c>
      <c r="B379">
        <v>18</v>
      </c>
      <c r="C379" s="2">
        <v>3.5</v>
      </c>
      <c r="D379" s="2">
        <v>57</v>
      </c>
      <c r="E379" s="6">
        <v>4135</v>
      </c>
      <c r="F379">
        <v>2003</v>
      </c>
      <c r="G379">
        <f>_xlfn.RANK.EQ(B379, B$2:B$1000, 0)</f>
        <v>375</v>
      </c>
      <c r="H379">
        <f>_xlfn.RANK.EQ(C379, C$2:C$1000, 0)</f>
        <v>382</v>
      </c>
      <c r="I379">
        <f>_xlfn.RANK.EQ(D379, D$2:D$1000, 0)</f>
        <v>457</v>
      </c>
      <c r="J379">
        <f>_xlfn.RANK.EQ(E379, E$2:E$1000, 0)</f>
        <v>348</v>
      </c>
      <c r="K379">
        <f>IF(G379&lt;=70, 1, 0)</f>
        <v>0</v>
      </c>
      <c r="L379">
        <f>IF(H379&lt;=70, 1, 0)</f>
        <v>0</v>
      </c>
      <c r="M379">
        <f>IF(I379&lt;=70, 1, 0)</f>
        <v>0</v>
      </c>
      <c r="N379">
        <f>IF(J379&lt;=70, 1, 0)</f>
        <v>0</v>
      </c>
      <c r="O379">
        <f>K379+L379+M379+N379</f>
        <v>0</v>
      </c>
    </row>
    <row r="380" spans="1:15">
      <c r="A380" t="s">
        <v>852</v>
      </c>
      <c r="B380" s="3">
        <v>18</v>
      </c>
      <c r="C380" s="2">
        <v>3.9</v>
      </c>
      <c r="D380" s="2">
        <v>85</v>
      </c>
      <c r="E380" s="6">
        <v>2726</v>
      </c>
      <c r="F380" s="2">
        <v>1987</v>
      </c>
      <c r="G380">
        <f>_xlfn.RANK.EQ(B380, B$2:B$1000, 0)</f>
        <v>375</v>
      </c>
      <c r="H380">
        <f>_xlfn.RANK.EQ(C380, C$2:C$1000, 0)</f>
        <v>105</v>
      </c>
      <c r="I380">
        <f>_xlfn.RANK.EQ(D380, D$2:D$1000, 0)</f>
        <v>363</v>
      </c>
      <c r="J380">
        <f>_xlfn.RANK.EQ(E380, E$2:E$1000, 0)</f>
        <v>423</v>
      </c>
      <c r="K380">
        <f>IF(G380&lt;=70, 1, 0)</f>
        <v>0</v>
      </c>
      <c r="L380">
        <f>IF(H380&lt;=70, 1, 0)</f>
        <v>0</v>
      </c>
      <c r="M380">
        <f>IF(I380&lt;=70, 1, 0)</f>
        <v>0</v>
      </c>
      <c r="N380">
        <f>IF(J380&lt;=70, 1, 0)</f>
        <v>0</v>
      </c>
      <c r="O380">
        <f>K380+L380+M380+N380</f>
        <v>0</v>
      </c>
    </row>
    <row r="381" spans="1:15">
      <c r="A381" t="s">
        <v>860</v>
      </c>
      <c r="B381" s="3">
        <v>18</v>
      </c>
      <c r="C381" s="2">
        <v>3.6</v>
      </c>
      <c r="D381" s="2">
        <v>44</v>
      </c>
      <c r="E381" s="6">
        <v>2322</v>
      </c>
      <c r="F381" s="2">
        <v>1999</v>
      </c>
      <c r="G381">
        <f>_xlfn.RANK.EQ(B381, B$2:B$1000, 0)</f>
        <v>375</v>
      </c>
      <c r="H381">
        <f>_xlfn.RANK.EQ(C381, C$2:C$1000, 0)</f>
        <v>297</v>
      </c>
      <c r="I381">
        <f>_xlfn.RANK.EQ(D381, D$2:D$1000, 0)</f>
        <v>498</v>
      </c>
      <c r="J381">
        <f>_xlfn.RANK.EQ(E381, E$2:E$1000, 0)</f>
        <v>451</v>
      </c>
      <c r="K381">
        <f>IF(G381&lt;=70, 1, 0)</f>
        <v>0</v>
      </c>
      <c r="L381">
        <f>IF(H381&lt;=70, 1, 0)</f>
        <v>0</v>
      </c>
      <c r="M381">
        <f>IF(I381&lt;=70, 1, 0)</f>
        <v>0</v>
      </c>
      <c r="N381">
        <f>IF(J381&lt;=70, 1, 0)</f>
        <v>0</v>
      </c>
      <c r="O381">
        <f>K381+L381+M381+N381</f>
        <v>0</v>
      </c>
    </row>
    <row r="382" spans="1:15">
      <c r="A382" t="s">
        <v>857</v>
      </c>
      <c r="B382">
        <v>18</v>
      </c>
      <c r="C382" s="2">
        <v>3.7</v>
      </c>
      <c r="D382" s="2">
        <v>65</v>
      </c>
      <c r="E382" s="6">
        <v>2015</v>
      </c>
      <c r="F382">
        <v>2008</v>
      </c>
      <c r="G382">
        <f>_xlfn.RANK.EQ(B382, B$2:B$1000, 0)</f>
        <v>375</v>
      </c>
      <c r="H382">
        <f>_xlfn.RANK.EQ(C382, C$2:C$1000, 0)</f>
        <v>232</v>
      </c>
      <c r="I382">
        <f>_xlfn.RANK.EQ(D382, D$2:D$1000, 0)</f>
        <v>430</v>
      </c>
      <c r="J382">
        <f>_xlfn.RANK.EQ(E382, E$2:E$1000, 0)</f>
        <v>475</v>
      </c>
      <c r="K382">
        <f>IF(G382&lt;=70, 1, 0)</f>
        <v>0</v>
      </c>
      <c r="L382">
        <f>IF(H382&lt;=70, 1, 0)</f>
        <v>0</v>
      </c>
      <c r="M382">
        <f>IF(I382&lt;=70, 1, 0)</f>
        <v>0</v>
      </c>
      <c r="N382">
        <f>IF(J382&lt;=70, 1, 0)</f>
        <v>0</v>
      </c>
      <c r="O382">
        <f>K382+L382+M382+N382</f>
        <v>0</v>
      </c>
    </row>
    <row r="383" spans="1:15">
      <c r="A383" t="s">
        <v>865</v>
      </c>
      <c r="B383" s="3">
        <v>18</v>
      </c>
      <c r="C383" s="2">
        <v>3.5</v>
      </c>
      <c r="D383" s="2">
        <v>18</v>
      </c>
      <c r="E383" s="6">
        <v>642</v>
      </c>
      <c r="F383" s="2">
        <v>1986</v>
      </c>
      <c r="G383">
        <f>_xlfn.RANK.EQ(B383, B$2:B$1000, 0)</f>
        <v>375</v>
      </c>
      <c r="H383">
        <f>_xlfn.RANK.EQ(C383, C$2:C$1000, 0)</f>
        <v>382</v>
      </c>
      <c r="I383">
        <f>_xlfn.RANK.EQ(D383, D$2:D$1000, 0)</f>
        <v>630</v>
      </c>
      <c r="J383">
        <f>_xlfn.RANK.EQ(E383, E$2:E$1000, 0)</f>
        <v>637</v>
      </c>
      <c r="K383">
        <f>IF(G383&lt;=70, 1, 0)</f>
        <v>0</v>
      </c>
      <c r="L383">
        <f>IF(H383&lt;=70, 1, 0)</f>
        <v>0</v>
      </c>
      <c r="M383">
        <f>IF(I383&lt;=70, 1, 0)</f>
        <v>0</v>
      </c>
      <c r="N383">
        <f>IF(J383&lt;=70, 1, 0)</f>
        <v>0</v>
      </c>
      <c r="O383">
        <f>K383+L383+M383+N383</f>
        <v>0</v>
      </c>
    </row>
    <row r="384" spans="1:15">
      <c r="A384" t="s">
        <v>859</v>
      </c>
      <c r="B384" s="3">
        <v>18</v>
      </c>
      <c r="C384" s="2">
        <v>3.7</v>
      </c>
      <c r="D384" s="2">
        <v>17</v>
      </c>
      <c r="E384" s="6">
        <v>453</v>
      </c>
      <c r="F384" s="2">
        <v>2000</v>
      </c>
      <c r="G384">
        <f>_xlfn.RANK.EQ(B384, B$2:B$1000, 0)</f>
        <v>375</v>
      </c>
      <c r="H384">
        <f>_xlfn.RANK.EQ(C384, C$2:C$1000, 0)</f>
        <v>232</v>
      </c>
      <c r="I384">
        <f>_xlfn.RANK.EQ(D384, D$2:D$1000, 0)</f>
        <v>639</v>
      </c>
      <c r="J384">
        <f>_xlfn.RANK.EQ(E384, E$2:E$1000, 0)</f>
        <v>672</v>
      </c>
      <c r="K384">
        <f>IF(G384&lt;=70, 1, 0)</f>
        <v>0</v>
      </c>
      <c r="L384">
        <f>IF(H384&lt;=70, 1, 0)</f>
        <v>0</v>
      </c>
      <c r="M384">
        <f>IF(I384&lt;=70, 1, 0)</f>
        <v>0</v>
      </c>
      <c r="N384">
        <f>IF(J384&lt;=70, 1, 0)</f>
        <v>0</v>
      </c>
      <c r="O384">
        <f>K384+L384+M384+N384</f>
        <v>0</v>
      </c>
    </row>
    <row r="385" spans="1:15">
      <c r="A385" t="s">
        <v>867</v>
      </c>
      <c r="B385">
        <v>17.8</v>
      </c>
      <c r="C385" s="2">
        <v>3.3</v>
      </c>
      <c r="D385" s="2">
        <v>69</v>
      </c>
      <c r="E385" s="6">
        <v>3436</v>
      </c>
      <c r="F385">
        <v>2013</v>
      </c>
      <c r="G385">
        <f>_xlfn.RANK.EQ(B385, B$2:B$1000, 0)</f>
        <v>384</v>
      </c>
      <c r="H385">
        <f>_xlfn.RANK.EQ(C385, C$2:C$1000, 0)</f>
        <v>520</v>
      </c>
      <c r="I385">
        <f>_xlfn.RANK.EQ(D385, D$2:D$1000, 0)</f>
        <v>416</v>
      </c>
      <c r="J385">
        <f>_xlfn.RANK.EQ(E385, E$2:E$1000, 0)</f>
        <v>381</v>
      </c>
      <c r="K385">
        <f>IF(G385&lt;=70, 1, 0)</f>
        <v>0</v>
      </c>
      <c r="L385">
        <f>IF(H385&lt;=70, 1, 0)</f>
        <v>0</v>
      </c>
      <c r="M385">
        <f>IF(I385&lt;=70, 1, 0)</f>
        <v>0</v>
      </c>
      <c r="N385">
        <f>IF(J385&lt;=70, 1, 0)</f>
        <v>0</v>
      </c>
      <c r="O385">
        <f>K385+L385+M385+N385</f>
        <v>0</v>
      </c>
    </row>
    <row r="386" spans="1:15">
      <c r="A386" t="s">
        <v>870</v>
      </c>
      <c r="B386">
        <v>17.600000000000001</v>
      </c>
      <c r="C386" s="5">
        <v>3</v>
      </c>
      <c r="D386" s="2">
        <v>546</v>
      </c>
      <c r="E386" s="6">
        <v>20664</v>
      </c>
      <c r="F386">
        <v>2016</v>
      </c>
      <c r="G386">
        <f>_xlfn.RANK.EQ(B386, B$2:B$1000, 0)</f>
        <v>385</v>
      </c>
      <c r="H386">
        <f>_xlfn.RANK.EQ(C386, C$2:C$1000, 0)</f>
        <v>620</v>
      </c>
      <c r="I386">
        <f>_xlfn.RANK.EQ(D386, D$2:D$1000, 0)</f>
        <v>58</v>
      </c>
      <c r="J386">
        <f>_xlfn.RANK.EQ(E386, E$2:E$1000, 0)</f>
        <v>51</v>
      </c>
      <c r="K386">
        <f>IF(G386&lt;=70, 1, 0)</f>
        <v>0</v>
      </c>
      <c r="L386">
        <f>IF(H386&lt;=70, 1, 0)</f>
        <v>0</v>
      </c>
      <c r="M386">
        <f>IF(I386&lt;=70, 1, 0)</f>
        <v>1</v>
      </c>
      <c r="N386">
        <f>IF(J386&lt;=70, 1, 0)</f>
        <v>1</v>
      </c>
      <c r="O386">
        <f>K386+L386+M386+N386</f>
        <v>2</v>
      </c>
    </row>
    <row r="387" spans="1:15">
      <c r="A387" t="s">
        <v>872</v>
      </c>
      <c r="B387">
        <v>17.5</v>
      </c>
      <c r="C387" s="2">
        <v>4.0999999999999996</v>
      </c>
      <c r="D387" s="2">
        <v>775</v>
      </c>
      <c r="E387" s="6">
        <v>25220</v>
      </c>
      <c r="F387">
        <v>2015</v>
      </c>
      <c r="G387">
        <f>_xlfn.RANK.EQ(B387, B$2:B$1000, 0)</f>
        <v>386</v>
      </c>
      <c r="H387">
        <f>_xlfn.RANK.EQ(C387, C$2:C$1000, 0)</f>
        <v>41</v>
      </c>
      <c r="I387">
        <f>_xlfn.RANK.EQ(D387, D$2:D$1000, 0)</f>
        <v>21</v>
      </c>
      <c r="J387">
        <f>_xlfn.RANK.EQ(E387, E$2:E$1000, 0)</f>
        <v>25</v>
      </c>
      <c r="K387">
        <f>IF(G387&lt;=70, 1, 0)</f>
        <v>0</v>
      </c>
      <c r="L387">
        <f>IF(H387&lt;=70, 1, 0)</f>
        <v>1</v>
      </c>
      <c r="M387">
        <f>IF(I387&lt;=70, 1, 0)</f>
        <v>1</v>
      </c>
      <c r="N387">
        <f>IF(J387&lt;=70, 1, 0)</f>
        <v>1</v>
      </c>
      <c r="O387">
        <f>K387+L387+M387+N387</f>
        <v>3</v>
      </c>
    </row>
    <row r="388" spans="1:15">
      <c r="A388" t="s">
        <v>878</v>
      </c>
      <c r="B388">
        <v>17.5</v>
      </c>
      <c r="C388" s="2">
        <v>3.1</v>
      </c>
      <c r="D388" s="2">
        <v>265</v>
      </c>
      <c r="E388" s="6">
        <v>10993</v>
      </c>
      <c r="F388">
        <v>2017</v>
      </c>
      <c r="G388">
        <f>_xlfn.RANK.EQ(B388, B$2:B$1000, 0)</f>
        <v>386</v>
      </c>
      <c r="H388">
        <f>_xlfn.RANK.EQ(C388, C$2:C$1000, 0)</f>
        <v>581</v>
      </c>
      <c r="I388">
        <f>_xlfn.RANK.EQ(D388, D$2:D$1000, 0)</f>
        <v>158</v>
      </c>
      <c r="J388">
        <f>_xlfn.RANK.EQ(E388, E$2:E$1000, 0)</f>
        <v>156</v>
      </c>
      <c r="K388">
        <f>IF(G388&lt;=70, 1, 0)</f>
        <v>0</v>
      </c>
      <c r="L388">
        <f>IF(H388&lt;=70, 1, 0)</f>
        <v>0</v>
      </c>
      <c r="M388">
        <f>IF(I388&lt;=70, 1, 0)</f>
        <v>0</v>
      </c>
      <c r="N388">
        <f>IF(J388&lt;=70, 1, 0)</f>
        <v>0</v>
      </c>
      <c r="O388">
        <f>K388+L388+M388+N388</f>
        <v>0</v>
      </c>
    </row>
    <row r="389" spans="1:15">
      <c r="A389" t="s">
        <v>875</v>
      </c>
      <c r="B389" s="3">
        <v>17.5</v>
      </c>
      <c r="C389" s="2">
        <v>4.0999999999999996</v>
      </c>
      <c r="D389" s="2">
        <v>141</v>
      </c>
      <c r="E389" s="6">
        <v>3617</v>
      </c>
      <c r="F389" s="2">
        <v>1987</v>
      </c>
      <c r="G389">
        <f>_xlfn.RANK.EQ(B389, B$2:B$1000, 0)</f>
        <v>386</v>
      </c>
      <c r="H389">
        <f>_xlfn.RANK.EQ(C389, C$2:C$1000, 0)</f>
        <v>41</v>
      </c>
      <c r="I389">
        <f>_xlfn.RANK.EQ(D389, D$2:D$1000, 0)</f>
        <v>245</v>
      </c>
      <c r="J389">
        <f>_xlfn.RANK.EQ(E389, E$2:E$1000, 0)</f>
        <v>369</v>
      </c>
      <c r="K389">
        <f>IF(G389&lt;=70, 1, 0)</f>
        <v>0</v>
      </c>
      <c r="L389">
        <f>IF(H389&lt;=70, 1, 0)</f>
        <v>1</v>
      </c>
      <c r="M389">
        <f>IF(I389&lt;=70, 1, 0)</f>
        <v>0</v>
      </c>
      <c r="N389">
        <f>IF(J389&lt;=70, 1, 0)</f>
        <v>0</v>
      </c>
      <c r="O389">
        <f>K389+L389+M389+N389</f>
        <v>1</v>
      </c>
    </row>
    <row r="390" spans="1:15">
      <c r="A390" t="s">
        <v>877</v>
      </c>
      <c r="B390" s="3">
        <v>17.5</v>
      </c>
      <c r="C390" s="2">
        <v>3.3</v>
      </c>
      <c r="D390" s="2">
        <v>59</v>
      </c>
      <c r="E390" s="6">
        <v>3094</v>
      </c>
      <c r="F390" s="2">
        <v>1999</v>
      </c>
      <c r="G390">
        <f>_xlfn.RANK.EQ(B390, B$2:B$1000, 0)</f>
        <v>386</v>
      </c>
      <c r="H390">
        <f>_xlfn.RANK.EQ(C390, C$2:C$1000, 0)</f>
        <v>520</v>
      </c>
      <c r="I390">
        <f>_xlfn.RANK.EQ(D390, D$2:D$1000, 0)</f>
        <v>446</v>
      </c>
      <c r="J390">
        <f>_xlfn.RANK.EQ(E390, E$2:E$1000, 0)</f>
        <v>401</v>
      </c>
      <c r="K390">
        <f>IF(G390&lt;=70, 1, 0)</f>
        <v>0</v>
      </c>
      <c r="L390">
        <f>IF(H390&lt;=70, 1, 0)</f>
        <v>0</v>
      </c>
      <c r="M390">
        <f>IF(I390&lt;=70, 1, 0)</f>
        <v>0</v>
      </c>
      <c r="N390">
        <f>IF(J390&lt;=70, 1, 0)</f>
        <v>0</v>
      </c>
      <c r="O390">
        <f>K390+L390+M390+N390</f>
        <v>0</v>
      </c>
    </row>
    <row r="391" spans="1:15">
      <c r="A391" t="s">
        <v>881</v>
      </c>
      <c r="B391" s="3">
        <v>17.5</v>
      </c>
      <c r="C391" s="2">
        <v>2.9</v>
      </c>
      <c r="D391" s="2">
        <v>43</v>
      </c>
      <c r="E391" s="6">
        <v>1816</v>
      </c>
      <c r="F391" s="2">
        <v>1990</v>
      </c>
      <c r="G391">
        <f>_xlfn.RANK.EQ(B391, B$2:B$1000, 0)</f>
        <v>386</v>
      </c>
      <c r="H391">
        <f>_xlfn.RANK.EQ(C391, C$2:C$1000, 0)</f>
        <v>650</v>
      </c>
      <c r="I391">
        <f>_xlfn.RANK.EQ(D391, D$2:D$1000, 0)</f>
        <v>505</v>
      </c>
      <c r="J391">
        <f>_xlfn.RANK.EQ(E391, E$2:E$1000, 0)</f>
        <v>492</v>
      </c>
      <c r="K391">
        <f>IF(G391&lt;=70, 1, 0)</f>
        <v>0</v>
      </c>
      <c r="L391">
        <f>IF(H391&lt;=70, 1, 0)</f>
        <v>0</v>
      </c>
      <c r="M391">
        <f>IF(I391&lt;=70, 1, 0)</f>
        <v>0</v>
      </c>
      <c r="N391">
        <f>IF(J391&lt;=70, 1, 0)</f>
        <v>0</v>
      </c>
      <c r="O391">
        <f>K391+L391+M391+N391</f>
        <v>0</v>
      </c>
    </row>
    <row r="392" spans="1:15">
      <c r="A392" t="s">
        <v>879</v>
      </c>
      <c r="B392">
        <v>17.5</v>
      </c>
      <c r="C392" s="2">
        <v>3.1</v>
      </c>
      <c r="D392" s="2">
        <v>28</v>
      </c>
      <c r="E392" s="6">
        <v>577</v>
      </c>
      <c r="F392">
        <v>2002</v>
      </c>
      <c r="G392">
        <f>_xlfn.RANK.EQ(B392, B$2:B$1000, 0)</f>
        <v>386</v>
      </c>
      <c r="H392">
        <f>_xlfn.RANK.EQ(C392, C$2:C$1000, 0)</f>
        <v>581</v>
      </c>
      <c r="I392">
        <f>_xlfn.RANK.EQ(D392, D$2:D$1000, 0)</f>
        <v>580</v>
      </c>
      <c r="J392">
        <f>_xlfn.RANK.EQ(E392, E$2:E$1000, 0)</f>
        <v>653</v>
      </c>
      <c r="K392">
        <f>IF(G392&lt;=70, 1, 0)</f>
        <v>0</v>
      </c>
      <c r="L392">
        <f>IF(H392&lt;=70, 1, 0)</f>
        <v>0</v>
      </c>
      <c r="M392">
        <f>IF(I392&lt;=70, 1, 0)</f>
        <v>0</v>
      </c>
      <c r="N392">
        <f>IF(J392&lt;=70, 1, 0)</f>
        <v>0</v>
      </c>
      <c r="O392">
        <f>K392+L392+M392+N392</f>
        <v>0</v>
      </c>
    </row>
    <row r="393" spans="1:15">
      <c r="A393" t="s">
        <v>887</v>
      </c>
      <c r="B393">
        <v>17.399999999999999</v>
      </c>
      <c r="C393" s="2">
        <v>3.3</v>
      </c>
      <c r="D393" s="2">
        <v>502</v>
      </c>
      <c r="E393" s="6">
        <v>9372</v>
      </c>
      <c r="F393">
        <v>2024</v>
      </c>
      <c r="G393">
        <f>_xlfn.RANK.EQ(B393, B$2:B$1000, 0)</f>
        <v>392</v>
      </c>
      <c r="H393">
        <f>_xlfn.RANK.EQ(C393, C$2:C$1000, 0)</f>
        <v>520</v>
      </c>
      <c r="I393">
        <f>_xlfn.RANK.EQ(D393, D$2:D$1000, 0)</f>
        <v>65</v>
      </c>
      <c r="J393">
        <f>_xlfn.RANK.EQ(E393, E$2:E$1000, 0)</f>
        <v>179</v>
      </c>
      <c r="K393">
        <f>IF(G393&lt;=70, 1, 0)</f>
        <v>0</v>
      </c>
      <c r="L393">
        <f>IF(H393&lt;=70, 1, 0)</f>
        <v>0</v>
      </c>
      <c r="M393">
        <f>IF(I393&lt;=70, 1, 0)</f>
        <v>1</v>
      </c>
      <c r="N393">
        <f>IF(J393&lt;=70, 1, 0)</f>
        <v>0</v>
      </c>
      <c r="O393">
        <f>K393+L393+M393+N393</f>
        <v>1</v>
      </c>
    </row>
    <row r="394" spans="1:15">
      <c r="A394" t="s">
        <v>890</v>
      </c>
      <c r="B394">
        <v>17.399999999999999</v>
      </c>
      <c r="C394" s="2">
        <v>2.7</v>
      </c>
      <c r="D394" s="2">
        <v>108</v>
      </c>
      <c r="E394" s="6">
        <v>2770</v>
      </c>
      <c r="F394">
        <v>2008</v>
      </c>
      <c r="G394">
        <f>_xlfn.RANK.EQ(B394, B$2:B$1000, 0)</f>
        <v>392</v>
      </c>
      <c r="H394">
        <f>_xlfn.RANK.EQ(C394, C$2:C$1000, 0)</f>
        <v>679</v>
      </c>
      <c r="I394">
        <f>_xlfn.RANK.EQ(D394, D$2:D$1000, 0)</f>
        <v>311</v>
      </c>
      <c r="J394">
        <f>_xlfn.RANK.EQ(E394, E$2:E$1000, 0)</f>
        <v>420</v>
      </c>
      <c r="K394">
        <f>IF(G394&lt;=70, 1, 0)</f>
        <v>0</v>
      </c>
      <c r="L394">
        <f>IF(H394&lt;=70, 1, 0)</f>
        <v>0</v>
      </c>
      <c r="M394">
        <f>IF(I394&lt;=70, 1, 0)</f>
        <v>0</v>
      </c>
      <c r="N394">
        <f>IF(J394&lt;=70, 1, 0)</f>
        <v>0</v>
      </c>
      <c r="O394">
        <f>K394+L394+M394+N394</f>
        <v>0</v>
      </c>
    </row>
    <row r="395" spans="1:15">
      <c r="A395" t="s">
        <v>888</v>
      </c>
      <c r="B395">
        <v>17.399999999999999</v>
      </c>
      <c r="C395" s="2">
        <v>3.3</v>
      </c>
      <c r="D395" s="2">
        <v>37</v>
      </c>
      <c r="E395" s="6">
        <v>1544</v>
      </c>
      <c r="F395">
        <v>2010</v>
      </c>
      <c r="G395">
        <f>_xlfn.RANK.EQ(B395, B$2:B$1000, 0)</f>
        <v>392</v>
      </c>
      <c r="H395">
        <f>_xlfn.RANK.EQ(C395, C$2:C$1000, 0)</f>
        <v>520</v>
      </c>
      <c r="I395">
        <f>_xlfn.RANK.EQ(D395, D$2:D$1000, 0)</f>
        <v>537</v>
      </c>
      <c r="J395">
        <f>_xlfn.RANK.EQ(E395, E$2:E$1000, 0)</f>
        <v>522</v>
      </c>
      <c r="K395">
        <f>IF(G395&lt;=70, 1, 0)</f>
        <v>0</v>
      </c>
      <c r="L395">
        <f>IF(H395&lt;=70, 1, 0)</f>
        <v>0</v>
      </c>
      <c r="M395">
        <f>IF(I395&lt;=70, 1, 0)</f>
        <v>0</v>
      </c>
      <c r="N395">
        <f>IF(J395&lt;=70, 1, 0)</f>
        <v>0</v>
      </c>
      <c r="O395">
        <f>K395+L395+M395+N395</f>
        <v>0</v>
      </c>
    </row>
    <row r="396" spans="1:15">
      <c r="A396" t="s">
        <v>885</v>
      </c>
      <c r="B396" s="3">
        <v>17.399999999999999</v>
      </c>
      <c r="C396" s="2">
        <v>3.5</v>
      </c>
      <c r="D396" s="2">
        <v>23</v>
      </c>
      <c r="E396" s="6">
        <v>676</v>
      </c>
      <c r="F396" s="2">
        <v>1988</v>
      </c>
      <c r="G396">
        <f>_xlfn.RANK.EQ(B396, B$2:B$1000, 0)</f>
        <v>392</v>
      </c>
      <c r="H396">
        <f>_xlfn.RANK.EQ(C396, C$2:C$1000, 0)</f>
        <v>382</v>
      </c>
      <c r="I396">
        <f>_xlfn.RANK.EQ(D396, D$2:D$1000, 0)</f>
        <v>603</v>
      </c>
      <c r="J396">
        <f>_xlfn.RANK.EQ(E396, E$2:E$1000, 0)</f>
        <v>632</v>
      </c>
      <c r="K396">
        <f>IF(G396&lt;=70, 1, 0)</f>
        <v>0</v>
      </c>
      <c r="L396">
        <f>IF(H396&lt;=70, 1, 0)</f>
        <v>0</v>
      </c>
      <c r="M396">
        <f>IF(I396&lt;=70, 1, 0)</f>
        <v>0</v>
      </c>
      <c r="N396">
        <f>IF(J396&lt;=70, 1, 0)</f>
        <v>0</v>
      </c>
      <c r="O396">
        <f>K396+L396+M396+N396</f>
        <v>0</v>
      </c>
    </row>
    <row r="397" spans="1:15">
      <c r="A397" t="s">
        <v>883</v>
      </c>
      <c r="B397">
        <v>17.399999999999999</v>
      </c>
      <c r="C397" s="2">
        <v>3.8</v>
      </c>
      <c r="D397" s="2">
        <v>9</v>
      </c>
      <c r="E397" s="6">
        <v>449</v>
      </c>
      <c r="F397">
        <v>2004</v>
      </c>
      <c r="G397">
        <f>_xlfn.RANK.EQ(B397, B$2:B$1000, 0)</f>
        <v>392</v>
      </c>
      <c r="H397">
        <f>_xlfn.RANK.EQ(C397, C$2:C$1000, 0)</f>
        <v>157</v>
      </c>
      <c r="I397">
        <f>_xlfn.RANK.EQ(D397, D$2:D$1000, 0)</f>
        <v>673</v>
      </c>
      <c r="J397">
        <f>_xlfn.RANK.EQ(E397, E$2:E$1000, 0)</f>
        <v>673</v>
      </c>
      <c r="K397">
        <f>IF(G397&lt;=70, 1, 0)</f>
        <v>0</v>
      </c>
      <c r="L397">
        <f>IF(H397&lt;=70, 1, 0)</f>
        <v>0</v>
      </c>
      <c r="M397">
        <f>IF(I397&lt;=70, 1, 0)</f>
        <v>0</v>
      </c>
      <c r="N397">
        <f>IF(J397&lt;=70, 1, 0)</f>
        <v>0</v>
      </c>
      <c r="O397">
        <f>K397+L397+M397+N397</f>
        <v>0</v>
      </c>
    </row>
    <row r="398" spans="1:15">
      <c r="A398" t="s">
        <v>893</v>
      </c>
      <c r="B398">
        <v>17.2</v>
      </c>
      <c r="C398" s="2">
        <v>3.3</v>
      </c>
      <c r="D398" s="2">
        <v>149</v>
      </c>
      <c r="E398" s="6">
        <v>3156</v>
      </c>
      <c r="F398">
        <v>2011</v>
      </c>
      <c r="G398">
        <f>_xlfn.RANK.EQ(B398, B$2:B$1000, 0)</f>
        <v>397</v>
      </c>
      <c r="H398">
        <f>_xlfn.RANK.EQ(C398, C$2:C$1000, 0)</f>
        <v>520</v>
      </c>
      <c r="I398">
        <f>_xlfn.RANK.EQ(D398, D$2:D$1000, 0)</f>
        <v>235</v>
      </c>
      <c r="J398">
        <f>_xlfn.RANK.EQ(E398, E$2:E$1000, 0)</f>
        <v>397</v>
      </c>
      <c r="K398">
        <f>IF(G398&lt;=70, 1, 0)</f>
        <v>0</v>
      </c>
      <c r="L398">
        <f>IF(H398&lt;=70, 1, 0)</f>
        <v>0</v>
      </c>
      <c r="M398">
        <f>IF(I398&lt;=70, 1, 0)</f>
        <v>0</v>
      </c>
      <c r="N398">
        <f>IF(J398&lt;=70, 1, 0)</f>
        <v>0</v>
      </c>
      <c r="O398">
        <f>K398+L398+M398+N398</f>
        <v>0</v>
      </c>
    </row>
    <row r="399" spans="1:15">
      <c r="A399" t="s">
        <v>894</v>
      </c>
      <c r="B399">
        <v>17.100000000000001</v>
      </c>
      <c r="C399" s="2">
        <v>3.7</v>
      </c>
      <c r="D399" s="2">
        <v>620</v>
      </c>
      <c r="E399" s="6">
        <v>23574</v>
      </c>
      <c r="F399">
        <v>2018</v>
      </c>
      <c r="G399">
        <f>_xlfn.RANK.EQ(B399, B$2:B$1000, 0)</f>
        <v>398</v>
      </c>
      <c r="H399">
        <f>_xlfn.RANK.EQ(C399, C$2:C$1000, 0)</f>
        <v>232</v>
      </c>
      <c r="I399">
        <f>_xlfn.RANK.EQ(D399, D$2:D$1000, 0)</f>
        <v>45</v>
      </c>
      <c r="J399">
        <f>_xlfn.RANK.EQ(E399, E$2:E$1000, 0)</f>
        <v>33</v>
      </c>
      <c r="K399">
        <f>IF(G399&lt;=70, 1, 0)</f>
        <v>0</v>
      </c>
      <c r="L399">
        <f>IF(H399&lt;=70, 1, 0)</f>
        <v>0</v>
      </c>
      <c r="M399">
        <f>IF(I399&lt;=70, 1, 0)</f>
        <v>1</v>
      </c>
      <c r="N399">
        <f>IF(J399&lt;=70, 1, 0)</f>
        <v>1</v>
      </c>
      <c r="O399">
        <f>K399+L399+M399+N399</f>
        <v>2</v>
      </c>
    </row>
    <row r="400" spans="1:15">
      <c r="A400" t="s">
        <v>895</v>
      </c>
      <c r="B400">
        <v>17.100000000000001</v>
      </c>
      <c r="C400" s="2">
        <v>2.9</v>
      </c>
      <c r="D400" s="2">
        <v>102</v>
      </c>
      <c r="E400" s="6">
        <v>3769</v>
      </c>
      <c r="F400">
        <v>2012</v>
      </c>
      <c r="G400">
        <f>_xlfn.RANK.EQ(B400, B$2:B$1000, 0)</f>
        <v>398</v>
      </c>
      <c r="H400">
        <f>_xlfn.RANK.EQ(C400, C$2:C$1000, 0)</f>
        <v>650</v>
      </c>
      <c r="I400">
        <f>_xlfn.RANK.EQ(D400, D$2:D$1000, 0)</f>
        <v>321</v>
      </c>
      <c r="J400">
        <f>_xlfn.RANK.EQ(E400, E$2:E$1000, 0)</f>
        <v>360</v>
      </c>
      <c r="K400">
        <f>IF(G400&lt;=70, 1, 0)</f>
        <v>0</v>
      </c>
      <c r="L400">
        <f>IF(H400&lt;=70, 1, 0)</f>
        <v>0</v>
      </c>
      <c r="M400">
        <f>IF(I400&lt;=70, 1, 0)</f>
        <v>0</v>
      </c>
      <c r="N400">
        <f>IF(J400&lt;=70, 1, 0)</f>
        <v>0</v>
      </c>
      <c r="O400">
        <f>K400+L400+M400+N400</f>
        <v>0</v>
      </c>
    </row>
    <row r="401" spans="1:15">
      <c r="A401" t="s">
        <v>901</v>
      </c>
      <c r="B401">
        <v>17</v>
      </c>
      <c r="C401" s="5">
        <v>4</v>
      </c>
      <c r="D401" s="2">
        <v>297</v>
      </c>
      <c r="E401" s="6">
        <v>14941</v>
      </c>
      <c r="F401">
        <v>2006</v>
      </c>
      <c r="G401">
        <f>_xlfn.RANK.EQ(B401, B$2:B$1000, 0)</f>
        <v>400</v>
      </c>
      <c r="H401">
        <f>_xlfn.RANK.EQ(C401, C$2:C$1000, 0)</f>
        <v>70</v>
      </c>
      <c r="I401">
        <f>_xlfn.RANK.EQ(D401, D$2:D$1000, 0)</f>
        <v>146</v>
      </c>
      <c r="J401">
        <f>_xlfn.RANK.EQ(E401, E$2:E$1000, 0)</f>
        <v>99</v>
      </c>
      <c r="K401">
        <f>IF(G401&lt;=70, 1, 0)</f>
        <v>0</v>
      </c>
      <c r="L401">
        <f>IF(H401&lt;=70, 1, 0)</f>
        <v>1</v>
      </c>
      <c r="M401">
        <f>IF(I401&lt;=70, 1, 0)</f>
        <v>0</v>
      </c>
      <c r="N401">
        <f>IF(J401&lt;=70, 1, 0)</f>
        <v>0</v>
      </c>
      <c r="O401">
        <f>K401+L401+M401+N401</f>
        <v>1</v>
      </c>
    </row>
    <row r="402" spans="1:15">
      <c r="A402" t="s">
        <v>907</v>
      </c>
      <c r="B402">
        <v>17</v>
      </c>
      <c r="C402" s="2">
        <v>3.6</v>
      </c>
      <c r="D402" s="2">
        <v>283</v>
      </c>
      <c r="E402" s="6">
        <v>7757</v>
      </c>
      <c r="F402">
        <v>2010</v>
      </c>
      <c r="G402">
        <f>_xlfn.RANK.EQ(B402, B$2:B$1000, 0)</f>
        <v>400</v>
      </c>
      <c r="H402">
        <f>_xlfn.RANK.EQ(C402, C$2:C$1000, 0)</f>
        <v>297</v>
      </c>
      <c r="I402">
        <f>_xlfn.RANK.EQ(D402, D$2:D$1000, 0)</f>
        <v>152</v>
      </c>
      <c r="J402">
        <f>_xlfn.RANK.EQ(E402, E$2:E$1000, 0)</f>
        <v>222</v>
      </c>
      <c r="K402">
        <f>IF(G402&lt;=70, 1, 0)</f>
        <v>0</v>
      </c>
      <c r="L402">
        <f>IF(H402&lt;=70, 1, 0)</f>
        <v>0</v>
      </c>
      <c r="M402">
        <f>IF(I402&lt;=70, 1, 0)</f>
        <v>0</v>
      </c>
      <c r="N402">
        <f>IF(J402&lt;=70, 1, 0)</f>
        <v>0</v>
      </c>
      <c r="O402">
        <f>K402+L402+M402+N402</f>
        <v>0</v>
      </c>
    </row>
    <row r="403" spans="1:15">
      <c r="A403" t="s">
        <v>915</v>
      </c>
      <c r="B403">
        <v>17</v>
      </c>
      <c r="C403" s="2">
        <v>3.4</v>
      </c>
      <c r="D403" s="2">
        <v>241</v>
      </c>
      <c r="E403" s="6">
        <v>6489</v>
      </c>
      <c r="F403">
        <v>2004</v>
      </c>
      <c r="G403">
        <f>_xlfn.RANK.EQ(B403, B$2:B$1000, 0)</f>
        <v>400</v>
      </c>
      <c r="H403">
        <f>_xlfn.RANK.EQ(C403, C$2:C$1000, 0)</f>
        <v>450</v>
      </c>
      <c r="I403">
        <f>_xlfn.RANK.EQ(D403, D$2:D$1000, 0)</f>
        <v>170</v>
      </c>
      <c r="J403">
        <f>_xlfn.RANK.EQ(E403, E$2:E$1000, 0)</f>
        <v>253</v>
      </c>
      <c r="K403">
        <f>IF(G403&lt;=70, 1, 0)</f>
        <v>0</v>
      </c>
      <c r="L403">
        <f>IF(H403&lt;=70, 1, 0)</f>
        <v>0</v>
      </c>
      <c r="M403">
        <f>IF(I403&lt;=70, 1, 0)</f>
        <v>0</v>
      </c>
      <c r="N403">
        <f>IF(J403&lt;=70, 1, 0)</f>
        <v>0</v>
      </c>
      <c r="O403">
        <f>K403+L403+M403+N403</f>
        <v>0</v>
      </c>
    </row>
    <row r="404" spans="1:15">
      <c r="A404" t="s">
        <v>909</v>
      </c>
      <c r="B404">
        <v>17</v>
      </c>
      <c r="C404" s="2">
        <v>3.6</v>
      </c>
      <c r="D404" s="2">
        <v>160</v>
      </c>
      <c r="E404" s="6">
        <v>5533</v>
      </c>
      <c r="F404">
        <v>2016</v>
      </c>
      <c r="G404">
        <f>_xlfn.RANK.EQ(B404, B$2:B$1000, 0)</f>
        <v>400</v>
      </c>
      <c r="H404">
        <f>_xlfn.RANK.EQ(C404, C$2:C$1000, 0)</f>
        <v>297</v>
      </c>
      <c r="I404">
        <f>_xlfn.RANK.EQ(D404, D$2:D$1000, 0)</f>
        <v>227</v>
      </c>
      <c r="J404">
        <f>_xlfn.RANK.EQ(E404, E$2:E$1000, 0)</f>
        <v>283</v>
      </c>
      <c r="K404">
        <f>IF(G404&lt;=70, 1, 0)</f>
        <v>0</v>
      </c>
      <c r="L404">
        <f>IF(H404&lt;=70, 1, 0)</f>
        <v>0</v>
      </c>
      <c r="M404">
        <f>IF(I404&lt;=70, 1, 0)</f>
        <v>0</v>
      </c>
      <c r="N404">
        <f>IF(J404&lt;=70, 1, 0)</f>
        <v>0</v>
      </c>
      <c r="O404">
        <f>K404+L404+M404+N404</f>
        <v>0</v>
      </c>
    </row>
    <row r="405" spans="1:15">
      <c r="A405" t="s">
        <v>905</v>
      </c>
      <c r="B405">
        <v>17</v>
      </c>
      <c r="C405" s="2">
        <v>3.9</v>
      </c>
      <c r="D405" s="2">
        <v>132</v>
      </c>
      <c r="E405" s="6">
        <v>5056</v>
      </c>
      <c r="F405">
        <v>2013</v>
      </c>
      <c r="G405">
        <f>_xlfn.RANK.EQ(B405, B$2:B$1000, 0)</f>
        <v>400</v>
      </c>
      <c r="H405">
        <f>_xlfn.RANK.EQ(C405, C$2:C$1000, 0)</f>
        <v>105</v>
      </c>
      <c r="I405">
        <f>_xlfn.RANK.EQ(D405, D$2:D$1000, 0)</f>
        <v>260</v>
      </c>
      <c r="J405">
        <f>_xlfn.RANK.EQ(E405, E$2:E$1000, 0)</f>
        <v>299</v>
      </c>
      <c r="K405">
        <f>IF(G405&lt;=70, 1, 0)</f>
        <v>0</v>
      </c>
      <c r="L405">
        <f>IF(H405&lt;=70, 1, 0)</f>
        <v>0</v>
      </c>
      <c r="M405">
        <f>IF(I405&lt;=70, 1, 0)</f>
        <v>0</v>
      </c>
      <c r="N405">
        <f>IF(J405&lt;=70, 1, 0)</f>
        <v>0</v>
      </c>
      <c r="O405">
        <f>K405+L405+M405+N405</f>
        <v>0</v>
      </c>
    </row>
    <row r="406" spans="1:15">
      <c r="A406" t="s">
        <v>913</v>
      </c>
      <c r="B406" s="3">
        <v>17</v>
      </c>
      <c r="C406" s="2">
        <v>3.5</v>
      </c>
      <c r="D406" s="2">
        <v>63</v>
      </c>
      <c r="E406" s="6">
        <v>3378</v>
      </c>
      <c r="F406" s="2">
        <v>1997</v>
      </c>
      <c r="G406">
        <f>_xlfn.RANK.EQ(B406, B$2:B$1000, 0)</f>
        <v>400</v>
      </c>
      <c r="H406">
        <f>_xlfn.RANK.EQ(C406, C$2:C$1000, 0)</f>
        <v>382</v>
      </c>
      <c r="I406">
        <f>_xlfn.RANK.EQ(D406, D$2:D$1000, 0)</f>
        <v>435</v>
      </c>
      <c r="J406">
        <f>_xlfn.RANK.EQ(E406, E$2:E$1000, 0)</f>
        <v>385</v>
      </c>
      <c r="K406">
        <f>IF(G406&lt;=70, 1, 0)</f>
        <v>0</v>
      </c>
      <c r="L406">
        <f>IF(H406&lt;=70, 1, 0)</f>
        <v>0</v>
      </c>
      <c r="M406">
        <f>IF(I406&lt;=70, 1, 0)</f>
        <v>0</v>
      </c>
      <c r="N406">
        <f>IF(J406&lt;=70, 1, 0)</f>
        <v>0</v>
      </c>
      <c r="O406">
        <f>K406+L406+M406+N406</f>
        <v>0</v>
      </c>
    </row>
    <row r="407" spans="1:15">
      <c r="A407" t="s">
        <v>897</v>
      </c>
      <c r="B407" s="3">
        <v>17</v>
      </c>
      <c r="C407" s="2">
        <v>4.0999999999999996</v>
      </c>
      <c r="D407" s="2">
        <v>71</v>
      </c>
      <c r="E407" s="6">
        <v>3024</v>
      </c>
      <c r="F407" s="2">
        <v>1994</v>
      </c>
      <c r="G407">
        <f>_xlfn.RANK.EQ(B407, B$2:B$1000, 0)</f>
        <v>400</v>
      </c>
      <c r="H407">
        <f>_xlfn.RANK.EQ(C407, C$2:C$1000, 0)</f>
        <v>41</v>
      </c>
      <c r="I407">
        <f>_xlfn.RANK.EQ(D407, D$2:D$1000, 0)</f>
        <v>409</v>
      </c>
      <c r="J407">
        <f>_xlfn.RANK.EQ(E407, E$2:E$1000, 0)</f>
        <v>404</v>
      </c>
      <c r="K407">
        <f>IF(G407&lt;=70, 1, 0)</f>
        <v>0</v>
      </c>
      <c r="L407">
        <f>IF(H407&lt;=70, 1, 0)</f>
        <v>1</v>
      </c>
      <c r="M407">
        <f>IF(I407&lt;=70, 1, 0)</f>
        <v>0</v>
      </c>
      <c r="N407">
        <f>IF(J407&lt;=70, 1, 0)</f>
        <v>0</v>
      </c>
      <c r="O407">
        <f>K407+L407+M407+N407</f>
        <v>1</v>
      </c>
    </row>
    <row r="408" spans="1:15">
      <c r="A408" t="s">
        <v>911</v>
      </c>
      <c r="B408">
        <v>17</v>
      </c>
      <c r="C408" s="2">
        <v>3.6</v>
      </c>
      <c r="D408" s="2">
        <v>56</v>
      </c>
      <c r="E408" s="6">
        <v>2531</v>
      </c>
      <c r="F408">
        <v>2006</v>
      </c>
      <c r="G408">
        <f>_xlfn.RANK.EQ(B408, B$2:B$1000, 0)</f>
        <v>400</v>
      </c>
      <c r="H408">
        <f>_xlfn.RANK.EQ(C408, C$2:C$1000, 0)</f>
        <v>297</v>
      </c>
      <c r="I408">
        <f>_xlfn.RANK.EQ(D408, D$2:D$1000, 0)</f>
        <v>462</v>
      </c>
      <c r="J408">
        <f>_xlfn.RANK.EQ(E408, E$2:E$1000, 0)</f>
        <v>437</v>
      </c>
      <c r="K408">
        <f>IF(G408&lt;=70, 1, 0)</f>
        <v>0</v>
      </c>
      <c r="L408">
        <f>IF(H408&lt;=70, 1, 0)</f>
        <v>0</v>
      </c>
      <c r="M408">
        <f>IF(I408&lt;=70, 1, 0)</f>
        <v>0</v>
      </c>
      <c r="N408">
        <f>IF(J408&lt;=70, 1, 0)</f>
        <v>0</v>
      </c>
      <c r="O408">
        <f>K408+L408+M408+N408</f>
        <v>0</v>
      </c>
    </row>
    <row r="409" spans="1:15">
      <c r="A409" t="s">
        <v>923</v>
      </c>
      <c r="B409" s="3">
        <v>17</v>
      </c>
      <c r="C409" s="2">
        <v>3.3</v>
      </c>
      <c r="D409" s="2">
        <v>29</v>
      </c>
      <c r="E409" s="6">
        <v>1755</v>
      </c>
      <c r="F409" s="2">
        <v>1989</v>
      </c>
      <c r="G409">
        <f>_xlfn.RANK.EQ(B409, B$2:B$1000, 0)</f>
        <v>400</v>
      </c>
      <c r="H409">
        <f>_xlfn.RANK.EQ(C409, C$2:C$1000, 0)</f>
        <v>520</v>
      </c>
      <c r="I409">
        <f>_xlfn.RANK.EQ(D409, D$2:D$1000, 0)</f>
        <v>571</v>
      </c>
      <c r="J409">
        <f>_xlfn.RANK.EQ(E409, E$2:E$1000, 0)</f>
        <v>499</v>
      </c>
      <c r="K409">
        <f>IF(G409&lt;=70, 1, 0)</f>
        <v>0</v>
      </c>
      <c r="L409">
        <f>IF(H409&lt;=70, 1, 0)</f>
        <v>0</v>
      </c>
      <c r="M409">
        <f>IF(I409&lt;=70, 1, 0)</f>
        <v>0</v>
      </c>
      <c r="N409">
        <f>IF(J409&lt;=70, 1, 0)</f>
        <v>0</v>
      </c>
      <c r="O409">
        <f>K409+L409+M409+N409</f>
        <v>0</v>
      </c>
    </row>
    <row r="410" spans="1:15">
      <c r="A410" t="s">
        <v>927</v>
      </c>
      <c r="B410">
        <v>17</v>
      </c>
      <c r="C410" s="5">
        <v>3</v>
      </c>
      <c r="D410" s="2">
        <v>29</v>
      </c>
      <c r="E410" s="6">
        <v>1677</v>
      </c>
      <c r="F410">
        <v>2001</v>
      </c>
      <c r="G410">
        <f>_xlfn.RANK.EQ(B410, B$2:B$1000, 0)</f>
        <v>400</v>
      </c>
      <c r="H410">
        <f>_xlfn.RANK.EQ(C410, C$2:C$1000, 0)</f>
        <v>620</v>
      </c>
      <c r="I410">
        <f>_xlfn.RANK.EQ(D410, D$2:D$1000, 0)</f>
        <v>571</v>
      </c>
      <c r="J410">
        <f>_xlfn.RANK.EQ(E410, E$2:E$1000, 0)</f>
        <v>507</v>
      </c>
      <c r="K410">
        <f>IF(G410&lt;=70, 1, 0)</f>
        <v>0</v>
      </c>
      <c r="L410">
        <f>IF(H410&lt;=70, 1, 0)</f>
        <v>0</v>
      </c>
      <c r="M410">
        <f>IF(I410&lt;=70, 1, 0)</f>
        <v>0</v>
      </c>
      <c r="N410">
        <f>IF(J410&lt;=70, 1, 0)</f>
        <v>0</v>
      </c>
      <c r="O410">
        <f>K410+L410+M410+N410</f>
        <v>0</v>
      </c>
    </row>
    <row r="411" spans="1:15">
      <c r="A411" t="s">
        <v>925</v>
      </c>
      <c r="B411">
        <v>17</v>
      </c>
      <c r="C411" s="2">
        <v>3.2</v>
      </c>
      <c r="D411" s="2">
        <v>30</v>
      </c>
      <c r="E411" s="6">
        <v>1396</v>
      </c>
      <c r="F411">
        <v>2002</v>
      </c>
      <c r="G411">
        <f>_xlfn.RANK.EQ(B411, B$2:B$1000, 0)</f>
        <v>400</v>
      </c>
      <c r="H411">
        <f>_xlfn.RANK.EQ(C411, C$2:C$1000, 0)</f>
        <v>555</v>
      </c>
      <c r="I411">
        <f>_xlfn.RANK.EQ(D411, D$2:D$1000, 0)</f>
        <v>566</v>
      </c>
      <c r="J411">
        <f>_xlfn.RANK.EQ(E411, E$2:E$1000, 0)</f>
        <v>542</v>
      </c>
      <c r="K411">
        <f>IF(G411&lt;=70, 1, 0)</f>
        <v>0</v>
      </c>
      <c r="L411">
        <f>IF(H411&lt;=70, 1, 0)</f>
        <v>0</v>
      </c>
      <c r="M411">
        <f>IF(I411&lt;=70, 1, 0)</f>
        <v>0</v>
      </c>
      <c r="N411">
        <f>IF(J411&lt;=70, 1, 0)</f>
        <v>0</v>
      </c>
      <c r="O411">
        <f>K411+L411+M411+N411</f>
        <v>0</v>
      </c>
    </row>
    <row r="412" spans="1:15">
      <c r="A412" t="s">
        <v>900</v>
      </c>
      <c r="B412" s="3">
        <v>17</v>
      </c>
      <c r="C412" s="2">
        <v>4.0999999999999996</v>
      </c>
      <c r="D412" s="2">
        <v>40</v>
      </c>
      <c r="E412" s="6">
        <v>1384</v>
      </c>
      <c r="F412" s="2">
        <v>1992</v>
      </c>
      <c r="G412">
        <f>_xlfn.RANK.EQ(B412, B$2:B$1000, 0)</f>
        <v>400</v>
      </c>
      <c r="H412">
        <f>_xlfn.RANK.EQ(C412, C$2:C$1000, 0)</f>
        <v>41</v>
      </c>
      <c r="I412">
        <f>_xlfn.RANK.EQ(D412, D$2:D$1000, 0)</f>
        <v>522</v>
      </c>
      <c r="J412">
        <f>_xlfn.RANK.EQ(E412, E$2:E$1000, 0)</f>
        <v>545</v>
      </c>
      <c r="K412">
        <f>IF(G412&lt;=70, 1, 0)</f>
        <v>0</v>
      </c>
      <c r="L412">
        <f>IF(H412&lt;=70, 1, 0)</f>
        <v>1</v>
      </c>
      <c r="M412">
        <f>IF(I412&lt;=70, 1, 0)</f>
        <v>0</v>
      </c>
      <c r="N412">
        <f>IF(J412&lt;=70, 1, 0)</f>
        <v>0</v>
      </c>
      <c r="O412">
        <f>K412+L412+M412+N412</f>
        <v>1</v>
      </c>
    </row>
    <row r="413" spans="1:15">
      <c r="A413" t="s">
        <v>920</v>
      </c>
      <c r="B413" s="3">
        <v>17</v>
      </c>
      <c r="C413" s="2">
        <v>3.4</v>
      </c>
      <c r="D413" s="2">
        <v>22</v>
      </c>
      <c r="E413" s="6">
        <v>1030</v>
      </c>
      <c r="F413" s="2">
        <v>1996</v>
      </c>
      <c r="G413">
        <f>_xlfn.RANK.EQ(B413, B$2:B$1000, 0)</f>
        <v>400</v>
      </c>
      <c r="H413">
        <f>_xlfn.RANK.EQ(C413, C$2:C$1000, 0)</f>
        <v>450</v>
      </c>
      <c r="I413">
        <f>_xlfn.RANK.EQ(D413, D$2:D$1000, 0)</f>
        <v>610</v>
      </c>
      <c r="J413">
        <f>_xlfn.RANK.EQ(E413, E$2:E$1000, 0)</f>
        <v>586</v>
      </c>
      <c r="K413">
        <f>IF(G413&lt;=70, 1, 0)</f>
        <v>0</v>
      </c>
      <c r="L413">
        <f>IF(H413&lt;=70, 1, 0)</f>
        <v>0</v>
      </c>
      <c r="M413">
        <f>IF(I413&lt;=70, 1, 0)</f>
        <v>0</v>
      </c>
      <c r="N413">
        <f>IF(J413&lt;=70, 1, 0)</f>
        <v>0</v>
      </c>
      <c r="O413">
        <f>K413+L413+M413+N413</f>
        <v>0</v>
      </c>
    </row>
    <row r="414" spans="1:15">
      <c r="A414" t="s">
        <v>918</v>
      </c>
      <c r="B414">
        <v>17</v>
      </c>
      <c r="C414" s="2">
        <v>3.4</v>
      </c>
      <c r="D414" s="2">
        <v>38</v>
      </c>
      <c r="E414" s="6">
        <v>987</v>
      </c>
      <c r="F414">
        <v>2005</v>
      </c>
      <c r="G414">
        <f>_xlfn.RANK.EQ(B414, B$2:B$1000, 0)</f>
        <v>400</v>
      </c>
      <c r="H414">
        <f>_xlfn.RANK.EQ(C414, C$2:C$1000, 0)</f>
        <v>450</v>
      </c>
      <c r="I414">
        <f>_xlfn.RANK.EQ(D414, D$2:D$1000, 0)</f>
        <v>531</v>
      </c>
      <c r="J414">
        <f>_xlfn.RANK.EQ(E414, E$2:E$1000, 0)</f>
        <v>591</v>
      </c>
      <c r="K414">
        <f>IF(G414&lt;=70, 1, 0)</f>
        <v>0</v>
      </c>
      <c r="L414">
        <f>IF(H414&lt;=70, 1, 0)</f>
        <v>0</v>
      </c>
      <c r="M414">
        <f>IF(I414&lt;=70, 1, 0)</f>
        <v>0</v>
      </c>
      <c r="N414">
        <f>IF(J414&lt;=70, 1, 0)</f>
        <v>0</v>
      </c>
      <c r="O414">
        <f>K414+L414+M414+N414</f>
        <v>0</v>
      </c>
    </row>
    <row r="415" spans="1:15">
      <c r="A415" t="s">
        <v>929</v>
      </c>
      <c r="B415" s="3">
        <v>17</v>
      </c>
      <c r="C415" s="5">
        <v>3</v>
      </c>
      <c r="D415" s="2">
        <v>18</v>
      </c>
      <c r="E415" s="6">
        <v>924</v>
      </c>
      <c r="F415" s="2">
        <v>1998</v>
      </c>
      <c r="G415">
        <f>_xlfn.RANK.EQ(B415, B$2:B$1000, 0)</f>
        <v>400</v>
      </c>
      <c r="H415">
        <f>_xlfn.RANK.EQ(C415, C$2:C$1000, 0)</f>
        <v>620</v>
      </c>
      <c r="I415">
        <f>_xlfn.RANK.EQ(D415, D$2:D$1000, 0)</f>
        <v>630</v>
      </c>
      <c r="J415">
        <f>_xlfn.RANK.EQ(E415, E$2:E$1000, 0)</f>
        <v>602</v>
      </c>
      <c r="K415">
        <f>IF(G415&lt;=70, 1, 0)</f>
        <v>0</v>
      </c>
      <c r="L415">
        <f>IF(H415&lt;=70, 1, 0)</f>
        <v>0</v>
      </c>
      <c r="M415">
        <f>IF(I415&lt;=70, 1, 0)</f>
        <v>0</v>
      </c>
      <c r="N415">
        <f>IF(J415&lt;=70, 1, 0)</f>
        <v>0</v>
      </c>
      <c r="O415">
        <f>K415+L415+M415+N415</f>
        <v>0</v>
      </c>
    </row>
    <row r="416" spans="1:15">
      <c r="A416" t="s">
        <v>931</v>
      </c>
      <c r="B416">
        <v>17</v>
      </c>
      <c r="C416" s="2">
        <v>2.8</v>
      </c>
      <c r="D416" s="2">
        <v>16</v>
      </c>
      <c r="E416" s="6">
        <v>563</v>
      </c>
      <c r="F416">
        <v>2001</v>
      </c>
      <c r="G416">
        <f>_xlfn.RANK.EQ(B416, B$2:B$1000, 0)</f>
        <v>400</v>
      </c>
      <c r="H416">
        <f>_xlfn.RANK.EQ(C416, C$2:C$1000, 0)</f>
        <v>663</v>
      </c>
      <c r="I416">
        <f>_xlfn.RANK.EQ(D416, D$2:D$1000, 0)</f>
        <v>641</v>
      </c>
      <c r="J416">
        <f>_xlfn.RANK.EQ(E416, E$2:E$1000, 0)</f>
        <v>658</v>
      </c>
      <c r="K416">
        <f>IF(G416&lt;=70, 1, 0)</f>
        <v>0</v>
      </c>
      <c r="L416">
        <f>IF(H416&lt;=70, 1, 0)</f>
        <v>0</v>
      </c>
      <c r="M416">
        <f>IF(I416&lt;=70, 1, 0)</f>
        <v>0</v>
      </c>
      <c r="N416">
        <f>IF(J416&lt;=70, 1, 0)</f>
        <v>0</v>
      </c>
      <c r="O416">
        <f>K416+L416+M416+N416</f>
        <v>0</v>
      </c>
    </row>
    <row r="417" spans="1:15">
      <c r="A417" t="s">
        <v>903</v>
      </c>
      <c r="B417">
        <v>17</v>
      </c>
      <c r="C417" s="5">
        <v>4</v>
      </c>
      <c r="D417" s="2">
        <v>35</v>
      </c>
      <c r="E417" s="6">
        <v>508</v>
      </c>
      <c r="F417">
        <v>2001</v>
      </c>
      <c r="G417">
        <f>_xlfn.RANK.EQ(B417, B$2:B$1000, 0)</f>
        <v>400</v>
      </c>
      <c r="H417">
        <f>_xlfn.RANK.EQ(C417, C$2:C$1000, 0)</f>
        <v>70</v>
      </c>
      <c r="I417">
        <f>_xlfn.RANK.EQ(D417, D$2:D$1000, 0)</f>
        <v>543</v>
      </c>
      <c r="J417">
        <f>_xlfn.RANK.EQ(E417, E$2:E$1000, 0)</f>
        <v>664</v>
      </c>
      <c r="K417">
        <f>IF(G417&lt;=70, 1, 0)</f>
        <v>0</v>
      </c>
      <c r="L417">
        <f>IF(H417&lt;=70, 1, 0)</f>
        <v>1</v>
      </c>
      <c r="M417">
        <f>IF(I417&lt;=70, 1, 0)</f>
        <v>0</v>
      </c>
      <c r="N417">
        <f>IF(J417&lt;=70, 1, 0)</f>
        <v>0</v>
      </c>
      <c r="O417">
        <f>K417+L417+M417+N417</f>
        <v>1</v>
      </c>
    </row>
    <row r="418" spans="1:15">
      <c r="A418" t="s">
        <v>933</v>
      </c>
      <c r="B418">
        <v>16.899999999999999</v>
      </c>
      <c r="C418" s="2">
        <v>3.4</v>
      </c>
      <c r="D418" s="2">
        <v>415</v>
      </c>
      <c r="E418" s="6">
        <v>23186</v>
      </c>
      <c r="F418">
        <v>2018</v>
      </c>
      <c r="G418">
        <f>_xlfn.RANK.EQ(B418, B$2:B$1000, 0)</f>
        <v>417</v>
      </c>
      <c r="H418">
        <f>_xlfn.RANK.EQ(C418, C$2:C$1000, 0)</f>
        <v>450</v>
      </c>
      <c r="I418">
        <f>_xlfn.RANK.EQ(D418, D$2:D$1000, 0)</f>
        <v>99</v>
      </c>
      <c r="J418">
        <f>_xlfn.RANK.EQ(E418, E$2:E$1000, 0)</f>
        <v>35</v>
      </c>
      <c r="K418">
        <f>IF(G418&lt;=70, 1, 0)</f>
        <v>0</v>
      </c>
      <c r="L418">
        <f>IF(H418&lt;=70, 1, 0)</f>
        <v>0</v>
      </c>
      <c r="M418">
        <f>IF(I418&lt;=70, 1, 0)</f>
        <v>0</v>
      </c>
      <c r="N418">
        <f>IF(J418&lt;=70, 1, 0)</f>
        <v>1</v>
      </c>
      <c r="O418">
        <f>K418+L418+M418+N418</f>
        <v>1</v>
      </c>
    </row>
    <row r="419" spans="1:15">
      <c r="A419" t="s">
        <v>934</v>
      </c>
      <c r="B419">
        <v>16.8</v>
      </c>
      <c r="C419" s="5">
        <v>3</v>
      </c>
      <c r="D419" s="2">
        <v>42</v>
      </c>
      <c r="E419" s="6">
        <v>1670</v>
      </c>
      <c r="F419">
        <v>2005</v>
      </c>
      <c r="G419">
        <f>_xlfn.RANK.EQ(B419, B$2:B$1000, 0)</f>
        <v>418</v>
      </c>
      <c r="H419">
        <f>_xlfn.RANK.EQ(C419, C$2:C$1000, 0)</f>
        <v>620</v>
      </c>
      <c r="I419">
        <f>_xlfn.RANK.EQ(D419, D$2:D$1000, 0)</f>
        <v>510</v>
      </c>
      <c r="J419">
        <f>_xlfn.RANK.EQ(E419, E$2:E$1000, 0)</f>
        <v>508</v>
      </c>
      <c r="K419">
        <f>IF(G419&lt;=70, 1, 0)</f>
        <v>0</v>
      </c>
      <c r="L419">
        <f>IF(H419&lt;=70, 1, 0)</f>
        <v>0</v>
      </c>
      <c r="M419">
        <f>IF(I419&lt;=70, 1, 0)</f>
        <v>0</v>
      </c>
      <c r="N419">
        <f>IF(J419&lt;=70, 1, 0)</f>
        <v>0</v>
      </c>
      <c r="O419">
        <f>K419+L419+M419+N419</f>
        <v>0</v>
      </c>
    </row>
    <row r="420" spans="1:15">
      <c r="A420" t="s">
        <v>935</v>
      </c>
      <c r="B420" s="3">
        <v>16.7</v>
      </c>
      <c r="C420" s="2">
        <v>3.6</v>
      </c>
      <c r="D420" s="2">
        <v>44</v>
      </c>
      <c r="E420" s="6">
        <v>1518</v>
      </c>
      <c r="F420" s="2">
        <v>1982</v>
      </c>
      <c r="G420">
        <f>_xlfn.RANK.EQ(B420, B$2:B$1000, 0)</f>
        <v>419</v>
      </c>
      <c r="H420">
        <f>_xlfn.RANK.EQ(C420, C$2:C$1000, 0)</f>
        <v>297</v>
      </c>
      <c r="I420">
        <f>_xlfn.RANK.EQ(D420, D$2:D$1000, 0)</f>
        <v>498</v>
      </c>
      <c r="J420">
        <f>_xlfn.RANK.EQ(E420, E$2:E$1000, 0)</f>
        <v>526</v>
      </c>
      <c r="K420">
        <f>IF(G420&lt;=70, 1, 0)</f>
        <v>0</v>
      </c>
      <c r="L420">
        <f>IF(H420&lt;=70, 1, 0)</f>
        <v>0</v>
      </c>
      <c r="M420">
        <f>IF(I420&lt;=70, 1, 0)</f>
        <v>0</v>
      </c>
      <c r="N420">
        <f>IF(J420&lt;=70, 1, 0)</f>
        <v>0</v>
      </c>
      <c r="O420">
        <f>K420+L420+M420+N420</f>
        <v>0</v>
      </c>
    </row>
    <row r="421" spans="1:15">
      <c r="A421" t="s">
        <v>937</v>
      </c>
      <c r="B421">
        <v>16.5</v>
      </c>
      <c r="C421" s="2">
        <v>4.2</v>
      </c>
      <c r="D421" s="2">
        <v>448</v>
      </c>
      <c r="E421" s="6">
        <v>13214</v>
      </c>
      <c r="F421">
        <v>2012</v>
      </c>
      <c r="G421">
        <f>_xlfn.RANK.EQ(B421, B$2:B$1000, 0)</f>
        <v>420</v>
      </c>
      <c r="H421">
        <f>_xlfn.RANK.EQ(C421, C$2:C$1000, 0)</f>
        <v>18</v>
      </c>
      <c r="I421">
        <f>_xlfn.RANK.EQ(D421, D$2:D$1000, 0)</f>
        <v>89</v>
      </c>
      <c r="J421">
        <f>_xlfn.RANK.EQ(E421, E$2:E$1000, 0)</f>
        <v>123</v>
      </c>
      <c r="K421">
        <f>IF(G421&lt;=70, 1, 0)</f>
        <v>0</v>
      </c>
      <c r="L421">
        <f>IF(H421&lt;=70, 1, 0)</f>
        <v>1</v>
      </c>
      <c r="M421">
        <f>IF(I421&lt;=70, 1, 0)</f>
        <v>0</v>
      </c>
      <c r="N421">
        <f>IF(J421&lt;=70, 1, 0)</f>
        <v>0</v>
      </c>
      <c r="O421">
        <f>K421+L421+M421+N421</f>
        <v>1</v>
      </c>
    </row>
    <row r="422" spans="1:15">
      <c r="A422" t="s">
        <v>944</v>
      </c>
      <c r="B422">
        <v>16.5</v>
      </c>
      <c r="C422" s="5">
        <v>4</v>
      </c>
      <c r="D422" s="2">
        <v>179</v>
      </c>
      <c r="E422" s="6">
        <v>6892</v>
      </c>
      <c r="F422">
        <v>2015</v>
      </c>
      <c r="G422">
        <f>_xlfn.RANK.EQ(B422, B$2:B$1000, 0)</f>
        <v>420</v>
      </c>
      <c r="H422">
        <f>_xlfn.RANK.EQ(C422, C$2:C$1000, 0)</f>
        <v>70</v>
      </c>
      <c r="I422">
        <f>_xlfn.RANK.EQ(D422, D$2:D$1000, 0)</f>
        <v>209</v>
      </c>
      <c r="J422">
        <f>_xlfn.RANK.EQ(E422, E$2:E$1000, 0)</f>
        <v>245</v>
      </c>
      <c r="K422">
        <f>IF(G422&lt;=70, 1, 0)</f>
        <v>0</v>
      </c>
      <c r="L422">
        <f>IF(H422&lt;=70, 1, 0)</f>
        <v>1</v>
      </c>
      <c r="M422">
        <f>IF(I422&lt;=70, 1, 0)</f>
        <v>0</v>
      </c>
      <c r="N422">
        <f>IF(J422&lt;=70, 1, 0)</f>
        <v>0</v>
      </c>
      <c r="O422">
        <f>K422+L422+M422+N422</f>
        <v>1</v>
      </c>
    </row>
    <row r="423" spans="1:15">
      <c r="A423" t="s">
        <v>940</v>
      </c>
      <c r="B423">
        <v>16.5</v>
      </c>
      <c r="C423" s="2">
        <v>4.2</v>
      </c>
      <c r="D423" s="2">
        <v>126</v>
      </c>
      <c r="E423" s="6">
        <v>4154</v>
      </c>
      <c r="F423">
        <v>2007</v>
      </c>
      <c r="G423">
        <f>_xlfn.RANK.EQ(B423, B$2:B$1000, 0)</f>
        <v>420</v>
      </c>
      <c r="H423">
        <f>_xlfn.RANK.EQ(C423, C$2:C$1000, 0)</f>
        <v>18</v>
      </c>
      <c r="I423">
        <f>_xlfn.RANK.EQ(D423, D$2:D$1000, 0)</f>
        <v>267</v>
      </c>
      <c r="J423">
        <f>_xlfn.RANK.EQ(E423, E$2:E$1000, 0)</f>
        <v>345</v>
      </c>
      <c r="K423">
        <f>IF(G423&lt;=70, 1, 0)</f>
        <v>0</v>
      </c>
      <c r="L423">
        <f>IF(H423&lt;=70, 1, 0)</f>
        <v>1</v>
      </c>
      <c r="M423">
        <f>IF(I423&lt;=70, 1, 0)</f>
        <v>0</v>
      </c>
      <c r="N423">
        <f>IF(J423&lt;=70, 1, 0)</f>
        <v>0</v>
      </c>
      <c r="O423">
        <f>K423+L423+M423+N423</f>
        <v>1</v>
      </c>
    </row>
    <row r="424" spans="1:15">
      <c r="A424" t="s">
        <v>946</v>
      </c>
      <c r="B424" s="3">
        <v>16.5</v>
      </c>
      <c r="C424" s="2">
        <v>3.6</v>
      </c>
      <c r="D424" s="2">
        <v>23</v>
      </c>
      <c r="E424" s="6">
        <v>1139</v>
      </c>
      <c r="F424" s="2">
        <v>1982</v>
      </c>
      <c r="G424">
        <f>_xlfn.RANK.EQ(B424, B$2:B$1000, 0)</f>
        <v>420</v>
      </c>
      <c r="H424">
        <f>_xlfn.RANK.EQ(C424, C$2:C$1000, 0)</f>
        <v>297</v>
      </c>
      <c r="I424">
        <f>_xlfn.RANK.EQ(D424, D$2:D$1000, 0)</f>
        <v>603</v>
      </c>
      <c r="J424">
        <f>_xlfn.RANK.EQ(E424, E$2:E$1000, 0)</f>
        <v>567</v>
      </c>
      <c r="K424">
        <f>IF(G424&lt;=70, 1, 0)</f>
        <v>0</v>
      </c>
      <c r="L424">
        <f>IF(H424&lt;=70, 1, 0)</f>
        <v>0</v>
      </c>
      <c r="M424">
        <f>IF(I424&lt;=70, 1, 0)</f>
        <v>0</v>
      </c>
      <c r="N424">
        <f>IF(J424&lt;=70, 1, 0)</f>
        <v>0</v>
      </c>
      <c r="O424">
        <f>K424+L424+M424+N424</f>
        <v>0</v>
      </c>
    </row>
    <row r="425" spans="1:15">
      <c r="A425" t="s">
        <v>942</v>
      </c>
      <c r="B425">
        <v>16.5</v>
      </c>
      <c r="C425" s="2">
        <v>4.2</v>
      </c>
      <c r="D425" s="2">
        <v>31</v>
      </c>
      <c r="E425" s="6">
        <v>853</v>
      </c>
      <c r="F425">
        <v>2009</v>
      </c>
      <c r="G425">
        <f>_xlfn.RANK.EQ(B425, B$2:B$1000, 0)</f>
        <v>420</v>
      </c>
      <c r="H425">
        <f>_xlfn.RANK.EQ(C425, C$2:C$1000, 0)</f>
        <v>18</v>
      </c>
      <c r="I425">
        <f>_xlfn.RANK.EQ(D425, D$2:D$1000, 0)</f>
        <v>561</v>
      </c>
      <c r="J425">
        <f>_xlfn.RANK.EQ(E425, E$2:E$1000, 0)</f>
        <v>613</v>
      </c>
      <c r="K425">
        <f>IF(G425&lt;=70, 1, 0)</f>
        <v>0</v>
      </c>
      <c r="L425">
        <f>IF(H425&lt;=70, 1, 0)</f>
        <v>1</v>
      </c>
      <c r="M425">
        <f>IF(I425&lt;=70, 1, 0)</f>
        <v>0</v>
      </c>
      <c r="N425">
        <f>IF(J425&lt;=70, 1, 0)</f>
        <v>0</v>
      </c>
      <c r="O425">
        <f>K425+L425+M425+N425</f>
        <v>1</v>
      </c>
    </row>
    <row r="426" spans="1:15">
      <c r="A426" t="s">
        <v>948</v>
      </c>
      <c r="B426" s="3">
        <v>16.5</v>
      </c>
      <c r="C426" s="2">
        <v>3.5</v>
      </c>
      <c r="D426" s="2">
        <v>15</v>
      </c>
      <c r="E426" s="6">
        <v>533</v>
      </c>
      <c r="F426" s="2">
        <v>1981</v>
      </c>
      <c r="G426">
        <f>_xlfn.RANK.EQ(B426, B$2:B$1000, 0)</f>
        <v>420</v>
      </c>
      <c r="H426">
        <f>_xlfn.RANK.EQ(C426, C$2:C$1000, 0)</f>
        <v>382</v>
      </c>
      <c r="I426">
        <f>_xlfn.RANK.EQ(D426, D$2:D$1000, 0)</f>
        <v>644</v>
      </c>
      <c r="J426">
        <f>_xlfn.RANK.EQ(E426, E$2:E$1000, 0)</f>
        <v>662</v>
      </c>
      <c r="K426">
        <f>IF(G426&lt;=70, 1, 0)</f>
        <v>0</v>
      </c>
      <c r="L426">
        <f>IF(H426&lt;=70, 1, 0)</f>
        <v>0</v>
      </c>
      <c r="M426">
        <f>IF(I426&lt;=70, 1, 0)</f>
        <v>0</v>
      </c>
      <c r="N426">
        <f>IF(J426&lt;=70, 1, 0)</f>
        <v>0</v>
      </c>
      <c r="O426">
        <f>K426+L426+M426+N426</f>
        <v>0</v>
      </c>
    </row>
    <row r="427" spans="1:15">
      <c r="A427" t="s">
        <v>951</v>
      </c>
      <c r="B427" s="3">
        <v>16.5</v>
      </c>
      <c r="C427" s="2">
        <v>1.9</v>
      </c>
      <c r="D427" s="2">
        <v>13</v>
      </c>
      <c r="E427" s="6">
        <v>332</v>
      </c>
      <c r="F427" s="2">
        <v>2000</v>
      </c>
      <c r="G427">
        <f>_xlfn.RANK.EQ(B427, B$2:B$1000, 0)</f>
        <v>420</v>
      </c>
      <c r="H427">
        <f>_xlfn.RANK.EQ(C427, C$2:C$1000, 0)</f>
        <v>703</v>
      </c>
      <c r="I427">
        <f>_xlfn.RANK.EQ(D427, D$2:D$1000, 0)</f>
        <v>658</v>
      </c>
      <c r="J427">
        <f>_xlfn.RANK.EQ(E427, E$2:E$1000, 0)</f>
        <v>687</v>
      </c>
      <c r="K427">
        <f>IF(G427&lt;=70, 1, 0)</f>
        <v>0</v>
      </c>
      <c r="L427">
        <f>IF(H427&lt;=70, 1, 0)</f>
        <v>0</v>
      </c>
      <c r="M427">
        <f>IF(I427&lt;=70, 1, 0)</f>
        <v>0</v>
      </c>
      <c r="N427">
        <f>IF(J427&lt;=70, 1, 0)</f>
        <v>0</v>
      </c>
      <c r="O427">
        <f>K427+L427+M427+N427</f>
        <v>0</v>
      </c>
    </row>
    <row r="428" spans="1:15">
      <c r="A428" t="s">
        <v>954</v>
      </c>
      <c r="B428">
        <v>16.399999999999999</v>
      </c>
      <c r="C428" s="2">
        <v>3.7</v>
      </c>
      <c r="D428" s="2">
        <v>507</v>
      </c>
      <c r="E428" s="6">
        <v>22780</v>
      </c>
      <c r="F428">
        <v>2019</v>
      </c>
      <c r="G428">
        <f>_xlfn.RANK.EQ(B428, B$2:B$1000, 0)</f>
        <v>427</v>
      </c>
      <c r="H428">
        <f>_xlfn.RANK.EQ(C428, C$2:C$1000, 0)</f>
        <v>232</v>
      </c>
      <c r="I428">
        <f>_xlfn.RANK.EQ(D428, D$2:D$1000, 0)</f>
        <v>62</v>
      </c>
      <c r="J428">
        <f>_xlfn.RANK.EQ(E428, E$2:E$1000, 0)</f>
        <v>37</v>
      </c>
      <c r="K428">
        <f>IF(G428&lt;=70, 1, 0)</f>
        <v>0</v>
      </c>
      <c r="L428">
        <f>IF(H428&lt;=70, 1, 0)</f>
        <v>0</v>
      </c>
      <c r="M428">
        <f>IF(I428&lt;=70, 1, 0)</f>
        <v>1</v>
      </c>
      <c r="N428">
        <f>IF(J428&lt;=70, 1, 0)</f>
        <v>1</v>
      </c>
      <c r="O428">
        <f>K428+L428+M428+N428</f>
        <v>2</v>
      </c>
    </row>
    <row r="429" spans="1:15">
      <c r="A429" t="s">
        <v>956</v>
      </c>
      <c r="B429">
        <v>16.399999999999999</v>
      </c>
      <c r="C429" s="2">
        <v>3.6</v>
      </c>
      <c r="D429" s="2">
        <v>739</v>
      </c>
      <c r="E429" s="6">
        <v>22736</v>
      </c>
      <c r="F429">
        <v>2017</v>
      </c>
      <c r="G429">
        <f>_xlfn.RANK.EQ(B429, B$2:B$1000, 0)</f>
        <v>427</v>
      </c>
      <c r="H429">
        <f>_xlfn.RANK.EQ(C429, C$2:C$1000, 0)</f>
        <v>297</v>
      </c>
      <c r="I429">
        <f>_xlfn.RANK.EQ(D429, D$2:D$1000, 0)</f>
        <v>28</v>
      </c>
      <c r="J429">
        <f>_xlfn.RANK.EQ(E429, E$2:E$1000, 0)</f>
        <v>40</v>
      </c>
      <c r="K429">
        <f>IF(G429&lt;=70, 1, 0)</f>
        <v>0</v>
      </c>
      <c r="L429">
        <f>IF(H429&lt;=70, 1, 0)</f>
        <v>0</v>
      </c>
      <c r="M429">
        <f>IF(I429&lt;=70, 1, 0)</f>
        <v>1</v>
      </c>
      <c r="N429">
        <f>IF(J429&lt;=70, 1, 0)</f>
        <v>1</v>
      </c>
      <c r="O429">
        <f>K429+L429+M429+N429</f>
        <v>2</v>
      </c>
    </row>
    <row r="430" spans="1:15">
      <c r="A430" t="s">
        <v>963</v>
      </c>
      <c r="B430">
        <v>16.2</v>
      </c>
      <c r="C430" s="2">
        <v>3.4</v>
      </c>
      <c r="D430" s="2">
        <v>441</v>
      </c>
      <c r="E430" s="6">
        <v>18039</v>
      </c>
      <c r="F430">
        <v>2018</v>
      </c>
      <c r="G430">
        <f>_xlfn.RANK.EQ(B430, B$2:B$1000, 0)</f>
        <v>429</v>
      </c>
      <c r="H430">
        <f>_xlfn.RANK.EQ(C430, C$2:C$1000, 0)</f>
        <v>450</v>
      </c>
      <c r="I430">
        <f>_xlfn.RANK.EQ(D430, D$2:D$1000, 0)</f>
        <v>91</v>
      </c>
      <c r="J430">
        <f>_xlfn.RANK.EQ(E430, E$2:E$1000, 0)</f>
        <v>70</v>
      </c>
      <c r="K430">
        <f>IF(G430&lt;=70, 1, 0)</f>
        <v>0</v>
      </c>
      <c r="L430">
        <f>IF(H430&lt;=70, 1, 0)</f>
        <v>0</v>
      </c>
      <c r="M430">
        <f>IF(I430&lt;=70, 1, 0)</f>
        <v>0</v>
      </c>
      <c r="N430">
        <f>IF(J430&lt;=70, 1, 0)</f>
        <v>1</v>
      </c>
      <c r="O430">
        <f>K430+L430+M430+N430</f>
        <v>1</v>
      </c>
    </row>
    <row r="431" spans="1:15">
      <c r="A431" t="s">
        <v>959</v>
      </c>
      <c r="B431" s="3">
        <v>16.2</v>
      </c>
      <c r="C431" s="2">
        <v>3.7</v>
      </c>
      <c r="D431" s="2">
        <v>45</v>
      </c>
      <c r="E431" s="6">
        <v>1419</v>
      </c>
      <c r="F431" s="2">
        <v>1984</v>
      </c>
      <c r="G431">
        <f>_xlfn.RANK.EQ(B431, B$2:B$1000, 0)</f>
        <v>429</v>
      </c>
      <c r="H431">
        <f>_xlfn.RANK.EQ(C431, C$2:C$1000, 0)</f>
        <v>232</v>
      </c>
      <c r="I431">
        <f>_xlfn.RANK.EQ(D431, D$2:D$1000, 0)</f>
        <v>496</v>
      </c>
      <c r="J431">
        <f>_xlfn.RANK.EQ(E431, E$2:E$1000, 0)</f>
        <v>540</v>
      </c>
      <c r="K431">
        <f>IF(G431&lt;=70, 1, 0)</f>
        <v>0</v>
      </c>
      <c r="L431">
        <f>IF(H431&lt;=70, 1, 0)</f>
        <v>0</v>
      </c>
      <c r="M431">
        <f>IF(I431&lt;=70, 1, 0)</f>
        <v>0</v>
      </c>
      <c r="N431">
        <f>IF(J431&lt;=70, 1, 0)</f>
        <v>0</v>
      </c>
      <c r="O431">
        <f>K431+L431+M431+N431</f>
        <v>0</v>
      </c>
    </row>
    <row r="432" spans="1:15">
      <c r="A432" t="s">
        <v>961</v>
      </c>
      <c r="B432" s="3">
        <v>16.2</v>
      </c>
      <c r="C432" s="2">
        <v>3.6</v>
      </c>
      <c r="D432" s="2">
        <v>26</v>
      </c>
      <c r="E432" s="6">
        <v>1120</v>
      </c>
      <c r="F432" s="2">
        <v>1998</v>
      </c>
      <c r="G432">
        <f>_xlfn.RANK.EQ(B432, B$2:B$1000, 0)</f>
        <v>429</v>
      </c>
      <c r="H432">
        <f>_xlfn.RANK.EQ(C432, C$2:C$1000, 0)</f>
        <v>297</v>
      </c>
      <c r="I432">
        <f>_xlfn.RANK.EQ(D432, D$2:D$1000, 0)</f>
        <v>588</v>
      </c>
      <c r="J432">
        <f>_xlfn.RANK.EQ(E432, E$2:E$1000, 0)</f>
        <v>571</v>
      </c>
      <c r="K432">
        <f>IF(G432&lt;=70, 1, 0)</f>
        <v>0</v>
      </c>
      <c r="L432">
        <f>IF(H432&lt;=70, 1, 0)</f>
        <v>0</v>
      </c>
      <c r="M432">
        <f>IF(I432&lt;=70, 1, 0)</f>
        <v>0</v>
      </c>
      <c r="N432">
        <f>IF(J432&lt;=70, 1, 0)</f>
        <v>0</v>
      </c>
      <c r="O432">
        <f>K432+L432+M432+N432</f>
        <v>0</v>
      </c>
    </row>
    <row r="433" spans="1:15">
      <c r="A433" t="s">
        <v>965</v>
      </c>
      <c r="B433">
        <v>16.100000000000001</v>
      </c>
      <c r="C433" s="2">
        <v>4.3</v>
      </c>
      <c r="D433" s="2">
        <v>408</v>
      </c>
      <c r="E433" s="6">
        <v>16631</v>
      </c>
      <c r="F433">
        <v>2008</v>
      </c>
      <c r="G433">
        <f>_xlfn.RANK.EQ(B433, B$2:B$1000, 0)</f>
        <v>432</v>
      </c>
      <c r="H433">
        <f>_xlfn.RANK.EQ(C433, C$2:C$1000, 0)</f>
        <v>9</v>
      </c>
      <c r="I433">
        <f>_xlfn.RANK.EQ(D433, D$2:D$1000, 0)</f>
        <v>100</v>
      </c>
      <c r="J433">
        <f>_xlfn.RANK.EQ(E433, E$2:E$1000, 0)</f>
        <v>90</v>
      </c>
      <c r="K433">
        <f>IF(G433&lt;=70, 1, 0)</f>
        <v>0</v>
      </c>
      <c r="L433">
        <f>IF(H433&lt;=70, 1, 0)</f>
        <v>1</v>
      </c>
      <c r="M433">
        <f>IF(I433&lt;=70, 1, 0)</f>
        <v>0</v>
      </c>
      <c r="N433">
        <f>IF(J433&lt;=70, 1, 0)</f>
        <v>0</v>
      </c>
      <c r="O433">
        <f>K433+L433+M433+N433</f>
        <v>1</v>
      </c>
    </row>
    <row r="434" spans="1:15">
      <c r="A434" t="s">
        <v>977</v>
      </c>
      <c r="B434">
        <v>16</v>
      </c>
      <c r="C434" s="2">
        <v>3.8</v>
      </c>
      <c r="D434" s="2">
        <v>204</v>
      </c>
      <c r="E434" s="6">
        <v>8339</v>
      </c>
      <c r="F434">
        <v>2002</v>
      </c>
      <c r="G434">
        <f>_xlfn.RANK.EQ(B434, B$2:B$1000, 0)</f>
        <v>433</v>
      </c>
      <c r="H434">
        <f>_xlfn.RANK.EQ(C434, C$2:C$1000, 0)</f>
        <v>157</v>
      </c>
      <c r="I434">
        <f>_xlfn.RANK.EQ(D434, D$2:D$1000, 0)</f>
        <v>190</v>
      </c>
      <c r="J434">
        <f>_xlfn.RANK.EQ(E434, E$2:E$1000, 0)</f>
        <v>208</v>
      </c>
      <c r="K434">
        <f>IF(G434&lt;=70, 1, 0)</f>
        <v>0</v>
      </c>
      <c r="L434">
        <f>IF(H434&lt;=70, 1, 0)</f>
        <v>0</v>
      </c>
      <c r="M434">
        <f>IF(I434&lt;=70, 1, 0)</f>
        <v>0</v>
      </c>
      <c r="N434">
        <f>IF(J434&lt;=70, 1, 0)</f>
        <v>0</v>
      </c>
      <c r="O434">
        <f>K434+L434+M434+N434</f>
        <v>0</v>
      </c>
    </row>
    <row r="435" spans="1:15">
      <c r="A435" t="s">
        <v>980</v>
      </c>
      <c r="B435">
        <v>16</v>
      </c>
      <c r="C435" s="2">
        <v>3.8</v>
      </c>
      <c r="D435" s="2">
        <v>120</v>
      </c>
      <c r="E435" s="6">
        <v>5371</v>
      </c>
      <c r="F435">
        <v>2003</v>
      </c>
      <c r="G435">
        <f>_xlfn.RANK.EQ(B435, B$2:B$1000, 0)</f>
        <v>433</v>
      </c>
      <c r="H435">
        <f>_xlfn.RANK.EQ(C435, C$2:C$1000, 0)</f>
        <v>157</v>
      </c>
      <c r="I435">
        <f>_xlfn.RANK.EQ(D435, D$2:D$1000, 0)</f>
        <v>283</v>
      </c>
      <c r="J435">
        <f>_xlfn.RANK.EQ(E435, E$2:E$1000, 0)</f>
        <v>290</v>
      </c>
      <c r="K435">
        <f>IF(G435&lt;=70, 1, 0)</f>
        <v>0</v>
      </c>
      <c r="L435">
        <f>IF(H435&lt;=70, 1, 0)</f>
        <v>0</v>
      </c>
      <c r="M435">
        <f>IF(I435&lt;=70, 1, 0)</f>
        <v>0</v>
      </c>
      <c r="N435">
        <f>IF(J435&lt;=70, 1, 0)</f>
        <v>0</v>
      </c>
      <c r="O435">
        <f>K435+L435+M435+N435</f>
        <v>0</v>
      </c>
    </row>
    <row r="436" spans="1:15">
      <c r="A436" t="s">
        <v>969</v>
      </c>
      <c r="B436" s="3">
        <v>16</v>
      </c>
      <c r="C436" s="5">
        <v>4</v>
      </c>
      <c r="D436" s="2">
        <v>85</v>
      </c>
      <c r="E436" s="6">
        <v>4174</v>
      </c>
      <c r="F436" s="2">
        <v>2000</v>
      </c>
      <c r="G436">
        <f>_xlfn.RANK.EQ(B436, B$2:B$1000, 0)</f>
        <v>433</v>
      </c>
      <c r="H436">
        <f>_xlfn.RANK.EQ(C436, C$2:C$1000, 0)</f>
        <v>70</v>
      </c>
      <c r="I436">
        <f>_xlfn.RANK.EQ(D436, D$2:D$1000, 0)</f>
        <v>363</v>
      </c>
      <c r="J436">
        <f>_xlfn.RANK.EQ(E436, E$2:E$1000, 0)</f>
        <v>342</v>
      </c>
      <c r="K436">
        <f>IF(G436&lt;=70, 1, 0)</f>
        <v>0</v>
      </c>
      <c r="L436">
        <f>IF(H436&lt;=70, 1, 0)</f>
        <v>1</v>
      </c>
      <c r="M436">
        <f>IF(I436&lt;=70, 1, 0)</f>
        <v>0</v>
      </c>
      <c r="N436">
        <f>IF(J436&lt;=70, 1, 0)</f>
        <v>0</v>
      </c>
      <c r="O436">
        <f>K436+L436+M436+N436</f>
        <v>1</v>
      </c>
    </row>
    <row r="437" spans="1:15">
      <c r="A437" t="s">
        <v>974</v>
      </c>
      <c r="B437" s="3">
        <v>16</v>
      </c>
      <c r="C437" s="2">
        <v>3.9</v>
      </c>
      <c r="D437" s="2">
        <v>90</v>
      </c>
      <c r="E437" s="6">
        <v>3322</v>
      </c>
      <c r="F437" s="2">
        <v>1980</v>
      </c>
      <c r="G437">
        <f>_xlfn.RANK.EQ(B437, B$2:B$1000, 0)</f>
        <v>433</v>
      </c>
      <c r="H437">
        <f>_xlfn.RANK.EQ(C437, C$2:C$1000, 0)</f>
        <v>105</v>
      </c>
      <c r="I437">
        <f>_xlfn.RANK.EQ(D437, D$2:D$1000, 0)</f>
        <v>346</v>
      </c>
      <c r="J437">
        <f>_xlfn.RANK.EQ(E437, E$2:E$1000, 0)</f>
        <v>390</v>
      </c>
      <c r="K437">
        <f>IF(G437&lt;=70, 1, 0)</f>
        <v>0</v>
      </c>
      <c r="L437">
        <f>IF(H437&lt;=70, 1, 0)</f>
        <v>0</v>
      </c>
      <c r="M437">
        <f>IF(I437&lt;=70, 1, 0)</f>
        <v>0</v>
      </c>
      <c r="N437">
        <f>IF(J437&lt;=70, 1, 0)</f>
        <v>0</v>
      </c>
      <c r="O437">
        <f>K437+L437+M437+N437</f>
        <v>0</v>
      </c>
    </row>
    <row r="438" spans="1:15">
      <c r="A438" t="s">
        <v>968</v>
      </c>
      <c r="B438" s="3">
        <v>16</v>
      </c>
      <c r="C438" s="5">
        <v>4.2</v>
      </c>
      <c r="D438" s="2">
        <v>41</v>
      </c>
      <c r="E438" s="6">
        <v>2201</v>
      </c>
      <c r="F438" s="2">
        <v>1992</v>
      </c>
      <c r="G438">
        <f>_xlfn.RANK.EQ(B438, B$2:B$1000, 0)</f>
        <v>433</v>
      </c>
      <c r="H438">
        <f>_xlfn.RANK.EQ(C438, C$2:C$1000, 0)</f>
        <v>18</v>
      </c>
      <c r="I438">
        <f>_xlfn.RANK.EQ(D438, D$2:D$1000, 0)</f>
        <v>518</v>
      </c>
      <c r="J438">
        <f>_xlfn.RANK.EQ(E438, E$2:E$1000, 0)</f>
        <v>459</v>
      </c>
      <c r="K438">
        <f>IF(G438&lt;=70, 1, 0)</f>
        <v>0</v>
      </c>
      <c r="L438">
        <f>IF(H438&lt;=70, 1, 0)</f>
        <v>1</v>
      </c>
      <c r="M438">
        <f>IF(I438&lt;=70, 1, 0)</f>
        <v>0</v>
      </c>
      <c r="N438">
        <f>IF(J438&lt;=70, 1, 0)</f>
        <v>0</v>
      </c>
      <c r="O438">
        <f>K438+L438+M438+N438</f>
        <v>1</v>
      </c>
    </row>
    <row r="439" spans="1:15">
      <c r="A439" t="s">
        <v>973</v>
      </c>
      <c r="B439" s="3">
        <v>16</v>
      </c>
      <c r="C439" s="5">
        <v>4</v>
      </c>
      <c r="D439" s="2">
        <v>39</v>
      </c>
      <c r="E439" s="6">
        <v>2101</v>
      </c>
      <c r="F439" s="2">
        <v>1994</v>
      </c>
      <c r="G439">
        <f>_xlfn.RANK.EQ(B439, B$2:B$1000, 0)</f>
        <v>433</v>
      </c>
      <c r="H439">
        <f>_xlfn.RANK.EQ(C439, C$2:C$1000, 0)</f>
        <v>70</v>
      </c>
      <c r="I439">
        <f>_xlfn.RANK.EQ(D439, D$2:D$1000, 0)</f>
        <v>528</v>
      </c>
      <c r="J439">
        <f>_xlfn.RANK.EQ(E439, E$2:E$1000, 0)</f>
        <v>467</v>
      </c>
      <c r="K439">
        <f>IF(G439&lt;=70, 1, 0)</f>
        <v>0</v>
      </c>
      <c r="L439">
        <f>IF(H439&lt;=70, 1, 0)</f>
        <v>1</v>
      </c>
      <c r="M439">
        <f>IF(I439&lt;=70, 1, 0)</f>
        <v>0</v>
      </c>
      <c r="N439">
        <f>IF(J439&lt;=70, 1, 0)</f>
        <v>0</v>
      </c>
      <c r="O439">
        <f>K439+L439+M439+N439</f>
        <v>1</v>
      </c>
    </row>
    <row r="440" spans="1:15">
      <c r="A440" t="s">
        <v>989</v>
      </c>
      <c r="B440">
        <v>16</v>
      </c>
      <c r="C440" s="2">
        <v>3.3</v>
      </c>
      <c r="D440" s="2">
        <v>63</v>
      </c>
      <c r="E440" s="6">
        <v>2079</v>
      </c>
      <c r="F440">
        <v>2001</v>
      </c>
      <c r="G440">
        <f>_xlfn.RANK.EQ(B440, B$2:B$1000, 0)</f>
        <v>433</v>
      </c>
      <c r="H440">
        <f>_xlfn.RANK.EQ(C440, C$2:C$1000, 0)</f>
        <v>520</v>
      </c>
      <c r="I440">
        <f>_xlfn.RANK.EQ(D440, D$2:D$1000, 0)</f>
        <v>435</v>
      </c>
      <c r="J440">
        <f>_xlfn.RANK.EQ(E440, E$2:E$1000, 0)</f>
        <v>468</v>
      </c>
      <c r="K440">
        <f>IF(G440&lt;=70, 1, 0)</f>
        <v>0</v>
      </c>
      <c r="L440">
        <f>IF(H440&lt;=70, 1, 0)</f>
        <v>0</v>
      </c>
      <c r="M440">
        <f>IF(I440&lt;=70, 1, 0)</f>
        <v>0</v>
      </c>
      <c r="N440">
        <f>IF(J440&lt;=70, 1, 0)</f>
        <v>0</v>
      </c>
      <c r="O440">
        <f>K440+L440+M440+N440</f>
        <v>0</v>
      </c>
    </row>
    <row r="441" spans="1:15">
      <c r="A441" t="s">
        <v>985</v>
      </c>
      <c r="B441">
        <v>16</v>
      </c>
      <c r="C441" s="2">
        <v>3.6</v>
      </c>
      <c r="D441" s="2">
        <v>65</v>
      </c>
      <c r="E441" s="6">
        <v>1897</v>
      </c>
      <c r="F441">
        <v>2002</v>
      </c>
      <c r="G441">
        <f>_xlfn.RANK.EQ(B441, B$2:B$1000, 0)</f>
        <v>433</v>
      </c>
      <c r="H441">
        <f>_xlfn.RANK.EQ(C441, C$2:C$1000, 0)</f>
        <v>297</v>
      </c>
      <c r="I441">
        <f>_xlfn.RANK.EQ(D441, D$2:D$1000, 0)</f>
        <v>430</v>
      </c>
      <c r="J441">
        <f>_xlfn.RANK.EQ(E441, E$2:E$1000, 0)</f>
        <v>489</v>
      </c>
      <c r="K441">
        <f>IF(G441&lt;=70, 1, 0)</f>
        <v>0</v>
      </c>
      <c r="L441">
        <f>IF(H441&lt;=70, 1, 0)</f>
        <v>0</v>
      </c>
      <c r="M441">
        <f>IF(I441&lt;=70, 1, 0)</f>
        <v>0</v>
      </c>
      <c r="N441">
        <f>IF(J441&lt;=70, 1, 0)</f>
        <v>0</v>
      </c>
      <c r="O441">
        <f>K441+L441+M441+N441</f>
        <v>0</v>
      </c>
    </row>
    <row r="442" spans="1:15">
      <c r="A442" t="s">
        <v>983</v>
      </c>
      <c r="B442">
        <v>16</v>
      </c>
      <c r="C442" s="2">
        <v>3.7</v>
      </c>
      <c r="D442" s="2">
        <v>38</v>
      </c>
      <c r="E442" s="6">
        <v>1040</v>
      </c>
      <c r="F442">
        <v>2009</v>
      </c>
      <c r="G442">
        <f>_xlfn.RANK.EQ(B442, B$2:B$1000, 0)</f>
        <v>433</v>
      </c>
      <c r="H442">
        <f>_xlfn.RANK.EQ(C442, C$2:C$1000, 0)</f>
        <v>232</v>
      </c>
      <c r="I442">
        <f>_xlfn.RANK.EQ(D442, D$2:D$1000, 0)</f>
        <v>531</v>
      </c>
      <c r="J442">
        <f>_xlfn.RANK.EQ(E442, E$2:E$1000, 0)</f>
        <v>584</v>
      </c>
      <c r="K442">
        <f>IF(G442&lt;=70, 1, 0)</f>
        <v>0</v>
      </c>
      <c r="L442">
        <f>IF(H442&lt;=70, 1, 0)</f>
        <v>0</v>
      </c>
      <c r="M442">
        <f>IF(I442&lt;=70, 1, 0)</f>
        <v>0</v>
      </c>
      <c r="N442">
        <f>IF(J442&lt;=70, 1, 0)</f>
        <v>0</v>
      </c>
      <c r="O442">
        <f>K442+L442+M442+N442</f>
        <v>0</v>
      </c>
    </row>
    <row r="443" spans="1:15">
      <c r="A443" t="s">
        <v>987</v>
      </c>
      <c r="B443">
        <v>16</v>
      </c>
      <c r="C443" s="2">
        <v>3.6</v>
      </c>
      <c r="D443" s="2">
        <v>4</v>
      </c>
      <c r="E443" s="6">
        <v>266</v>
      </c>
      <c r="F443">
        <v>2004</v>
      </c>
      <c r="G443">
        <f>_xlfn.RANK.EQ(B443, B$2:B$1000, 0)</f>
        <v>433</v>
      </c>
      <c r="H443">
        <f>_xlfn.RANK.EQ(C443, C$2:C$1000, 0)</f>
        <v>297</v>
      </c>
      <c r="I443">
        <f>_xlfn.RANK.EQ(D443, D$2:D$1000, 0)</f>
        <v>693</v>
      </c>
      <c r="J443">
        <f>_xlfn.RANK.EQ(E443, E$2:E$1000, 0)</f>
        <v>695</v>
      </c>
      <c r="K443">
        <f>IF(G443&lt;=70, 1, 0)</f>
        <v>0</v>
      </c>
      <c r="L443">
        <f>IF(H443&lt;=70, 1, 0)</f>
        <v>0</v>
      </c>
      <c r="M443">
        <f>IF(I443&lt;=70, 1, 0)</f>
        <v>0</v>
      </c>
      <c r="N443">
        <f>IF(J443&lt;=70, 1, 0)</f>
        <v>0</v>
      </c>
      <c r="O443">
        <f>K443+L443+M443+N443</f>
        <v>0</v>
      </c>
    </row>
    <row r="444" spans="1:15">
      <c r="A444" t="s">
        <v>991</v>
      </c>
      <c r="B444">
        <v>15.9</v>
      </c>
      <c r="C444" s="2">
        <v>3.8</v>
      </c>
      <c r="D444" s="2">
        <v>449</v>
      </c>
      <c r="E444" s="6">
        <v>11952</v>
      </c>
      <c r="F444">
        <v>2014</v>
      </c>
      <c r="G444">
        <f>_xlfn.RANK.EQ(B444, B$2:B$1000, 0)</f>
        <v>443</v>
      </c>
      <c r="H444">
        <f>_xlfn.RANK.EQ(C444, C$2:C$1000, 0)</f>
        <v>157</v>
      </c>
      <c r="I444">
        <f>_xlfn.RANK.EQ(D444, D$2:D$1000, 0)</f>
        <v>87</v>
      </c>
      <c r="J444">
        <f>_xlfn.RANK.EQ(E444, E$2:E$1000, 0)</f>
        <v>146</v>
      </c>
      <c r="K444">
        <f>IF(G444&lt;=70, 1, 0)</f>
        <v>0</v>
      </c>
      <c r="L444">
        <f>IF(H444&lt;=70, 1, 0)</f>
        <v>0</v>
      </c>
      <c r="M444">
        <f>IF(I444&lt;=70, 1, 0)</f>
        <v>0</v>
      </c>
      <c r="N444">
        <f>IF(J444&lt;=70, 1, 0)</f>
        <v>0</v>
      </c>
      <c r="O444">
        <f>K444+L444+M444+N444</f>
        <v>0</v>
      </c>
    </row>
    <row r="445" spans="1:15">
      <c r="A445" t="s">
        <v>993</v>
      </c>
      <c r="B445">
        <v>15.8</v>
      </c>
      <c r="C445" s="2">
        <v>3.1</v>
      </c>
      <c r="D445" s="2">
        <v>92</v>
      </c>
      <c r="E445" s="6">
        <v>1588</v>
      </c>
      <c r="F445">
        <v>2010</v>
      </c>
      <c r="G445">
        <f>_xlfn.RANK.EQ(B445, B$2:B$1000, 0)</f>
        <v>444</v>
      </c>
      <c r="H445">
        <f>_xlfn.RANK.EQ(C445, C$2:C$1000, 0)</f>
        <v>581</v>
      </c>
      <c r="I445">
        <f>_xlfn.RANK.EQ(D445, D$2:D$1000, 0)</f>
        <v>341</v>
      </c>
      <c r="J445">
        <f>_xlfn.RANK.EQ(E445, E$2:E$1000, 0)</f>
        <v>516</v>
      </c>
      <c r="K445">
        <f>IF(G445&lt;=70, 1, 0)</f>
        <v>0</v>
      </c>
      <c r="L445">
        <f>IF(H445&lt;=70, 1, 0)</f>
        <v>0</v>
      </c>
      <c r="M445">
        <f>IF(I445&lt;=70, 1, 0)</f>
        <v>0</v>
      </c>
      <c r="N445">
        <f>IF(J445&lt;=70, 1, 0)</f>
        <v>0</v>
      </c>
      <c r="O445">
        <f>K445+L445+M445+N445</f>
        <v>0</v>
      </c>
    </row>
    <row r="446" spans="1:15">
      <c r="A446" t="s">
        <v>1002</v>
      </c>
      <c r="B446">
        <v>15.6</v>
      </c>
      <c r="C446" s="2">
        <v>3.6</v>
      </c>
      <c r="D446" s="2">
        <v>453</v>
      </c>
      <c r="E446" s="6">
        <v>20028</v>
      </c>
      <c r="F446">
        <v>2018</v>
      </c>
      <c r="G446">
        <f>_xlfn.RANK.EQ(B446, B$2:B$1000, 0)</f>
        <v>445</v>
      </c>
      <c r="H446">
        <f>_xlfn.RANK.EQ(C446, C$2:C$1000, 0)</f>
        <v>297</v>
      </c>
      <c r="I446">
        <f>_xlfn.RANK.EQ(D446, D$2:D$1000, 0)</f>
        <v>84</v>
      </c>
      <c r="J446">
        <f>_xlfn.RANK.EQ(E446, E$2:E$1000, 0)</f>
        <v>57</v>
      </c>
      <c r="K446">
        <f>IF(G446&lt;=70, 1, 0)</f>
        <v>0</v>
      </c>
      <c r="L446">
        <f>IF(H446&lt;=70, 1, 0)</f>
        <v>0</v>
      </c>
      <c r="M446">
        <f>IF(I446&lt;=70, 1, 0)</f>
        <v>0</v>
      </c>
      <c r="N446">
        <f>IF(J446&lt;=70, 1, 0)</f>
        <v>1</v>
      </c>
      <c r="O446">
        <f>K446+L446+M446+N446</f>
        <v>1</v>
      </c>
    </row>
    <row r="447" spans="1:15">
      <c r="A447" t="s">
        <v>996</v>
      </c>
      <c r="B447" s="3">
        <v>15.6</v>
      </c>
      <c r="C447" s="2">
        <v>4.2</v>
      </c>
      <c r="D447" s="2">
        <v>181</v>
      </c>
      <c r="E447" s="6">
        <v>6061</v>
      </c>
      <c r="F447" s="2">
        <v>2000</v>
      </c>
      <c r="G447">
        <f>_xlfn.RANK.EQ(B447, B$2:B$1000, 0)</f>
        <v>445</v>
      </c>
      <c r="H447">
        <f>_xlfn.RANK.EQ(C447, C$2:C$1000, 0)</f>
        <v>18</v>
      </c>
      <c r="I447">
        <f>_xlfn.RANK.EQ(D447, D$2:D$1000, 0)</f>
        <v>207</v>
      </c>
      <c r="J447">
        <f>_xlfn.RANK.EQ(E447, E$2:E$1000, 0)</f>
        <v>262</v>
      </c>
      <c r="K447">
        <f>IF(G447&lt;=70, 1, 0)</f>
        <v>0</v>
      </c>
      <c r="L447">
        <f>IF(H447&lt;=70, 1, 0)</f>
        <v>1</v>
      </c>
      <c r="M447">
        <f>IF(I447&lt;=70, 1, 0)</f>
        <v>0</v>
      </c>
      <c r="N447">
        <f>IF(J447&lt;=70, 1, 0)</f>
        <v>0</v>
      </c>
      <c r="O447">
        <f>K447+L447+M447+N447</f>
        <v>1</v>
      </c>
    </row>
    <row r="448" spans="1:15">
      <c r="A448" t="s">
        <v>999</v>
      </c>
      <c r="B448">
        <v>15.6</v>
      </c>
      <c r="C448" s="2">
        <v>3.8</v>
      </c>
      <c r="D448" s="2">
        <v>137</v>
      </c>
      <c r="E448" s="6">
        <v>6061</v>
      </c>
      <c r="F448">
        <v>2007</v>
      </c>
      <c r="G448">
        <f>_xlfn.RANK.EQ(B448, B$2:B$1000, 0)</f>
        <v>445</v>
      </c>
      <c r="H448">
        <f>_xlfn.RANK.EQ(C448, C$2:C$1000, 0)</f>
        <v>157</v>
      </c>
      <c r="I448">
        <f>_xlfn.RANK.EQ(D448, D$2:D$1000, 0)</f>
        <v>251</v>
      </c>
      <c r="J448">
        <f>_xlfn.RANK.EQ(E448, E$2:E$1000, 0)</f>
        <v>262</v>
      </c>
      <c r="K448">
        <f>IF(G448&lt;=70, 1, 0)</f>
        <v>0</v>
      </c>
      <c r="L448">
        <f>IF(H448&lt;=70, 1, 0)</f>
        <v>0</v>
      </c>
      <c r="M448">
        <f>IF(I448&lt;=70, 1, 0)</f>
        <v>0</v>
      </c>
      <c r="N448">
        <f>IF(J448&lt;=70, 1, 0)</f>
        <v>0</v>
      </c>
      <c r="O448">
        <f>K448+L448+M448+N448</f>
        <v>0</v>
      </c>
    </row>
    <row r="449" spans="1:15">
      <c r="A449" t="s">
        <v>1004</v>
      </c>
      <c r="B449">
        <v>15.6</v>
      </c>
      <c r="C449" s="2">
        <v>3.5</v>
      </c>
      <c r="D449" s="2">
        <v>92</v>
      </c>
      <c r="E449" s="6">
        <v>2778</v>
      </c>
      <c r="F449">
        <v>2007</v>
      </c>
      <c r="G449">
        <f>_xlfn.RANK.EQ(B449, B$2:B$1000, 0)</f>
        <v>445</v>
      </c>
      <c r="H449">
        <f>_xlfn.RANK.EQ(C449, C$2:C$1000, 0)</f>
        <v>382</v>
      </c>
      <c r="I449">
        <f>_xlfn.RANK.EQ(D449, D$2:D$1000, 0)</f>
        <v>341</v>
      </c>
      <c r="J449">
        <f>_xlfn.RANK.EQ(E449, E$2:E$1000, 0)</f>
        <v>419</v>
      </c>
      <c r="K449">
        <f>IF(G449&lt;=70, 1, 0)</f>
        <v>0</v>
      </c>
      <c r="L449">
        <f>IF(H449&lt;=70, 1, 0)</f>
        <v>0</v>
      </c>
      <c r="M449">
        <f>IF(I449&lt;=70, 1, 0)</f>
        <v>0</v>
      </c>
      <c r="N449">
        <f>IF(J449&lt;=70, 1, 0)</f>
        <v>0</v>
      </c>
      <c r="O449">
        <f>K449+L449+M449+N449</f>
        <v>0</v>
      </c>
    </row>
    <row r="450" spans="1:15">
      <c r="A450" t="s">
        <v>1005</v>
      </c>
      <c r="B450">
        <v>15.6</v>
      </c>
      <c r="C450" s="2">
        <v>2.6</v>
      </c>
      <c r="D450" s="2">
        <v>31</v>
      </c>
      <c r="E450" s="6">
        <v>1242</v>
      </c>
      <c r="F450">
        <v>2011</v>
      </c>
      <c r="G450">
        <f>_xlfn.RANK.EQ(B450, B$2:B$1000, 0)</f>
        <v>445</v>
      </c>
      <c r="H450">
        <f>_xlfn.RANK.EQ(C450, C$2:C$1000, 0)</f>
        <v>684</v>
      </c>
      <c r="I450">
        <f>_xlfn.RANK.EQ(D450, D$2:D$1000, 0)</f>
        <v>561</v>
      </c>
      <c r="J450">
        <f>_xlfn.RANK.EQ(E450, E$2:E$1000, 0)</f>
        <v>555</v>
      </c>
      <c r="K450">
        <f>IF(G450&lt;=70, 1, 0)</f>
        <v>0</v>
      </c>
      <c r="L450">
        <f>IF(H450&lt;=70, 1, 0)</f>
        <v>0</v>
      </c>
      <c r="M450">
        <f>IF(I450&lt;=70, 1, 0)</f>
        <v>0</v>
      </c>
      <c r="N450">
        <f>IF(J450&lt;=70, 1, 0)</f>
        <v>0</v>
      </c>
      <c r="O450">
        <f>K450+L450+M450+N450</f>
        <v>0</v>
      </c>
    </row>
    <row r="451" spans="1:15">
      <c r="A451" t="s">
        <v>1011</v>
      </c>
      <c r="B451">
        <v>15.5</v>
      </c>
      <c r="C451" s="2">
        <v>3.8</v>
      </c>
      <c r="D451" s="2">
        <v>306</v>
      </c>
      <c r="E451" s="6">
        <v>8907</v>
      </c>
      <c r="F451">
        <v>2013</v>
      </c>
      <c r="G451">
        <f>_xlfn.RANK.EQ(B451, B$2:B$1000, 0)</f>
        <v>450</v>
      </c>
      <c r="H451">
        <f>_xlfn.RANK.EQ(C451, C$2:C$1000, 0)</f>
        <v>157</v>
      </c>
      <c r="I451">
        <f>_xlfn.RANK.EQ(D451, D$2:D$1000, 0)</f>
        <v>143</v>
      </c>
      <c r="J451">
        <f>_xlfn.RANK.EQ(E451, E$2:E$1000, 0)</f>
        <v>191</v>
      </c>
      <c r="K451">
        <f>IF(G451&lt;=70, 1, 0)</f>
        <v>0</v>
      </c>
      <c r="L451">
        <f>IF(H451&lt;=70, 1, 0)</f>
        <v>0</v>
      </c>
      <c r="M451">
        <f>IF(I451&lt;=70, 1, 0)</f>
        <v>0</v>
      </c>
      <c r="N451">
        <f>IF(J451&lt;=70, 1, 0)</f>
        <v>0</v>
      </c>
      <c r="O451">
        <f>K451+L451+M451+N451</f>
        <v>0</v>
      </c>
    </row>
    <row r="452" spans="1:15">
      <c r="A452" t="s">
        <v>1008</v>
      </c>
      <c r="B452">
        <v>15.5</v>
      </c>
      <c r="C452" s="5">
        <v>4</v>
      </c>
      <c r="D452" s="2">
        <v>193</v>
      </c>
      <c r="E452" s="6">
        <v>8894</v>
      </c>
      <c r="F452">
        <v>2004</v>
      </c>
      <c r="G452">
        <f>_xlfn.RANK.EQ(B452, B$2:B$1000, 0)</f>
        <v>450</v>
      </c>
      <c r="H452">
        <f>_xlfn.RANK.EQ(C452, C$2:C$1000, 0)</f>
        <v>70</v>
      </c>
      <c r="I452">
        <f>_xlfn.RANK.EQ(D452, D$2:D$1000, 0)</f>
        <v>196</v>
      </c>
      <c r="J452">
        <f>_xlfn.RANK.EQ(E452, E$2:E$1000, 0)</f>
        <v>193</v>
      </c>
      <c r="K452">
        <f>IF(G452&lt;=70, 1, 0)</f>
        <v>0</v>
      </c>
      <c r="L452">
        <f>IF(H452&lt;=70, 1, 0)</f>
        <v>1</v>
      </c>
      <c r="M452">
        <f>IF(I452&lt;=70, 1, 0)</f>
        <v>0</v>
      </c>
      <c r="N452">
        <f>IF(J452&lt;=70, 1, 0)</f>
        <v>0</v>
      </c>
      <c r="O452">
        <f>K452+L452+M452+N452</f>
        <v>1</v>
      </c>
    </row>
    <row r="453" spans="1:15">
      <c r="A453" t="s">
        <v>1013</v>
      </c>
      <c r="B453" s="3">
        <v>15.5</v>
      </c>
      <c r="C453" s="2">
        <v>3.7</v>
      </c>
      <c r="D453" s="2">
        <v>41</v>
      </c>
      <c r="E453" s="6">
        <v>1510</v>
      </c>
      <c r="F453" s="2">
        <v>1998</v>
      </c>
      <c r="G453">
        <f>_xlfn.RANK.EQ(B453, B$2:B$1000, 0)</f>
        <v>450</v>
      </c>
      <c r="H453">
        <f>_xlfn.RANK.EQ(C453, C$2:C$1000, 0)</f>
        <v>232</v>
      </c>
      <c r="I453">
        <f>_xlfn.RANK.EQ(D453, D$2:D$1000, 0)</f>
        <v>518</v>
      </c>
      <c r="J453">
        <f>_xlfn.RANK.EQ(E453, E$2:E$1000, 0)</f>
        <v>528</v>
      </c>
      <c r="K453">
        <f>IF(G453&lt;=70, 1, 0)</f>
        <v>0</v>
      </c>
      <c r="L453">
        <f>IF(H453&lt;=70, 1, 0)</f>
        <v>0</v>
      </c>
      <c r="M453">
        <f>IF(I453&lt;=70, 1, 0)</f>
        <v>0</v>
      </c>
      <c r="N453">
        <f>IF(J453&lt;=70, 1, 0)</f>
        <v>0</v>
      </c>
      <c r="O453">
        <f>K453+L453+M453+N453</f>
        <v>0</v>
      </c>
    </row>
    <row r="454" spans="1:15">
      <c r="A454" t="s">
        <v>1017</v>
      </c>
      <c r="B454" s="3">
        <v>15.5</v>
      </c>
      <c r="C454" s="2">
        <v>3.4</v>
      </c>
      <c r="D454" s="2">
        <v>35</v>
      </c>
      <c r="E454" s="6">
        <v>1292</v>
      </c>
      <c r="F454" s="2">
        <v>1984</v>
      </c>
      <c r="G454">
        <f>_xlfn.RANK.EQ(B454, B$2:B$1000, 0)</f>
        <v>450</v>
      </c>
      <c r="H454">
        <f>_xlfn.RANK.EQ(C454, C$2:C$1000, 0)</f>
        <v>450</v>
      </c>
      <c r="I454">
        <f>_xlfn.RANK.EQ(D454, D$2:D$1000, 0)</f>
        <v>543</v>
      </c>
      <c r="J454">
        <f>_xlfn.RANK.EQ(E454, E$2:E$1000, 0)</f>
        <v>554</v>
      </c>
      <c r="K454">
        <f>IF(G454&lt;=70, 1, 0)</f>
        <v>0</v>
      </c>
      <c r="L454">
        <f>IF(H454&lt;=70, 1, 0)</f>
        <v>0</v>
      </c>
      <c r="M454">
        <f>IF(I454&lt;=70, 1, 0)</f>
        <v>0</v>
      </c>
      <c r="N454">
        <f>IF(J454&lt;=70, 1, 0)</f>
        <v>0</v>
      </c>
      <c r="O454">
        <f>K454+L454+M454+N454</f>
        <v>0</v>
      </c>
    </row>
    <row r="455" spans="1:15">
      <c r="A455" t="s">
        <v>1019</v>
      </c>
      <c r="B455">
        <v>15.5</v>
      </c>
      <c r="C455" s="2">
        <v>3.1</v>
      </c>
      <c r="D455" s="2">
        <v>12</v>
      </c>
      <c r="E455" s="6">
        <v>1209</v>
      </c>
      <c r="F455">
        <v>2007</v>
      </c>
      <c r="G455">
        <f>_xlfn.RANK.EQ(B455, B$2:B$1000, 0)</f>
        <v>450</v>
      </c>
      <c r="H455">
        <f>_xlfn.RANK.EQ(C455, C$2:C$1000, 0)</f>
        <v>581</v>
      </c>
      <c r="I455">
        <f>_xlfn.RANK.EQ(D455, D$2:D$1000, 0)</f>
        <v>662</v>
      </c>
      <c r="J455">
        <f>_xlfn.RANK.EQ(E455, E$2:E$1000, 0)</f>
        <v>560</v>
      </c>
      <c r="K455">
        <f>IF(G455&lt;=70, 1, 0)</f>
        <v>0</v>
      </c>
      <c r="L455">
        <f>IF(H455&lt;=70, 1, 0)</f>
        <v>0</v>
      </c>
      <c r="M455">
        <f>IF(I455&lt;=70, 1, 0)</f>
        <v>0</v>
      </c>
      <c r="N455">
        <f>IF(J455&lt;=70, 1, 0)</f>
        <v>0</v>
      </c>
      <c r="O455">
        <f>K455+L455+M455+N455</f>
        <v>0</v>
      </c>
    </row>
    <row r="456" spans="1:15">
      <c r="A456" t="s">
        <v>1021</v>
      </c>
      <c r="B456">
        <v>15.5</v>
      </c>
      <c r="C456" s="2">
        <v>2.9</v>
      </c>
      <c r="D456" s="2">
        <v>18</v>
      </c>
      <c r="E456" s="6">
        <v>1038</v>
      </c>
      <c r="F456">
        <v>2006</v>
      </c>
      <c r="G456">
        <f>_xlfn.RANK.EQ(B456, B$2:B$1000, 0)</f>
        <v>450</v>
      </c>
      <c r="H456">
        <f>_xlfn.RANK.EQ(C456, C$2:C$1000, 0)</f>
        <v>650</v>
      </c>
      <c r="I456">
        <f>_xlfn.RANK.EQ(D456, D$2:D$1000, 0)</f>
        <v>630</v>
      </c>
      <c r="J456">
        <f>_xlfn.RANK.EQ(E456, E$2:E$1000, 0)</f>
        <v>585</v>
      </c>
      <c r="K456">
        <f>IF(G456&lt;=70, 1, 0)</f>
        <v>0</v>
      </c>
      <c r="L456">
        <f>IF(H456&lt;=70, 1, 0)</f>
        <v>0</v>
      </c>
      <c r="M456">
        <f>IF(I456&lt;=70, 1, 0)</f>
        <v>0</v>
      </c>
      <c r="N456">
        <f>IF(J456&lt;=70, 1, 0)</f>
        <v>0</v>
      </c>
      <c r="O456">
        <f>K456+L456+M456+N456</f>
        <v>0</v>
      </c>
    </row>
    <row r="457" spans="1:15">
      <c r="A457" t="s">
        <v>1024</v>
      </c>
      <c r="B457">
        <v>15.4</v>
      </c>
      <c r="C457" s="2">
        <v>3.2</v>
      </c>
      <c r="D457" s="2">
        <v>323</v>
      </c>
      <c r="E457" s="6">
        <v>12650</v>
      </c>
      <c r="F457">
        <v>2016</v>
      </c>
      <c r="G457">
        <f>_xlfn.RANK.EQ(B457, B$2:B$1000, 0)</f>
        <v>456</v>
      </c>
      <c r="H457">
        <f>_xlfn.RANK.EQ(C457, C$2:C$1000, 0)</f>
        <v>555</v>
      </c>
      <c r="I457">
        <f>_xlfn.RANK.EQ(D457, D$2:D$1000, 0)</f>
        <v>132</v>
      </c>
      <c r="J457">
        <f>_xlfn.RANK.EQ(E457, E$2:E$1000, 0)</f>
        <v>133</v>
      </c>
      <c r="K457">
        <f>IF(G457&lt;=70, 1, 0)</f>
        <v>0</v>
      </c>
      <c r="L457">
        <f>IF(H457&lt;=70, 1, 0)</f>
        <v>0</v>
      </c>
      <c r="M457">
        <f>IF(I457&lt;=70, 1, 0)</f>
        <v>0</v>
      </c>
      <c r="N457">
        <f>IF(J457&lt;=70, 1, 0)</f>
        <v>0</v>
      </c>
      <c r="O457">
        <f>K457+L457+M457+N457</f>
        <v>0</v>
      </c>
    </row>
    <row r="458" spans="1:15">
      <c r="A458" t="s">
        <v>1023</v>
      </c>
      <c r="B458">
        <v>15.4</v>
      </c>
      <c r="C458" s="2">
        <v>3.6</v>
      </c>
      <c r="D458" s="2">
        <v>136</v>
      </c>
      <c r="E458" s="6">
        <v>9378</v>
      </c>
      <c r="F458">
        <v>2015</v>
      </c>
      <c r="G458">
        <f>_xlfn.RANK.EQ(B458, B$2:B$1000, 0)</f>
        <v>456</v>
      </c>
      <c r="H458">
        <f>_xlfn.RANK.EQ(C458, C$2:C$1000, 0)</f>
        <v>297</v>
      </c>
      <c r="I458">
        <f>_xlfn.RANK.EQ(D458, D$2:D$1000, 0)</f>
        <v>254</v>
      </c>
      <c r="J458">
        <f>_xlfn.RANK.EQ(E458, E$2:E$1000, 0)</f>
        <v>178</v>
      </c>
      <c r="K458">
        <f>IF(G458&lt;=70, 1, 0)</f>
        <v>0</v>
      </c>
      <c r="L458">
        <f>IF(H458&lt;=70, 1, 0)</f>
        <v>0</v>
      </c>
      <c r="M458">
        <f>IF(I458&lt;=70, 1, 0)</f>
        <v>0</v>
      </c>
      <c r="N458">
        <f>IF(J458&lt;=70, 1, 0)</f>
        <v>0</v>
      </c>
      <c r="O458">
        <f>K458+L458+M458+N458</f>
        <v>0</v>
      </c>
    </row>
    <row r="459" spans="1:15">
      <c r="A459" t="s">
        <v>1027</v>
      </c>
      <c r="B459">
        <v>15.3</v>
      </c>
      <c r="C459" s="5">
        <v>3</v>
      </c>
      <c r="D459" s="2">
        <v>384</v>
      </c>
      <c r="E459" s="6">
        <v>13141</v>
      </c>
      <c r="F459">
        <v>2018</v>
      </c>
      <c r="G459">
        <f>_xlfn.RANK.EQ(B459, B$2:B$1000, 0)</f>
        <v>458</v>
      </c>
      <c r="H459">
        <f>_xlfn.RANK.EQ(C459, C$2:C$1000, 0)</f>
        <v>620</v>
      </c>
      <c r="I459">
        <f>_xlfn.RANK.EQ(D459, D$2:D$1000, 0)</f>
        <v>107</v>
      </c>
      <c r="J459">
        <f>_xlfn.RANK.EQ(E459, E$2:E$1000, 0)</f>
        <v>125</v>
      </c>
      <c r="K459">
        <f>IF(G459&lt;=70, 1, 0)</f>
        <v>0</v>
      </c>
      <c r="L459">
        <f>IF(H459&lt;=70, 1, 0)</f>
        <v>0</v>
      </c>
      <c r="M459">
        <f>IF(I459&lt;=70, 1, 0)</f>
        <v>0</v>
      </c>
      <c r="N459">
        <f>IF(J459&lt;=70, 1, 0)</f>
        <v>0</v>
      </c>
      <c r="O459">
        <f>K459+L459+M459+N459</f>
        <v>0</v>
      </c>
    </row>
    <row r="460" spans="1:15">
      <c r="A460" t="s">
        <v>1029</v>
      </c>
      <c r="B460">
        <v>15.3</v>
      </c>
      <c r="C460" s="2">
        <v>2.9</v>
      </c>
      <c r="D460" s="2">
        <v>323</v>
      </c>
      <c r="E460" s="6">
        <v>9962</v>
      </c>
      <c r="F460">
        <v>2017</v>
      </c>
      <c r="G460">
        <f>_xlfn.RANK.EQ(B460, B$2:B$1000, 0)</f>
        <v>458</v>
      </c>
      <c r="H460">
        <f>_xlfn.RANK.EQ(C460, C$2:C$1000, 0)</f>
        <v>650</v>
      </c>
      <c r="I460">
        <f>_xlfn.RANK.EQ(D460, D$2:D$1000, 0)</f>
        <v>132</v>
      </c>
      <c r="J460">
        <f>_xlfn.RANK.EQ(E460, E$2:E$1000, 0)</f>
        <v>168</v>
      </c>
      <c r="K460">
        <f>IF(G460&lt;=70, 1, 0)</f>
        <v>0</v>
      </c>
      <c r="L460">
        <f>IF(H460&lt;=70, 1, 0)</f>
        <v>0</v>
      </c>
      <c r="M460">
        <f>IF(I460&lt;=70, 1, 0)</f>
        <v>0</v>
      </c>
      <c r="N460">
        <f>IF(J460&lt;=70, 1, 0)</f>
        <v>0</v>
      </c>
      <c r="O460">
        <f>K460+L460+M460+N460</f>
        <v>0</v>
      </c>
    </row>
    <row r="461" spans="1:15">
      <c r="A461" t="s">
        <v>1026</v>
      </c>
      <c r="B461">
        <v>15.3</v>
      </c>
      <c r="C461" s="2">
        <v>3.3</v>
      </c>
      <c r="D461" s="2">
        <v>53</v>
      </c>
      <c r="E461" s="6">
        <v>3856</v>
      </c>
      <c r="F461">
        <v>2006</v>
      </c>
      <c r="G461">
        <f>_xlfn.RANK.EQ(B461, B$2:B$1000, 0)</f>
        <v>458</v>
      </c>
      <c r="H461">
        <f>_xlfn.RANK.EQ(C461, C$2:C$1000, 0)</f>
        <v>520</v>
      </c>
      <c r="I461">
        <f>_xlfn.RANK.EQ(D461, D$2:D$1000, 0)</f>
        <v>473</v>
      </c>
      <c r="J461">
        <f>_xlfn.RANK.EQ(E461, E$2:E$1000, 0)</f>
        <v>359</v>
      </c>
      <c r="K461">
        <f>IF(G461&lt;=70, 1, 0)</f>
        <v>0</v>
      </c>
      <c r="L461">
        <f>IF(H461&lt;=70, 1, 0)</f>
        <v>0</v>
      </c>
      <c r="M461">
        <f>IF(I461&lt;=70, 1, 0)</f>
        <v>0</v>
      </c>
      <c r="N461">
        <f>IF(J461&lt;=70, 1, 0)</f>
        <v>0</v>
      </c>
      <c r="O461">
        <f>K461+L461+M461+N461</f>
        <v>0</v>
      </c>
    </row>
    <row r="462" spans="1:15">
      <c r="A462" t="s">
        <v>1030</v>
      </c>
      <c r="B462">
        <v>15.2</v>
      </c>
      <c r="C462" s="2">
        <v>3.6</v>
      </c>
      <c r="D462" s="2">
        <v>99</v>
      </c>
      <c r="E462" s="6">
        <v>3547</v>
      </c>
      <c r="F462">
        <v>2010</v>
      </c>
      <c r="G462">
        <f>_xlfn.RANK.EQ(B462, B$2:B$1000, 0)</f>
        <v>461</v>
      </c>
      <c r="H462">
        <f>_xlfn.RANK.EQ(C462, C$2:C$1000, 0)</f>
        <v>297</v>
      </c>
      <c r="I462">
        <f>_xlfn.RANK.EQ(D462, D$2:D$1000, 0)</f>
        <v>327</v>
      </c>
      <c r="J462">
        <f>_xlfn.RANK.EQ(E462, E$2:E$1000, 0)</f>
        <v>374</v>
      </c>
      <c r="K462">
        <f>IF(G462&lt;=70, 1, 0)</f>
        <v>0</v>
      </c>
      <c r="L462">
        <f>IF(H462&lt;=70, 1, 0)</f>
        <v>0</v>
      </c>
      <c r="M462">
        <f>IF(I462&lt;=70, 1, 0)</f>
        <v>0</v>
      </c>
      <c r="N462">
        <f>IF(J462&lt;=70, 1, 0)</f>
        <v>0</v>
      </c>
      <c r="O462">
        <f>K462+L462+M462+N462</f>
        <v>0</v>
      </c>
    </row>
    <row r="463" spans="1:15">
      <c r="A463" t="s">
        <v>1035</v>
      </c>
      <c r="B463">
        <v>15.1</v>
      </c>
      <c r="C463" s="2">
        <v>3.4</v>
      </c>
      <c r="D463" s="2">
        <v>527</v>
      </c>
      <c r="E463" s="6">
        <v>21514</v>
      </c>
      <c r="F463">
        <v>2019</v>
      </c>
      <c r="G463">
        <f>_xlfn.RANK.EQ(B463, B$2:B$1000, 0)</f>
        <v>462</v>
      </c>
      <c r="H463">
        <f>_xlfn.RANK.EQ(C463, C$2:C$1000, 0)</f>
        <v>450</v>
      </c>
      <c r="I463">
        <f>_xlfn.RANK.EQ(D463, D$2:D$1000, 0)</f>
        <v>60</v>
      </c>
      <c r="J463">
        <f>_xlfn.RANK.EQ(E463, E$2:E$1000, 0)</f>
        <v>46</v>
      </c>
      <c r="K463">
        <f>IF(G463&lt;=70, 1, 0)</f>
        <v>0</v>
      </c>
      <c r="L463">
        <f>IF(H463&lt;=70, 1, 0)</f>
        <v>0</v>
      </c>
      <c r="M463">
        <f>IF(I463&lt;=70, 1, 0)</f>
        <v>1</v>
      </c>
      <c r="N463">
        <f>IF(J463&lt;=70, 1, 0)</f>
        <v>1</v>
      </c>
      <c r="O463">
        <f>K463+L463+M463+N463</f>
        <v>2</v>
      </c>
    </row>
    <row r="464" spans="1:15">
      <c r="A464" t="s">
        <v>1036</v>
      </c>
      <c r="B464">
        <v>15.1</v>
      </c>
      <c r="C464" s="2">
        <v>3.4</v>
      </c>
      <c r="D464" s="2">
        <v>325</v>
      </c>
      <c r="E464" s="6">
        <v>12344</v>
      </c>
      <c r="F464">
        <v>2016</v>
      </c>
      <c r="G464">
        <f>_xlfn.RANK.EQ(B464, B$2:B$1000, 0)</f>
        <v>462</v>
      </c>
      <c r="H464">
        <f>_xlfn.RANK.EQ(C464, C$2:C$1000, 0)</f>
        <v>450</v>
      </c>
      <c r="I464">
        <f>_xlfn.RANK.EQ(D464, D$2:D$1000, 0)</f>
        <v>131</v>
      </c>
      <c r="J464">
        <f>_xlfn.RANK.EQ(E464, E$2:E$1000, 0)</f>
        <v>137</v>
      </c>
      <c r="K464">
        <f>IF(G464&lt;=70, 1, 0)</f>
        <v>0</v>
      </c>
      <c r="L464">
        <f>IF(H464&lt;=70, 1, 0)</f>
        <v>0</v>
      </c>
      <c r="M464">
        <f>IF(I464&lt;=70, 1, 0)</f>
        <v>0</v>
      </c>
      <c r="N464">
        <f>IF(J464&lt;=70, 1, 0)</f>
        <v>0</v>
      </c>
      <c r="O464">
        <f>K464+L464+M464+N464</f>
        <v>0</v>
      </c>
    </row>
    <row r="465" spans="1:15">
      <c r="A465" t="s">
        <v>1038</v>
      </c>
      <c r="B465">
        <v>15.1</v>
      </c>
      <c r="C465" s="2">
        <v>3.3</v>
      </c>
      <c r="D465" s="2">
        <v>312</v>
      </c>
      <c r="E465" s="6">
        <v>9769</v>
      </c>
      <c r="F465">
        <v>2024</v>
      </c>
      <c r="G465">
        <f>_xlfn.RANK.EQ(B465, B$2:B$1000, 0)</f>
        <v>462</v>
      </c>
      <c r="H465">
        <f>_xlfn.RANK.EQ(C465, C$2:C$1000, 0)</f>
        <v>520</v>
      </c>
      <c r="I465">
        <f>_xlfn.RANK.EQ(D465, D$2:D$1000, 0)</f>
        <v>136</v>
      </c>
      <c r="J465">
        <f>_xlfn.RANK.EQ(E465, E$2:E$1000, 0)</f>
        <v>170</v>
      </c>
      <c r="K465">
        <f>IF(G465&lt;=70, 1, 0)</f>
        <v>0</v>
      </c>
      <c r="L465">
        <f>IF(H465&lt;=70, 1, 0)</f>
        <v>0</v>
      </c>
      <c r="M465">
        <f>IF(I465&lt;=70, 1, 0)</f>
        <v>0</v>
      </c>
      <c r="N465">
        <f>IF(J465&lt;=70, 1, 0)</f>
        <v>0</v>
      </c>
      <c r="O465">
        <f>K465+L465+M465+N465</f>
        <v>0</v>
      </c>
    </row>
    <row r="466" spans="1:15">
      <c r="A466" t="s">
        <v>1032</v>
      </c>
      <c r="B466">
        <v>15.1</v>
      </c>
      <c r="C466" s="2">
        <v>3.7</v>
      </c>
      <c r="D466" s="2">
        <v>47</v>
      </c>
      <c r="E466" s="6">
        <v>1927</v>
      </c>
      <c r="F466">
        <v>2003</v>
      </c>
      <c r="G466">
        <f>_xlfn.RANK.EQ(B466, B$2:B$1000, 0)</f>
        <v>462</v>
      </c>
      <c r="H466">
        <f>_xlfn.RANK.EQ(C466, C$2:C$1000, 0)</f>
        <v>232</v>
      </c>
      <c r="I466">
        <f>_xlfn.RANK.EQ(D466, D$2:D$1000, 0)</f>
        <v>491</v>
      </c>
      <c r="J466">
        <f>_xlfn.RANK.EQ(E466, E$2:E$1000, 0)</f>
        <v>485</v>
      </c>
      <c r="K466">
        <f>IF(G466&lt;=70, 1, 0)</f>
        <v>0</v>
      </c>
      <c r="L466">
        <f>IF(H466&lt;=70, 1, 0)</f>
        <v>0</v>
      </c>
      <c r="M466">
        <f>IF(I466&lt;=70, 1, 0)</f>
        <v>0</v>
      </c>
      <c r="N466">
        <f>IF(J466&lt;=70, 1, 0)</f>
        <v>0</v>
      </c>
      <c r="O466">
        <f>K466+L466+M466+N466</f>
        <v>0</v>
      </c>
    </row>
    <row r="467" spans="1:15">
      <c r="A467" t="s">
        <v>1033</v>
      </c>
      <c r="B467">
        <v>15.1</v>
      </c>
      <c r="C467" s="2">
        <v>3.5</v>
      </c>
      <c r="D467" s="2">
        <v>25</v>
      </c>
      <c r="E467" s="6">
        <v>656</v>
      </c>
      <c r="F467">
        <v>2001</v>
      </c>
      <c r="G467">
        <f>_xlfn.RANK.EQ(B467, B$2:B$1000, 0)</f>
        <v>462</v>
      </c>
      <c r="H467">
        <f>_xlfn.RANK.EQ(C467, C$2:C$1000, 0)</f>
        <v>382</v>
      </c>
      <c r="I467">
        <f>_xlfn.RANK.EQ(D467, D$2:D$1000, 0)</f>
        <v>593</v>
      </c>
      <c r="J467">
        <f>_xlfn.RANK.EQ(E467, E$2:E$1000, 0)</f>
        <v>635</v>
      </c>
      <c r="K467">
        <f>IF(G467&lt;=70, 1, 0)</f>
        <v>0</v>
      </c>
      <c r="L467">
        <f>IF(H467&lt;=70, 1, 0)</f>
        <v>0</v>
      </c>
      <c r="M467">
        <f>IF(I467&lt;=70, 1, 0)</f>
        <v>0</v>
      </c>
      <c r="N467">
        <f>IF(J467&lt;=70, 1, 0)</f>
        <v>0</v>
      </c>
      <c r="O467">
        <f>K467+L467+M467+N467</f>
        <v>0</v>
      </c>
    </row>
    <row r="468" spans="1:15">
      <c r="A468" t="s">
        <v>1039</v>
      </c>
      <c r="B468">
        <v>15</v>
      </c>
      <c r="C468" s="2">
        <v>4.0999999999999996</v>
      </c>
      <c r="D468" s="2">
        <v>236</v>
      </c>
      <c r="E468" s="6">
        <v>10266</v>
      </c>
      <c r="F468">
        <v>2005</v>
      </c>
      <c r="G468">
        <f>_xlfn.RANK.EQ(B468, B$2:B$1000, 0)</f>
        <v>467</v>
      </c>
      <c r="H468">
        <f>_xlfn.RANK.EQ(C468, C$2:C$1000, 0)</f>
        <v>41</v>
      </c>
      <c r="I468">
        <f>_xlfn.RANK.EQ(D468, D$2:D$1000, 0)</f>
        <v>173</v>
      </c>
      <c r="J468">
        <f>_xlfn.RANK.EQ(E468, E$2:E$1000, 0)</f>
        <v>165</v>
      </c>
      <c r="K468">
        <f>IF(G468&lt;=70, 1, 0)</f>
        <v>0</v>
      </c>
      <c r="L468">
        <f>IF(H468&lt;=70, 1, 0)</f>
        <v>1</v>
      </c>
      <c r="M468">
        <f>IF(I468&lt;=70, 1, 0)</f>
        <v>0</v>
      </c>
      <c r="N468">
        <f>IF(J468&lt;=70, 1, 0)</f>
        <v>0</v>
      </c>
      <c r="O468">
        <f>K468+L468+M468+N468</f>
        <v>1</v>
      </c>
    </row>
    <row r="469" spans="1:15">
      <c r="A469" t="s">
        <v>1045</v>
      </c>
      <c r="B469" s="3">
        <v>15</v>
      </c>
      <c r="C469" s="2">
        <v>3.6</v>
      </c>
      <c r="D469" s="2">
        <v>42</v>
      </c>
      <c r="E469" s="6">
        <v>1865</v>
      </c>
      <c r="F469" s="2">
        <v>1997</v>
      </c>
      <c r="G469">
        <f>_xlfn.RANK.EQ(B469, B$2:B$1000, 0)</f>
        <v>467</v>
      </c>
      <c r="H469">
        <f>_xlfn.RANK.EQ(C469, C$2:C$1000, 0)</f>
        <v>297</v>
      </c>
      <c r="I469">
        <f>_xlfn.RANK.EQ(D469, D$2:D$1000, 0)</f>
        <v>510</v>
      </c>
      <c r="J469">
        <f>_xlfn.RANK.EQ(E469, E$2:E$1000, 0)</f>
        <v>490</v>
      </c>
      <c r="K469">
        <f>IF(G469&lt;=70, 1, 0)</f>
        <v>0</v>
      </c>
      <c r="L469">
        <f>IF(H469&lt;=70, 1, 0)</f>
        <v>0</v>
      </c>
      <c r="M469">
        <f>IF(I469&lt;=70, 1, 0)</f>
        <v>0</v>
      </c>
      <c r="N469">
        <f>IF(J469&lt;=70, 1, 0)</f>
        <v>0</v>
      </c>
      <c r="O469">
        <f>K469+L469+M469+N469</f>
        <v>0</v>
      </c>
    </row>
    <row r="470" spans="1:15">
      <c r="A470" t="s">
        <v>1042</v>
      </c>
      <c r="B470" s="3">
        <v>15</v>
      </c>
      <c r="C470" s="2">
        <v>3.8</v>
      </c>
      <c r="D470" s="2">
        <v>30</v>
      </c>
      <c r="E470" s="6">
        <v>1331</v>
      </c>
      <c r="F470" s="2">
        <v>1991</v>
      </c>
      <c r="G470">
        <f>_xlfn.RANK.EQ(B470, B$2:B$1000, 0)</f>
        <v>467</v>
      </c>
      <c r="H470">
        <f>_xlfn.RANK.EQ(C470, C$2:C$1000, 0)</f>
        <v>157</v>
      </c>
      <c r="I470">
        <f>_xlfn.RANK.EQ(D470, D$2:D$1000, 0)</f>
        <v>566</v>
      </c>
      <c r="J470">
        <f>_xlfn.RANK.EQ(E470, E$2:E$1000, 0)</f>
        <v>548</v>
      </c>
      <c r="K470">
        <f>IF(G470&lt;=70, 1, 0)</f>
        <v>0</v>
      </c>
      <c r="L470">
        <f>IF(H470&lt;=70, 1, 0)</f>
        <v>0</v>
      </c>
      <c r="M470">
        <f>IF(I470&lt;=70, 1, 0)</f>
        <v>0</v>
      </c>
      <c r="N470">
        <f>IF(J470&lt;=70, 1, 0)</f>
        <v>0</v>
      </c>
      <c r="O470">
        <f>K470+L470+M470+N470</f>
        <v>0</v>
      </c>
    </row>
    <row r="471" spans="1:15">
      <c r="A471" t="s">
        <v>1051</v>
      </c>
      <c r="B471">
        <v>15</v>
      </c>
      <c r="C471" s="5">
        <v>3</v>
      </c>
      <c r="D471" s="2">
        <v>33</v>
      </c>
      <c r="E471" s="6">
        <v>1141</v>
      </c>
      <c r="F471">
        <v>2003</v>
      </c>
      <c r="G471">
        <f>_xlfn.RANK.EQ(B471, B$2:B$1000, 0)</f>
        <v>467</v>
      </c>
      <c r="H471">
        <f>_xlfn.RANK.EQ(C471, C$2:C$1000, 0)</f>
        <v>620</v>
      </c>
      <c r="I471">
        <f>_xlfn.RANK.EQ(D471, D$2:D$1000, 0)</f>
        <v>552</v>
      </c>
      <c r="J471">
        <f>_xlfn.RANK.EQ(E471, E$2:E$1000, 0)</f>
        <v>566</v>
      </c>
      <c r="K471">
        <f>IF(G471&lt;=70, 1, 0)</f>
        <v>0</v>
      </c>
      <c r="L471">
        <f>IF(H471&lt;=70, 1, 0)</f>
        <v>0</v>
      </c>
      <c r="M471">
        <f>IF(I471&lt;=70, 1, 0)</f>
        <v>0</v>
      </c>
      <c r="N471">
        <f>IF(J471&lt;=70, 1, 0)</f>
        <v>0</v>
      </c>
      <c r="O471">
        <f>K471+L471+M471+N471</f>
        <v>0</v>
      </c>
    </row>
    <row r="472" spans="1:15">
      <c r="A472" t="s">
        <v>1048</v>
      </c>
      <c r="B472">
        <v>15</v>
      </c>
      <c r="C472" s="2">
        <v>3.5</v>
      </c>
      <c r="D472" s="2">
        <v>29</v>
      </c>
      <c r="E472" s="6">
        <v>820</v>
      </c>
      <c r="F472">
        <v>2001</v>
      </c>
      <c r="G472">
        <f>_xlfn.RANK.EQ(B472, B$2:B$1000, 0)</f>
        <v>467</v>
      </c>
      <c r="H472">
        <f>_xlfn.RANK.EQ(C472, C$2:C$1000, 0)</f>
        <v>382</v>
      </c>
      <c r="I472">
        <f>_xlfn.RANK.EQ(D472, D$2:D$1000, 0)</f>
        <v>571</v>
      </c>
      <c r="J472">
        <f>_xlfn.RANK.EQ(E472, E$2:E$1000, 0)</f>
        <v>619</v>
      </c>
      <c r="K472">
        <f>IF(G472&lt;=70, 1, 0)</f>
        <v>0</v>
      </c>
      <c r="L472">
        <f>IF(H472&lt;=70, 1, 0)</f>
        <v>0</v>
      </c>
      <c r="M472">
        <f>IF(I472&lt;=70, 1, 0)</f>
        <v>0</v>
      </c>
      <c r="N472">
        <f>IF(J472&lt;=70, 1, 0)</f>
        <v>0</v>
      </c>
      <c r="O472">
        <f>K472+L472+M472+N472</f>
        <v>0</v>
      </c>
    </row>
    <row r="473" spans="1:15">
      <c r="A473" t="s">
        <v>1043</v>
      </c>
      <c r="B473">
        <v>15</v>
      </c>
      <c r="C473" s="2">
        <v>3.8</v>
      </c>
      <c r="D473" s="2">
        <v>19</v>
      </c>
      <c r="E473" s="6">
        <v>566</v>
      </c>
      <c r="F473">
        <v>2004</v>
      </c>
      <c r="G473">
        <f>_xlfn.RANK.EQ(B473, B$2:B$1000, 0)</f>
        <v>467</v>
      </c>
      <c r="H473">
        <f>_xlfn.RANK.EQ(C473, C$2:C$1000, 0)</f>
        <v>157</v>
      </c>
      <c r="I473">
        <f>_xlfn.RANK.EQ(D473, D$2:D$1000, 0)</f>
        <v>620</v>
      </c>
      <c r="J473">
        <f>_xlfn.RANK.EQ(E473, E$2:E$1000, 0)</f>
        <v>657</v>
      </c>
      <c r="K473">
        <f>IF(G473&lt;=70, 1, 0)</f>
        <v>0</v>
      </c>
      <c r="L473">
        <f>IF(H473&lt;=70, 1, 0)</f>
        <v>0</v>
      </c>
      <c r="M473">
        <f>IF(I473&lt;=70, 1, 0)</f>
        <v>0</v>
      </c>
      <c r="N473">
        <f>IF(J473&lt;=70, 1, 0)</f>
        <v>0</v>
      </c>
      <c r="O473">
        <f>K473+L473+M473+N473</f>
        <v>0</v>
      </c>
    </row>
    <row r="474" spans="1:15">
      <c r="A474" t="s">
        <v>1054</v>
      </c>
      <c r="B474" s="3">
        <v>15</v>
      </c>
      <c r="C474" s="5">
        <v>3</v>
      </c>
      <c r="D474" s="2">
        <v>8</v>
      </c>
      <c r="E474" s="6">
        <v>370</v>
      </c>
      <c r="F474" s="2">
        <v>1988</v>
      </c>
      <c r="G474">
        <f>_xlfn.RANK.EQ(B474, B$2:B$1000, 0)</f>
        <v>467</v>
      </c>
      <c r="H474">
        <f>_xlfn.RANK.EQ(C474, C$2:C$1000, 0)</f>
        <v>620</v>
      </c>
      <c r="I474">
        <f>_xlfn.RANK.EQ(D474, D$2:D$1000, 0)</f>
        <v>677</v>
      </c>
      <c r="J474">
        <f>_xlfn.RANK.EQ(E474, E$2:E$1000, 0)</f>
        <v>681</v>
      </c>
      <c r="K474">
        <f>IF(G474&lt;=70, 1, 0)</f>
        <v>0</v>
      </c>
      <c r="L474">
        <f>IF(H474&lt;=70, 1, 0)</f>
        <v>0</v>
      </c>
      <c r="M474">
        <f>IF(I474&lt;=70, 1, 0)</f>
        <v>0</v>
      </c>
      <c r="N474">
        <f>IF(J474&lt;=70, 1, 0)</f>
        <v>0</v>
      </c>
      <c r="O474">
        <f>K474+L474+M474+N474</f>
        <v>0</v>
      </c>
    </row>
    <row r="475" spans="1:15">
      <c r="A475" t="s">
        <v>1056</v>
      </c>
      <c r="B475" s="3">
        <v>15</v>
      </c>
      <c r="C475" s="5">
        <v>3</v>
      </c>
      <c r="D475" s="2">
        <v>3</v>
      </c>
      <c r="E475" s="6">
        <v>232</v>
      </c>
      <c r="F475" s="2">
        <v>1984</v>
      </c>
      <c r="G475">
        <f>_xlfn.RANK.EQ(B475, B$2:B$1000, 0)</f>
        <v>467</v>
      </c>
      <c r="H475">
        <f>_xlfn.RANK.EQ(C475, C$2:C$1000, 0)</f>
        <v>620</v>
      </c>
      <c r="I475">
        <f>_xlfn.RANK.EQ(D475, D$2:D$1000, 0)</f>
        <v>696</v>
      </c>
      <c r="J475">
        <f>_xlfn.RANK.EQ(E475, E$2:E$1000, 0)</f>
        <v>697</v>
      </c>
      <c r="K475">
        <f>IF(G475&lt;=70, 1, 0)</f>
        <v>0</v>
      </c>
      <c r="L475">
        <f>IF(H475&lt;=70, 1, 0)</f>
        <v>0</v>
      </c>
      <c r="M475">
        <f>IF(I475&lt;=70, 1, 0)</f>
        <v>0</v>
      </c>
      <c r="N475">
        <f>IF(J475&lt;=70, 1, 0)</f>
        <v>0</v>
      </c>
      <c r="O475">
        <f>K475+L475+M475+N475</f>
        <v>0</v>
      </c>
    </row>
    <row r="476" spans="1:15">
      <c r="A476" t="s">
        <v>1059</v>
      </c>
      <c r="B476" s="3">
        <v>14.8</v>
      </c>
      <c r="C476" s="2">
        <v>3.6</v>
      </c>
      <c r="D476" s="2">
        <v>173</v>
      </c>
      <c r="E476" s="6">
        <v>7971</v>
      </c>
      <c r="F476" s="2">
        <v>2000</v>
      </c>
      <c r="G476">
        <f>_xlfn.RANK.EQ(B476, B$2:B$1000, 0)</f>
        <v>475</v>
      </c>
      <c r="H476">
        <f>_xlfn.RANK.EQ(C476, C$2:C$1000, 0)</f>
        <v>297</v>
      </c>
      <c r="I476">
        <f>_xlfn.RANK.EQ(D476, D$2:D$1000, 0)</f>
        <v>218</v>
      </c>
      <c r="J476">
        <f>_xlfn.RANK.EQ(E476, E$2:E$1000, 0)</f>
        <v>218</v>
      </c>
      <c r="K476">
        <f>IF(G476&lt;=70, 1, 0)</f>
        <v>0</v>
      </c>
      <c r="L476">
        <f>IF(H476&lt;=70, 1, 0)</f>
        <v>0</v>
      </c>
      <c r="M476">
        <f>IF(I476&lt;=70, 1, 0)</f>
        <v>0</v>
      </c>
      <c r="N476">
        <f>IF(J476&lt;=70, 1, 0)</f>
        <v>0</v>
      </c>
      <c r="O476">
        <f>K476+L476+M476+N476</f>
        <v>0</v>
      </c>
    </row>
    <row r="477" spans="1:15">
      <c r="A477" t="s">
        <v>1061</v>
      </c>
      <c r="B477" s="3">
        <v>14.8</v>
      </c>
      <c r="C477" s="2">
        <v>3.5</v>
      </c>
      <c r="D477" s="2">
        <v>36</v>
      </c>
      <c r="E477" s="6">
        <v>1468</v>
      </c>
      <c r="F477" s="2">
        <v>1990</v>
      </c>
      <c r="G477">
        <f>_xlfn.RANK.EQ(B477, B$2:B$1000, 0)</f>
        <v>475</v>
      </c>
      <c r="H477">
        <f>_xlfn.RANK.EQ(C477, C$2:C$1000, 0)</f>
        <v>382</v>
      </c>
      <c r="I477">
        <f>_xlfn.RANK.EQ(D477, D$2:D$1000, 0)</f>
        <v>541</v>
      </c>
      <c r="J477">
        <f>_xlfn.RANK.EQ(E477, E$2:E$1000, 0)</f>
        <v>535</v>
      </c>
      <c r="K477">
        <f>IF(G477&lt;=70, 1, 0)</f>
        <v>0</v>
      </c>
      <c r="L477">
        <f>IF(H477&lt;=70, 1, 0)</f>
        <v>0</v>
      </c>
      <c r="M477">
        <f>IF(I477&lt;=70, 1, 0)</f>
        <v>0</v>
      </c>
      <c r="N477">
        <f>IF(J477&lt;=70, 1, 0)</f>
        <v>0</v>
      </c>
      <c r="O477">
        <f>K477+L477+M477+N477</f>
        <v>0</v>
      </c>
    </row>
    <row r="478" spans="1:15">
      <c r="A478" t="s">
        <v>1062</v>
      </c>
      <c r="B478">
        <v>14.7</v>
      </c>
      <c r="C478" s="2">
        <v>4.2</v>
      </c>
      <c r="D478" s="2">
        <v>142</v>
      </c>
      <c r="E478" s="6">
        <v>4714</v>
      </c>
      <c r="F478">
        <v>2012</v>
      </c>
      <c r="G478">
        <f>_xlfn.RANK.EQ(B478, B$2:B$1000, 0)</f>
        <v>477</v>
      </c>
      <c r="H478">
        <f>_xlfn.RANK.EQ(C478, C$2:C$1000, 0)</f>
        <v>18</v>
      </c>
      <c r="I478">
        <f>_xlfn.RANK.EQ(D478, D$2:D$1000, 0)</f>
        <v>243</v>
      </c>
      <c r="J478">
        <f>_xlfn.RANK.EQ(E478, E$2:E$1000, 0)</f>
        <v>315</v>
      </c>
      <c r="K478">
        <f>IF(G478&lt;=70, 1, 0)</f>
        <v>0</v>
      </c>
      <c r="L478">
        <f>IF(H478&lt;=70, 1, 0)</f>
        <v>1</v>
      </c>
      <c r="M478">
        <f>IF(I478&lt;=70, 1, 0)</f>
        <v>0</v>
      </c>
      <c r="N478">
        <f>IF(J478&lt;=70, 1, 0)</f>
        <v>0</v>
      </c>
      <c r="O478">
        <f>K478+L478+M478+N478</f>
        <v>1</v>
      </c>
    </row>
    <row r="479" spans="1:15">
      <c r="A479" t="s">
        <v>1064</v>
      </c>
      <c r="B479">
        <v>14.7</v>
      </c>
      <c r="C479" s="2">
        <v>3.4</v>
      </c>
      <c r="D479" s="2">
        <v>153</v>
      </c>
      <c r="E479" s="6">
        <v>3180</v>
      </c>
      <c r="F479">
        <v>2012</v>
      </c>
      <c r="G479">
        <f>_xlfn.RANK.EQ(B479, B$2:B$1000, 0)</f>
        <v>477</v>
      </c>
      <c r="H479">
        <f>_xlfn.RANK.EQ(C479, C$2:C$1000, 0)</f>
        <v>450</v>
      </c>
      <c r="I479">
        <f>_xlfn.RANK.EQ(D479, D$2:D$1000, 0)</f>
        <v>231</v>
      </c>
      <c r="J479">
        <f>_xlfn.RANK.EQ(E479, E$2:E$1000, 0)</f>
        <v>396</v>
      </c>
      <c r="K479">
        <f>IF(G479&lt;=70, 1, 0)</f>
        <v>0</v>
      </c>
      <c r="L479">
        <f>IF(H479&lt;=70, 1, 0)</f>
        <v>0</v>
      </c>
      <c r="M479">
        <f>IF(I479&lt;=70, 1, 0)</f>
        <v>0</v>
      </c>
      <c r="N479">
        <f>IF(J479&lt;=70, 1, 0)</f>
        <v>0</v>
      </c>
      <c r="O479">
        <f>K479+L479+M479+N479</f>
        <v>0</v>
      </c>
    </row>
    <row r="480" spans="1:15">
      <c r="A480" t="s">
        <v>1067</v>
      </c>
      <c r="B480">
        <v>14.6</v>
      </c>
      <c r="C480" s="2">
        <v>3.1</v>
      </c>
      <c r="D480" s="2">
        <v>236</v>
      </c>
      <c r="E480" s="6">
        <v>10414</v>
      </c>
      <c r="F480">
        <v>2015</v>
      </c>
      <c r="G480">
        <f>_xlfn.RANK.EQ(B480, B$2:B$1000, 0)</f>
        <v>479</v>
      </c>
      <c r="H480">
        <f>_xlfn.RANK.EQ(C480, C$2:C$1000, 0)</f>
        <v>581</v>
      </c>
      <c r="I480">
        <f>_xlfn.RANK.EQ(D480, D$2:D$1000, 0)</f>
        <v>173</v>
      </c>
      <c r="J480">
        <f>_xlfn.RANK.EQ(E480, E$2:E$1000, 0)</f>
        <v>164</v>
      </c>
      <c r="K480">
        <f>IF(G480&lt;=70, 1, 0)</f>
        <v>0</v>
      </c>
      <c r="L480">
        <f>IF(H480&lt;=70, 1, 0)</f>
        <v>0</v>
      </c>
      <c r="M480">
        <f>IF(I480&lt;=70, 1, 0)</f>
        <v>0</v>
      </c>
      <c r="N480">
        <f>IF(J480&lt;=70, 1, 0)</f>
        <v>0</v>
      </c>
      <c r="O480">
        <f>K480+L480+M480+N480</f>
        <v>0</v>
      </c>
    </row>
    <row r="481" spans="1:15">
      <c r="A481" t="s">
        <v>1066</v>
      </c>
      <c r="B481">
        <v>14.6</v>
      </c>
      <c r="C481" s="2">
        <v>3.1</v>
      </c>
      <c r="D481" s="2">
        <v>297</v>
      </c>
      <c r="E481" s="6">
        <v>8125</v>
      </c>
      <c r="F481">
        <v>2023</v>
      </c>
      <c r="G481">
        <f>_xlfn.RANK.EQ(B481, B$2:B$1000, 0)</f>
        <v>479</v>
      </c>
      <c r="H481">
        <f>_xlfn.RANK.EQ(C481, C$2:C$1000, 0)</f>
        <v>581</v>
      </c>
      <c r="I481">
        <f>_xlfn.RANK.EQ(D481, D$2:D$1000, 0)</f>
        <v>146</v>
      </c>
      <c r="J481">
        <f>_xlfn.RANK.EQ(E481, E$2:E$1000, 0)</f>
        <v>212</v>
      </c>
      <c r="K481">
        <f>IF(G481&lt;=70, 1, 0)</f>
        <v>0</v>
      </c>
      <c r="L481">
        <f>IF(H481&lt;=70, 1, 0)</f>
        <v>0</v>
      </c>
      <c r="M481">
        <f>IF(I481&lt;=70, 1, 0)</f>
        <v>0</v>
      </c>
      <c r="N481">
        <f>IF(J481&lt;=70, 1, 0)</f>
        <v>0</v>
      </c>
      <c r="O481">
        <f>K481+L481+M481+N481</f>
        <v>0</v>
      </c>
    </row>
    <row r="482" spans="1:15">
      <c r="A482" t="s">
        <v>1069</v>
      </c>
      <c r="B482">
        <v>14.5</v>
      </c>
      <c r="C482" s="2">
        <v>3.7</v>
      </c>
      <c r="D482" s="2">
        <v>38</v>
      </c>
      <c r="E482" s="6">
        <v>1486</v>
      </c>
      <c r="F482">
        <v>2002</v>
      </c>
      <c r="G482">
        <f>_xlfn.RANK.EQ(B482, B$2:B$1000, 0)</f>
        <v>481</v>
      </c>
      <c r="H482">
        <f>_xlfn.RANK.EQ(C482, C$2:C$1000, 0)</f>
        <v>232</v>
      </c>
      <c r="I482">
        <f>_xlfn.RANK.EQ(D482, D$2:D$1000, 0)</f>
        <v>531</v>
      </c>
      <c r="J482">
        <f>_xlfn.RANK.EQ(E482, E$2:E$1000, 0)</f>
        <v>530</v>
      </c>
      <c r="K482">
        <f>IF(G482&lt;=70, 1, 0)</f>
        <v>0</v>
      </c>
      <c r="L482">
        <f>IF(H482&lt;=70, 1, 0)</f>
        <v>0</v>
      </c>
      <c r="M482">
        <f>IF(I482&lt;=70, 1, 0)</f>
        <v>0</v>
      </c>
      <c r="N482">
        <f>IF(J482&lt;=70, 1, 0)</f>
        <v>0</v>
      </c>
      <c r="O482">
        <f>K482+L482+M482+N482</f>
        <v>0</v>
      </c>
    </row>
    <row r="483" spans="1:15">
      <c r="A483" t="s">
        <v>1082</v>
      </c>
      <c r="B483">
        <v>14.5</v>
      </c>
      <c r="C483" s="2">
        <v>2.5</v>
      </c>
      <c r="D483" s="2">
        <v>2</v>
      </c>
      <c r="E483" s="6">
        <v>1077</v>
      </c>
      <c r="F483">
        <v>2003</v>
      </c>
      <c r="G483">
        <f>_xlfn.RANK.EQ(B483, B$2:B$1000, 0)</f>
        <v>481</v>
      </c>
      <c r="H483">
        <f>_xlfn.RANK.EQ(C483, C$2:C$1000, 0)</f>
        <v>693</v>
      </c>
      <c r="I483">
        <f>_xlfn.RANK.EQ(D483, D$2:D$1000, 0)</f>
        <v>700</v>
      </c>
      <c r="J483">
        <f>_xlfn.RANK.EQ(E483, E$2:E$1000, 0)</f>
        <v>575</v>
      </c>
      <c r="K483">
        <f>IF(G483&lt;=70, 1, 0)</f>
        <v>0</v>
      </c>
      <c r="L483">
        <f>IF(H483&lt;=70, 1, 0)</f>
        <v>0</v>
      </c>
      <c r="M483">
        <f>IF(I483&lt;=70, 1, 0)</f>
        <v>0</v>
      </c>
      <c r="N483">
        <f>IF(J483&lt;=70, 1, 0)</f>
        <v>0</v>
      </c>
      <c r="O483">
        <f>K483+L483+M483+N483</f>
        <v>0</v>
      </c>
    </row>
    <row r="484" spans="1:15">
      <c r="A484" t="s">
        <v>1074</v>
      </c>
      <c r="B484">
        <v>14.5</v>
      </c>
      <c r="C484" s="2">
        <v>3.4</v>
      </c>
      <c r="D484" s="2">
        <v>26</v>
      </c>
      <c r="E484" s="6">
        <v>1000</v>
      </c>
      <c r="F484">
        <v>2006</v>
      </c>
      <c r="G484">
        <f>_xlfn.RANK.EQ(B484, B$2:B$1000, 0)</f>
        <v>481</v>
      </c>
      <c r="H484">
        <f>_xlfn.RANK.EQ(C484, C$2:C$1000, 0)</f>
        <v>450</v>
      </c>
      <c r="I484">
        <f>_xlfn.RANK.EQ(D484, D$2:D$1000, 0)</f>
        <v>588</v>
      </c>
      <c r="J484">
        <f>_xlfn.RANK.EQ(E484, E$2:E$1000, 0)</f>
        <v>590</v>
      </c>
      <c r="K484">
        <f>IF(G484&lt;=70, 1, 0)</f>
        <v>0</v>
      </c>
      <c r="L484">
        <f>IF(H484&lt;=70, 1, 0)</f>
        <v>0</v>
      </c>
      <c r="M484">
        <f>IF(I484&lt;=70, 1, 0)</f>
        <v>0</v>
      </c>
      <c r="N484">
        <f>IF(J484&lt;=70, 1, 0)</f>
        <v>0</v>
      </c>
      <c r="O484">
        <f>K484+L484+M484+N484</f>
        <v>0</v>
      </c>
    </row>
    <row r="485" spans="1:15">
      <c r="A485" t="s">
        <v>1079</v>
      </c>
      <c r="B485">
        <v>14.5</v>
      </c>
      <c r="C485" s="5">
        <v>3</v>
      </c>
      <c r="D485" s="2">
        <v>18</v>
      </c>
      <c r="E485" s="6">
        <v>972</v>
      </c>
      <c r="F485">
        <v>2007</v>
      </c>
      <c r="G485">
        <f>_xlfn.RANK.EQ(B485, B$2:B$1000, 0)</f>
        <v>481</v>
      </c>
      <c r="H485">
        <f>_xlfn.RANK.EQ(C485, C$2:C$1000, 0)</f>
        <v>620</v>
      </c>
      <c r="I485">
        <f>_xlfn.RANK.EQ(D485, D$2:D$1000, 0)</f>
        <v>630</v>
      </c>
      <c r="J485">
        <f>_xlfn.RANK.EQ(E485, E$2:E$1000, 0)</f>
        <v>594</v>
      </c>
      <c r="K485">
        <f>IF(G485&lt;=70, 1, 0)</f>
        <v>0</v>
      </c>
      <c r="L485">
        <f>IF(H485&lt;=70, 1, 0)</f>
        <v>0</v>
      </c>
      <c r="M485">
        <f>IF(I485&lt;=70, 1, 0)</f>
        <v>0</v>
      </c>
      <c r="N485">
        <f>IF(J485&lt;=70, 1, 0)</f>
        <v>0</v>
      </c>
      <c r="O485">
        <f>K485+L485+M485+N485</f>
        <v>0</v>
      </c>
    </row>
    <row r="486" spans="1:15">
      <c r="A486" t="s">
        <v>1076</v>
      </c>
      <c r="B486">
        <v>14.5</v>
      </c>
      <c r="C486" s="2">
        <v>3.4</v>
      </c>
      <c r="D486" s="2">
        <v>19</v>
      </c>
      <c r="E486" s="6">
        <v>713</v>
      </c>
      <c r="F486">
        <v>2003</v>
      </c>
      <c r="G486">
        <f>_xlfn.RANK.EQ(B486, B$2:B$1000, 0)</f>
        <v>481</v>
      </c>
      <c r="H486">
        <f>_xlfn.RANK.EQ(C486, C$2:C$1000, 0)</f>
        <v>450</v>
      </c>
      <c r="I486">
        <f>_xlfn.RANK.EQ(D486, D$2:D$1000, 0)</f>
        <v>620</v>
      </c>
      <c r="J486">
        <f>_xlfn.RANK.EQ(E486, E$2:E$1000, 0)</f>
        <v>630</v>
      </c>
      <c r="K486">
        <f>IF(G486&lt;=70, 1, 0)</f>
        <v>0</v>
      </c>
      <c r="L486">
        <f>IF(H486&lt;=70, 1, 0)</f>
        <v>0</v>
      </c>
      <c r="M486">
        <f>IF(I486&lt;=70, 1, 0)</f>
        <v>0</v>
      </c>
      <c r="N486">
        <f>IF(J486&lt;=70, 1, 0)</f>
        <v>0</v>
      </c>
      <c r="O486">
        <f>K486+L486+M486+N486</f>
        <v>0</v>
      </c>
    </row>
    <row r="487" spans="1:15">
      <c r="A487" t="s">
        <v>1072</v>
      </c>
      <c r="B487" s="3">
        <v>14.5</v>
      </c>
      <c r="C487" s="2">
        <v>3.5</v>
      </c>
      <c r="D487" s="2">
        <v>9</v>
      </c>
      <c r="E487" s="6">
        <v>474</v>
      </c>
      <c r="F487" s="2">
        <v>2000</v>
      </c>
      <c r="G487">
        <f>_xlfn.RANK.EQ(B487, B$2:B$1000, 0)</f>
        <v>481</v>
      </c>
      <c r="H487">
        <f>_xlfn.RANK.EQ(C487, C$2:C$1000, 0)</f>
        <v>382</v>
      </c>
      <c r="I487">
        <f>_xlfn.RANK.EQ(D487, D$2:D$1000, 0)</f>
        <v>673</v>
      </c>
      <c r="J487">
        <f>_xlfn.RANK.EQ(E487, E$2:E$1000, 0)</f>
        <v>670</v>
      </c>
      <c r="K487">
        <f>IF(G487&lt;=70, 1, 0)</f>
        <v>0</v>
      </c>
      <c r="L487">
        <f>IF(H487&lt;=70, 1, 0)</f>
        <v>0</v>
      </c>
      <c r="M487">
        <f>IF(I487&lt;=70, 1, 0)</f>
        <v>0</v>
      </c>
      <c r="N487">
        <f>IF(J487&lt;=70, 1, 0)</f>
        <v>0</v>
      </c>
      <c r="O487">
        <f>K487+L487+M487+N487</f>
        <v>0</v>
      </c>
    </row>
    <row r="488" spans="1:15">
      <c r="A488" t="s">
        <v>1077</v>
      </c>
      <c r="B488">
        <v>14.5</v>
      </c>
      <c r="C488" s="2">
        <v>3.4</v>
      </c>
      <c r="D488" s="2">
        <v>6</v>
      </c>
      <c r="E488" s="6">
        <v>355</v>
      </c>
      <c r="F488">
        <v>2001</v>
      </c>
      <c r="G488">
        <f>_xlfn.RANK.EQ(B488, B$2:B$1000, 0)</f>
        <v>481</v>
      </c>
      <c r="H488">
        <f>_xlfn.RANK.EQ(C488, C$2:C$1000, 0)</f>
        <v>450</v>
      </c>
      <c r="I488">
        <f>_xlfn.RANK.EQ(D488, D$2:D$1000, 0)</f>
        <v>683</v>
      </c>
      <c r="J488">
        <f>_xlfn.RANK.EQ(E488, E$2:E$1000, 0)</f>
        <v>683</v>
      </c>
      <c r="K488">
        <f>IF(G488&lt;=70, 1, 0)</f>
        <v>0</v>
      </c>
      <c r="L488">
        <f>IF(H488&lt;=70, 1, 0)</f>
        <v>0</v>
      </c>
      <c r="M488">
        <f>IF(I488&lt;=70, 1, 0)</f>
        <v>0</v>
      </c>
      <c r="N488">
        <f>IF(J488&lt;=70, 1, 0)</f>
        <v>0</v>
      </c>
      <c r="O488">
        <f>K488+L488+M488+N488</f>
        <v>0</v>
      </c>
    </row>
    <row r="489" spans="1:15">
      <c r="A489" t="s">
        <v>1083</v>
      </c>
      <c r="B489">
        <v>14.4</v>
      </c>
      <c r="C489" s="2">
        <v>4.0999999999999996</v>
      </c>
      <c r="D489" s="2">
        <v>134</v>
      </c>
      <c r="E489" s="6">
        <v>5705</v>
      </c>
      <c r="F489">
        <v>2011</v>
      </c>
      <c r="G489">
        <f>_xlfn.RANK.EQ(B489, B$2:B$1000, 0)</f>
        <v>488</v>
      </c>
      <c r="H489">
        <f>_xlfn.RANK.EQ(C489, C$2:C$1000, 0)</f>
        <v>41</v>
      </c>
      <c r="I489">
        <f>_xlfn.RANK.EQ(D489, D$2:D$1000, 0)</f>
        <v>257</v>
      </c>
      <c r="J489">
        <f>_xlfn.RANK.EQ(E489, E$2:E$1000, 0)</f>
        <v>275</v>
      </c>
      <c r="K489">
        <f>IF(G489&lt;=70, 1, 0)</f>
        <v>0</v>
      </c>
      <c r="L489">
        <f>IF(H489&lt;=70, 1, 0)</f>
        <v>1</v>
      </c>
      <c r="M489">
        <f>IF(I489&lt;=70, 1, 0)</f>
        <v>0</v>
      </c>
      <c r="N489">
        <f>IF(J489&lt;=70, 1, 0)</f>
        <v>0</v>
      </c>
      <c r="O489">
        <f>K489+L489+M489+N489</f>
        <v>1</v>
      </c>
    </row>
    <row r="490" spans="1:15">
      <c r="A490" t="s">
        <v>1085</v>
      </c>
      <c r="B490" s="3">
        <v>14.4</v>
      </c>
      <c r="C490" s="2">
        <v>4.0999999999999996</v>
      </c>
      <c r="D490" s="2">
        <v>29</v>
      </c>
      <c r="E490" s="6">
        <v>979</v>
      </c>
      <c r="F490" s="2">
        <v>1989</v>
      </c>
      <c r="G490">
        <f>_xlfn.RANK.EQ(B490, B$2:B$1000, 0)</f>
        <v>488</v>
      </c>
      <c r="H490">
        <f>_xlfn.RANK.EQ(C490, C$2:C$1000, 0)</f>
        <v>41</v>
      </c>
      <c r="I490">
        <f>_xlfn.RANK.EQ(D490, D$2:D$1000, 0)</f>
        <v>571</v>
      </c>
      <c r="J490">
        <f>_xlfn.RANK.EQ(E490, E$2:E$1000, 0)</f>
        <v>592</v>
      </c>
      <c r="K490">
        <f>IF(G490&lt;=70, 1, 0)</f>
        <v>0</v>
      </c>
      <c r="L490">
        <f>IF(H490&lt;=70, 1, 0)</f>
        <v>1</v>
      </c>
      <c r="M490">
        <f>IF(I490&lt;=70, 1, 0)</f>
        <v>0</v>
      </c>
      <c r="N490">
        <f>IF(J490&lt;=70, 1, 0)</f>
        <v>0</v>
      </c>
      <c r="O490">
        <f>K490+L490+M490+N490</f>
        <v>1</v>
      </c>
    </row>
    <row r="491" spans="1:15">
      <c r="A491" t="s">
        <v>1088</v>
      </c>
      <c r="B491">
        <v>14.2</v>
      </c>
      <c r="C491" s="2">
        <v>3.7</v>
      </c>
      <c r="D491" s="2">
        <v>237</v>
      </c>
      <c r="E491" s="6">
        <v>6751</v>
      </c>
      <c r="F491">
        <v>2011</v>
      </c>
      <c r="G491">
        <f>_xlfn.RANK.EQ(B491, B$2:B$1000, 0)</f>
        <v>490</v>
      </c>
      <c r="H491">
        <f>_xlfn.RANK.EQ(C491, C$2:C$1000, 0)</f>
        <v>232</v>
      </c>
      <c r="I491">
        <f>_xlfn.RANK.EQ(D491, D$2:D$1000, 0)</f>
        <v>172</v>
      </c>
      <c r="J491">
        <f>_xlfn.RANK.EQ(E491, E$2:E$1000, 0)</f>
        <v>250</v>
      </c>
      <c r="K491">
        <f>IF(G491&lt;=70, 1, 0)</f>
        <v>0</v>
      </c>
      <c r="L491">
        <f>IF(H491&lt;=70, 1, 0)</f>
        <v>0</v>
      </c>
      <c r="M491">
        <f>IF(I491&lt;=70, 1, 0)</f>
        <v>0</v>
      </c>
      <c r="N491">
        <f>IF(J491&lt;=70, 1, 0)</f>
        <v>0</v>
      </c>
      <c r="O491">
        <f>K491+L491+M491+N491</f>
        <v>0</v>
      </c>
    </row>
    <row r="492" spans="1:15">
      <c r="A492" t="s">
        <v>1086</v>
      </c>
      <c r="B492">
        <v>14.2</v>
      </c>
      <c r="C492" s="5">
        <v>4</v>
      </c>
      <c r="D492" s="2">
        <v>198</v>
      </c>
      <c r="E492" s="6">
        <v>5940</v>
      </c>
      <c r="F492">
        <v>2014</v>
      </c>
      <c r="G492">
        <f>_xlfn.RANK.EQ(B492, B$2:B$1000, 0)</f>
        <v>490</v>
      </c>
      <c r="H492">
        <f>_xlfn.RANK.EQ(C492, C$2:C$1000, 0)</f>
        <v>70</v>
      </c>
      <c r="I492">
        <f>_xlfn.RANK.EQ(D492, D$2:D$1000, 0)</f>
        <v>194</v>
      </c>
      <c r="J492">
        <f>_xlfn.RANK.EQ(E492, E$2:E$1000, 0)</f>
        <v>268</v>
      </c>
      <c r="K492">
        <f>IF(G492&lt;=70, 1, 0)</f>
        <v>0</v>
      </c>
      <c r="L492">
        <f>IF(H492&lt;=70, 1, 0)</f>
        <v>1</v>
      </c>
      <c r="M492">
        <f>IF(I492&lt;=70, 1, 0)</f>
        <v>0</v>
      </c>
      <c r="N492">
        <f>IF(J492&lt;=70, 1, 0)</f>
        <v>0</v>
      </c>
      <c r="O492">
        <f>K492+L492+M492+N492</f>
        <v>1</v>
      </c>
    </row>
    <row r="493" spans="1:15">
      <c r="A493" t="s">
        <v>1092</v>
      </c>
      <c r="B493">
        <v>14.2</v>
      </c>
      <c r="C493" s="2">
        <v>3.4</v>
      </c>
      <c r="D493" s="2">
        <v>57</v>
      </c>
      <c r="E493" s="6">
        <v>1561</v>
      </c>
      <c r="F493">
        <v>2010</v>
      </c>
      <c r="G493">
        <f>_xlfn.RANK.EQ(B493, B$2:B$1000, 0)</f>
        <v>490</v>
      </c>
      <c r="H493">
        <f>_xlfn.RANK.EQ(C493, C$2:C$1000, 0)</f>
        <v>450</v>
      </c>
      <c r="I493">
        <f>_xlfn.RANK.EQ(D493, D$2:D$1000, 0)</f>
        <v>457</v>
      </c>
      <c r="J493">
        <f>_xlfn.RANK.EQ(E493, E$2:E$1000, 0)</f>
        <v>520</v>
      </c>
      <c r="K493">
        <f>IF(G493&lt;=70, 1, 0)</f>
        <v>0</v>
      </c>
      <c r="L493">
        <f>IF(H493&lt;=70, 1, 0)</f>
        <v>0</v>
      </c>
      <c r="M493">
        <f>IF(I493&lt;=70, 1, 0)</f>
        <v>0</v>
      </c>
      <c r="N493">
        <f>IF(J493&lt;=70, 1, 0)</f>
        <v>0</v>
      </c>
      <c r="O493">
        <f>K493+L493+M493+N493</f>
        <v>0</v>
      </c>
    </row>
    <row r="494" spans="1:15">
      <c r="A494" t="s">
        <v>1090</v>
      </c>
      <c r="B494" s="3">
        <v>14.2</v>
      </c>
      <c r="C494" s="2">
        <v>3.5</v>
      </c>
      <c r="D494" s="2">
        <v>29</v>
      </c>
      <c r="E494" s="6">
        <v>1046</v>
      </c>
      <c r="F494" s="2">
        <v>1987</v>
      </c>
      <c r="G494">
        <f>_xlfn.RANK.EQ(B494, B$2:B$1000, 0)</f>
        <v>490</v>
      </c>
      <c r="H494">
        <f>_xlfn.RANK.EQ(C494, C$2:C$1000, 0)</f>
        <v>382</v>
      </c>
      <c r="I494">
        <f>_xlfn.RANK.EQ(D494, D$2:D$1000, 0)</f>
        <v>571</v>
      </c>
      <c r="J494">
        <f>_xlfn.RANK.EQ(E494, E$2:E$1000, 0)</f>
        <v>582</v>
      </c>
      <c r="K494">
        <f>IF(G494&lt;=70, 1, 0)</f>
        <v>0</v>
      </c>
      <c r="L494">
        <f>IF(H494&lt;=70, 1, 0)</f>
        <v>0</v>
      </c>
      <c r="M494">
        <f>IF(I494&lt;=70, 1, 0)</f>
        <v>0</v>
      </c>
      <c r="N494">
        <f>IF(J494&lt;=70, 1, 0)</f>
        <v>0</v>
      </c>
      <c r="O494">
        <f>K494+L494+M494+N494</f>
        <v>0</v>
      </c>
    </row>
    <row r="495" spans="1:15">
      <c r="A495" t="s">
        <v>1098</v>
      </c>
      <c r="B495">
        <v>14.1</v>
      </c>
      <c r="C495" s="2">
        <v>3.7</v>
      </c>
      <c r="D495" s="2">
        <v>154</v>
      </c>
      <c r="E495" s="6">
        <v>8834</v>
      </c>
      <c r="F495">
        <v>2005</v>
      </c>
      <c r="G495">
        <f>_xlfn.RANK.EQ(B495, B$2:B$1000, 0)</f>
        <v>494</v>
      </c>
      <c r="H495">
        <f>_xlfn.RANK.EQ(C495, C$2:C$1000, 0)</f>
        <v>232</v>
      </c>
      <c r="I495">
        <f>_xlfn.RANK.EQ(D495, D$2:D$1000, 0)</f>
        <v>230</v>
      </c>
      <c r="J495">
        <f>_xlfn.RANK.EQ(E495, E$2:E$1000, 0)</f>
        <v>197</v>
      </c>
      <c r="K495">
        <f>IF(G495&lt;=70, 1, 0)</f>
        <v>0</v>
      </c>
      <c r="L495">
        <f>IF(H495&lt;=70, 1, 0)</f>
        <v>0</v>
      </c>
      <c r="M495">
        <f>IF(I495&lt;=70, 1, 0)</f>
        <v>0</v>
      </c>
      <c r="N495">
        <f>IF(J495&lt;=70, 1, 0)</f>
        <v>0</v>
      </c>
      <c r="O495">
        <f>K495+L495+M495+N495</f>
        <v>0</v>
      </c>
    </row>
    <row r="496" spans="1:15">
      <c r="A496" t="s">
        <v>1095</v>
      </c>
      <c r="B496">
        <v>14.1</v>
      </c>
      <c r="C496" s="5">
        <v>4</v>
      </c>
      <c r="D496" s="2">
        <v>173</v>
      </c>
      <c r="E496" s="6">
        <v>6414</v>
      </c>
      <c r="F496">
        <v>2014</v>
      </c>
      <c r="G496">
        <f>_xlfn.RANK.EQ(B496, B$2:B$1000, 0)</f>
        <v>494</v>
      </c>
      <c r="H496">
        <f>_xlfn.RANK.EQ(C496, C$2:C$1000, 0)</f>
        <v>70</v>
      </c>
      <c r="I496">
        <f>_xlfn.RANK.EQ(D496, D$2:D$1000, 0)</f>
        <v>218</v>
      </c>
      <c r="J496">
        <f>_xlfn.RANK.EQ(E496, E$2:E$1000, 0)</f>
        <v>255</v>
      </c>
      <c r="K496">
        <f>IF(G496&lt;=70, 1, 0)</f>
        <v>0</v>
      </c>
      <c r="L496">
        <f>IF(H496&lt;=70, 1, 0)</f>
        <v>1</v>
      </c>
      <c r="M496">
        <f>IF(I496&lt;=70, 1, 0)</f>
        <v>0</v>
      </c>
      <c r="N496">
        <f>IF(J496&lt;=70, 1, 0)</f>
        <v>0</v>
      </c>
      <c r="O496">
        <f>K496+L496+M496+N496</f>
        <v>1</v>
      </c>
    </row>
    <row r="497" spans="1:15">
      <c r="A497" t="s">
        <v>1102</v>
      </c>
      <c r="B497" s="3">
        <v>14.1</v>
      </c>
      <c r="C497" s="2">
        <v>2.9</v>
      </c>
      <c r="D497" s="2">
        <v>24</v>
      </c>
      <c r="E497" s="6">
        <v>896</v>
      </c>
      <c r="F497" s="2">
        <v>1990</v>
      </c>
      <c r="G497">
        <f>_xlfn.RANK.EQ(B497, B$2:B$1000, 0)</f>
        <v>494</v>
      </c>
      <c r="H497">
        <f>_xlfn.RANK.EQ(C497, C$2:C$1000, 0)</f>
        <v>650</v>
      </c>
      <c r="I497">
        <f>_xlfn.RANK.EQ(D497, D$2:D$1000, 0)</f>
        <v>598</v>
      </c>
      <c r="J497">
        <f>_xlfn.RANK.EQ(E497, E$2:E$1000, 0)</f>
        <v>607</v>
      </c>
      <c r="K497">
        <f>IF(G497&lt;=70, 1, 0)</f>
        <v>0</v>
      </c>
      <c r="L497">
        <f>IF(H497&lt;=70, 1, 0)</f>
        <v>0</v>
      </c>
      <c r="M497">
        <f>IF(I497&lt;=70, 1, 0)</f>
        <v>0</v>
      </c>
      <c r="N497">
        <f>IF(J497&lt;=70, 1, 0)</f>
        <v>0</v>
      </c>
      <c r="O497">
        <f>K497+L497+M497+N497</f>
        <v>0</v>
      </c>
    </row>
    <row r="498" spans="1:15">
      <c r="A498" t="s">
        <v>1100</v>
      </c>
      <c r="B498" s="3">
        <v>14.1</v>
      </c>
      <c r="C498" s="2">
        <v>3.3</v>
      </c>
      <c r="D498" s="2">
        <v>3</v>
      </c>
      <c r="E498" s="6">
        <v>271</v>
      </c>
      <c r="F498" s="2">
        <v>2000</v>
      </c>
      <c r="G498">
        <f>_xlfn.RANK.EQ(B498, B$2:B$1000, 0)</f>
        <v>494</v>
      </c>
      <c r="H498">
        <f>_xlfn.RANK.EQ(C498, C$2:C$1000, 0)</f>
        <v>520</v>
      </c>
      <c r="I498">
        <f>_xlfn.RANK.EQ(D498, D$2:D$1000, 0)</f>
        <v>696</v>
      </c>
      <c r="J498">
        <f>_xlfn.RANK.EQ(E498, E$2:E$1000, 0)</f>
        <v>694</v>
      </c>
      <c r="K498">
        <f>IF(G498&lt;=70, 1, 0)</f>
        <v>0</v>
      </c>
      <c r="L498">
        <f>IF(H498&lt;=70, 1, 0)</f>
        <v>0</v>
      </c>
      <c r="M498">
        <f>IF(I498&lt;=70, 1, 0)</f>
        <v>0</v>
      </c>
      <c r="N498">
        <f>IF(J498&lt;=70, 1, 0)</f>
        <v>0</v>
      </c>
      <c r="O498">
        <f>K498+L498+M498+N498</f>
        <v>0</v>
      </c>
    </row>
    <row r="499" spans="1:15">
      <c r="A499" t="s">
        <v>1121</v>
      </c>
      <c r="B499">
        <v>14</v>
      </c>
      <c r="C499" s="5">
        <v>3</v>
      </c>
      <c r="D499" s="2">
        <v>603</v>
      </c>
      <c r="E499" s="6">
        <v>17803</v>
      </c>
      <c r="F499">
        <v>2022</v>
      </c>
      <c r="G499">
        <f>_xlfn.RANK.EQ(B499, B$2:B$1000, 0)</f>
        <v>498</v>
      </c>
      <c r="H499">
        <f>_xlfn.RANK.EQ(C499, C$2:C$1000, 0)</f>
        <v>620</v>
      </c>
      <c r="I499">
        <f>_xlfn.RANK.EQ(D499, D$2:D$1000, 0)</f>
        <v>52</v>
      </c>
      <c r="J499">
        <f>_xlfn.RANK.EQ(E499, E$2:E$1000, 0)</f>
        <v>74</v>
      </c>
      <c r="K499">
        <f>IF(G499&lt;=70, 1, 0)</f>
        <v>0</v>
      </c>
      <c r="L499">
        <f>IF(H499&lt;=70, 1, 0)</f>
        <v>0</v>
      </c>
      <c r="M499">
        <f>IF(I499&lt;=70, 1, 0)</f>
        <v>1</v>
      </c>
      <c r="N499">
        <f>IF(J499&lt;=70, 1, 0)</f>
        <v>0</v>
      </c>
      <c r="O499">
        <f>K499+L499+M499+N499</f>
        <v>1</v>
      </c>
    </row>
    <row r="500" spans="1:15">
      <c r="A500" t="s">
        <v>1117</v>
      </c>
      <c r="B500">
        <v>14</v>
      </c>
      <c r="C500" s="2">
        <v>3.4</v>
      </c>
      <c r="D500" s="2">
        <v>148</v>
      </c>
      <c r="E500" s="6">
        <v>13266</v>
      </c>
      <c r="F500">
        <v>2019</v>
      </c>
      <c r="G500">
        <f>_xlfn.RANK.EQ(B500, B$2:B$1000, 0)</f>
        <v>498</v>
      </c>
      <c r="H500">
        <f>_xlfn.RANK.EQ(C500, C$2:C$1000, 0)</f>
        <v>450</v>
      </c>
      <c r="I500">
        <f>_xlfn.RANK.EQ(D500, D$2:D$1000, 0)</f>
        <v>237</v>
      </c>
      <c r="J500">
        <f>_xlfn.RANK.EQ(E500, E$2:E$1000, 0)</f>
        <v>121</v>
      </c>
      <c r="K500">
        <f>IF(G500&lt;=70, 1, 0)</f>
        <v>0</v>
      </c>
      <c r="L500">
        <f>IF(H500&lt;=70, 1, 0)</f>
        <v>0</v>
      </c>
      <c r="M500">
        <f>IF(I500&lt;=70, 1, 0)</f>
        <v>0</v>
      </c>
      <c r="N500">
        <f>IF(J500&lt;=70, 1, 0)</f>
        <v>0</v>
      </c>
      <c r="O500">
        <f>K500+L500+M500+N500</f>
        <v>0</v>
      </c>
    </row>
    <row r="501" spans="1:15">
      <c r="A501" t="s">
        <v>1109</v>
      </c>
      <c r="B501">
        <v>14</v>
      </c>
      <c r="C501" s="2">
        <v>3.8</v>
      </c>
      <c r="D501" s="2">
        <v>244</v>
      </c>
      <c r="E501" s="6">
        <v>9566</v>
      </c>
      <c r="F501">
        <v>2015</v>
      </c>
      <c r="G501">
        <f>_xlfn.RANK.EQ(B501, B$2:B$1000, 0)</f>
        <v>498</v>
      </c>
      <c r="H501">
        <f>_xlfn.RANK.EQ(C501, C$2:C$1000, 0)</f>
        <v>157</v>
      </c>
      <c r="I501">
        <f>_xlfn.RANK.EQ(D501, D$2:D$1000, 0)</f>
        <v>166</v>
      </c>
      <c r="J501">
        <f>_xlfn.RANK.EQ(E501, E$2:E$1000, 0)</f>
        <v>173</v>
      </c>
      <c r="K501">
        <f>IF(G501&lt;=70, 1, 0)</f>
        <v>0</v>
      </c>
      <c r="L501">
        <f>IF(H501&lt;=70, 1, 0)</f>
        <v>0</v>
      </c>
      <c r="M501">
        <f>IF(I501&lt;=70, 1, 0)</f>
        <v>0</v>
      </c>
      <c r="N501">
        <f>IF(J501&lt;=70, 1, 0)</f>
        <v>0</v>
      </c>
      <c r="O501">
        <f>K501+L501+M501+N501</f>
        <v>0</v>
      </c>
    </row>
    <row r="502" spans="1:15">
      <c r="A502" t="s">
        <v>1110</v>
      </c>
      <c r="B502" s="3">
        <v>14</v>
      </c>
      <c r="C502" s="2">
        <v>3.7</v>
      </c>
      <c r="D502" s="2">
        <v>84</v>
      </c>
      <c r="E502" s="6">
        <v>3753</v>
      </c>
      <c r="F502" s="2">
        <v>1999</v>
      </c>
      <c r="G502">
        <f>_xlfn.RANK.EQ(B502, B$2:B$1000, 0)</f>
        <v>498</v>
      </c>
      <c r="H502">
        <f>_xlfn.RANK.EQ(C502, C$2:C$1000, 0)</f>
        <v>232</v>
      </c>
      <c r="I502">
        <f>_xlfn.RANK.EQ(D502, D$2:D$1000, 0)</f>
        <v>367</v>
      </c>
      <c r="J502">
        <f>_xlfn.RANK.EQ(E502, E$2:E$1000, 0)</f>
        <v>364</v>
      </c>
      <c r="K502">
        <f>IF(G502&lt;=70, 1, 0)</f>
        <v>0</v>
      </c>
      <c r="L502">
        <f>IF(H502&lt;=70, 1, 0)</f>
        <v>0</v>
      </c>
      <c r="M502">
        <f>IF(I502&lt;=70, 1, 0)</f>
        <v>0</v>
      </c>
      <c r="N502">
        <f>IF(J502&lt;=70, 1, 0)</f>
        <v>0</v>
      </c>
      <c r="O502">
        <f>K502+L502+M502+N502</f>
        <v>0</v>
      </c>
    </row>
    <row r="503" spans="1:15">
      <c r="A503" t="s">
        <v>1107</v>
      </c>
      <c r="B503" s="3">
        <v>14</v>
      </c>
      <c r="C503" s="5">
        <v>4</v>
      </c>
      <c r="D503" s="2">
        <v>91</v>
      </c>
      <c r="E503" s="6">
        <v>2990</v>
      </c>
      <c r="F503" s="2">
        <v>1996</v>
      </c>
      <c r="G503">
        <f>_xlfn.RANK.EQ(B503, B$2:B$1000, 0)</f>
        <v>498</v>
      </c>
      <c r="H503">
        <f>_xlfn.RANK.EQ(C503, C$2:C$1000, 0)</f>
        <v>70</v>
      </c>
      <c r="I503">
        <f>_xlfn.RANK.EQ(D503, D$2:D$1000, 0)</f>
        <v>345</v>
      </c>
      <c r="J503">
        <f>_xlfn.RANK.EQ(E503, E$2:E$1000, 0)</f>
        <v>408</v>
      </c>
      <c r="K503">
        <f>IF(G503&lt;=70, 1, 0)</f>
        <v>0</v>
      </c>
      <c r="L503">
        <f>IF(H503&lt;=70, 1, 0)</f>
        <v>1</v>
      </c>
      <c r="M503">
        <f>IF(I503&lt;=70, 1, 0)</f>
        <v>0</v>
      </c>
      <c r="N503">
        <f>IF(J503&lt;=70, 1, 0)</f>
        <v>0</v>
      </c>
      <c r="O503">
        <f>K503+L503+M503+N503</f>
        <v>1</v>
      </c>
    </row>
    <row r="504" spans="1:15">
      <c r="A504" t="s">
        <v>1124</v>
      </c>
      <c r="B504">
        <v>14</v>
      </c>
      <c r="C504" s="2">
        <v>2.4</v>
      </c>
      <c r="D504" s="2">
        <v>10</v>
      </c>
      <c r="E504" s="6">
        <v>903</v>
      </c>
      <c r="F504">
        <v>2005</v>
      </c>
      <c r="G504">
        <f>_xlfn.RANK.EQ(B504, B$2:B$1000, 0)</f>
        <v>498</v>
      </c>
      <c r="H504">
        <f>_xlfn.RANK.EQ(C504, C$2:C$1000, 0)</f>
        <v>698</v>
      </c>
      <c r="I504">
        <f>_xlfn.RANK.EQ(D504, D$2:D$1000, 0)</f>
        <v>670</v>
      </c>
      <c r="J504">
        <f>_xlfn.RANK.EQ(E504, E$2:E$1000, 0)</f>
        <v>604</v>
      </c>
      <c r="K504">
        <f>IF(G504&lt;=70, 1, 0)</f>
        <v>0</v>
      </c>
      <c r="L504">
        <f>IF(H504&lt;=70, 1, 0)</f>
        <v>0</v>
      </c>
      <c r="M504">
        <f>IF(I504&lt;=70, 1, 0)</f>
        <v>0</v>
      </c>
      <c r="N504">
        <f>IF(J504&lt;=70, 1, 0)</f>
        <v>0</v>
      </c>
      <c r="O504">
        <f>K504+L504+M504+N504</f>
        <v>0</v>
      </c>
    </row>
    <row r="505" spans="1:15">
      <c r="A505" t="s">
        <v>1111</v>
      </c>
      <c r="B505" s="3">
        <v>14</v>
      </c>
      <c r="C505" s="2">
        <v>3.6</v>
      </c>
      <c r="D505" s="2">
        <v>22</v>
      </c>
      <c r="E505" s="6">
        <v>723</v>
      </c>
      <c r="F505" s="2">
        <v>1997</v>
      </c>
      <c r="G505">
        <f>_xlfn.RANK.EQ(B505, B$2:B$1000, 0)</f>
        <v>498</v>
      </c>
      <c r="H505">
        <f>_xlfn.RANK.EQ(C505, C$2:C$1000, 0)</f>
        <v>297</v>
      </c>
      <c r="I505">
        <f>_xlfn.RANK.EQ(D505, D$2:D$1000, 0)</f>
        <v>610</v>
      </c>
      <c r="J505">
        <f>_xlfn.RANK.EQ(E505, E$2:E$1000, 0)</f>
        <v>627</v>
      </c>
      <c r="K505">
        <f>IF(G505&lt;=70, 1, 0)</f>
        <v>0</v>
      </c>
      <c r="L505">
        <f>IF(H505&lt;=70, 1, 0)</f>
        <v>0</v>
      </c>
      <c r="M505">
        <f>IF(I505&lt;=70, 1, 0)</f>
        <v>0</v>
      </c>
      <c r="N505">
        <f>IF(J505&lt;=70, 1, 0)</f>
        <v>0</v>
      </c>
      <c r="O505">
        <f>K505+L505+M505+N505</f>
        <v>0</v>
      </c>
    </row>
    <row r="506" spans="1:15">
      <c r="A506" t="s">
        <v>1120</v>
      </c>
      <c r="B506" s="3">
        <v>14</v>
      </c>
      <c r="C506" s="2">
        <v>3.1</v>
      </c>
      <c r="D506" s="2">
        <v>19</v>
      </c>
      <c r="E506" s="6">
        <v>603</v>
      </c>
      <c r="F506" s="2">
        <v>1994</v>
      </c>
      <c r="G506">
        <f>_xlfn.RANK.EQ(B506, B$2:B$1000, 0)</f>
        <v>498</v>
      </c>
      <c r="H506">
        <f>_xlfn.RANK.EQ(C506, C$2:C$1000, 0)</f>
        <v>581</v>
      </c>
      <c r="I506">
        <f>_xlfn.RANK.EQ(D506, D$2:D$1000, 0)</f>
        <v>620</v>
      </c>
      <c r="J506">
        <f>_xlfn.RANK.EQ(E506, E$2:E$1000, 0)</f>
        <v>647</v>
      </c>
      <c r="K506">
        <f>IF(G506&lt;=70, 1, 0)</f>
        <v>0</v>
      </c>
      <c r="L506">
        <f>IF(H506&lt;=70, 1, 0)</f>
        <v>0</v>
      </c>
      <c r="M506">
        <f>IF(I506&lt;=70, 1, 0)</f>
        <v>0</v>
      </c>
      <c r="N506">
        <f>IF(J506&lt;=70, 1, 0)</f>
        <v>0</v>
      </c>
      <c r="O506">
        <f>K506+L506+M506+N506</f>
        <v>0</v>
      </c>
    </row>
    <row r="507" spans="1:15">
      <c r="A507" t="s">
        <v>1114</v>
      </c>
      <c r="B507">
        <v>14</v>
      </c>
      <c r="C507" s="2">
        <v>3.6</v>
      </c>
      <c r="D507" s="2">
        <v>6</v>
      </c>
      <c r="E507" s="6">
        <v>603</v>
      </c>
      <c r="F507">
        <v>2005</v>
      </c>
      <c r="G507">
        <f>_xlfn.RANK.EQ(B507, B$2:B$1000, 0)</f>
        <v>498</v>
      </c>
      <c r="H507">
        <f>_xlfn.RANK.EQ(C507, C$2:C$1000, 0)</f>
        <v>297</v>
      </c>
      <c r="I507">
        <f>_xlfn.RANK.EQ(D507, D$2:D$1000, 0)</f>
        <v>683</v>
      </c>
      <c r="J507">
        <f>_xlfn.RANK.EQ(E507, E$2:E$1000, 0)</f>
        <v>647</v>
      </c>
      <c r="K507">
        <f>IF(G507&lt;=70, 1, 0)</f>
        <v>0</v>
      </c>
      <c r="L507">
        <f>IF(H507&lt;=70, 1, 0)</f>
        <v>0</v>
      </c>
      <c r="M507">
        <f>IF(I507&lt;=70, 1, 0)</f>
        <v>0</v>
      </c>
      <c r="N507">
        <f>IF(J507&lt;=70, 1, 0)</f>
        <v>0</v>
      </c>
      <c r="O507">
        <f>K507+L507+M507+N507</f>
        <v>0</v>
      </c>
    </row>
    <row r="508" spans="1:15">
      <c r="A508" t="s">
        <v>1105</v>
      </c>
      <c r="B508" s="3">
        <v>14</v>
      </c>
      <c r="C508" s="2">
        <v>4.2</v>
      </c>
      <c r="D508" s="2">
        <v>10</v>
      </c>
      <c r="E508" s="6">
        <v>364</v>
      </c>
      <c r="F508" s="2">
        <v>1986</v>
      </c>
      <c r="G508">
        <f>_xlfn.RANK.EQ(B508, B$2:B$1000, 0)</f>
        <v>498</v>
      </c>
      <c r="H508">
        <f>_xlfn.RANK.EQ(C508, C$2:C$1000, 0)</f>
        <v>18</v>
      </c>
      <c r="I508">
        <f>_xlfn.RANK.EQ(D508, D$2:D$1000, 0)</f>
        <v>670</v>
      </c>
      <c r="J508">
        <f>_xlfn.RANK.EQ(E508, E$2:E$1000, 0)</f>
        <v>682</v>
      </c>
      <c r="K508">
        <f>IF(G508&lt;=70, 1, 0)</f>
        <v>0</v>
      </c>
      <c r="L508">
        <f>IF(H508&lt;=70, 1, 0)</f>
        <v>1</v>
      </c>
      <c r="M508">
        <f>IF(I508&lt;=70, 1, 0)</f>
        <v>0</v>
      </c>
      <c r="N508">
        <f>IF(J508&lt;=70, 1, 0)</f>
        <v>0</v>
      </c>
      <c r="O508">
        <f>K508+L508+M508+N508</f>
        <v>1</v>
      </c>
    </row>
    <row r="509" spans="1:15">
      <c r="A509" t="s">
        <v>1127</v>
      </c>
      <c r="B509">
        <v>13.8</v>
      </c>
      <c r="C509" s="5">
        <v>3</v>
      </c>
      <c r="D509" s="2">
        <v>178</v>
      </c>
      <c r="E509" s="6">
        <v>5815</v>
      </c>
      <c r="F509">
        <v>2014</v>
      </c>
      <c r="G509">
        <f>_xlfn.RANK.EQ(B509, B$2:B$1000, 0)</f>
        <v>508</v>
      </c>
      <c r="H509">
        <f>_xlfn.RANK.EQ(C509, C$2:C$1000, 0)</f>
        <v>620</v>
      </c>
      <c r="I509">
        <f>_xlfn.RANK.EQ(D509, D$2:D$1000, 0)</f>
        <v>211</v>
      </c>
      <c r="J509">
        <f>_xlfn.RANK.EQ(E509, E$2:E$1000, 0)</f>
        <v>274</v>
      </c>
      <c r="K509">
        <f>IF(G509&lt;=70, 1, 0)</f>
        <v>0</v>
      </c>
      <c r="L509">
        <f>IF(H509&lt;=70, 1, 0)</f>
        <v>0</v>
      </c>
      <c r="M509">
        <f>IF(I509&lt;=70, 1, 0)</f>
        <v>0</v>
      </c>
      <c r="N509">
        <f>IF(J509&lt;=70, 1, 0)</f>
        <v>0</v>
      </c>
      <c r="O509">
        <f>K509+L509+M509+N509</f>
        <v>0</v>
      </c>
    </row>
    <row r="510" spans="1:15">
      <c r="A510" t="s">
        <v>1125</v>
      </c>
      <c r="B510" s="3">
        <v>13.8</v>
      </c>
      <c r="C510" s="5">
        <v>4</v>
      </c>
      <c r="D510" s="2">
        <v>102</v>
      </c>
      <c r="E510" s="6">
        <v>4954</v>
      </c>
      <c r="F510" s="2">
        <v>1982</v>
      </c>
      <c r="G510">
        <f>_xlfn.RANK.EQ(B510, B$2:B$1000, 0)</f>
        <v>508</v>
      </c>
      <c r="H510">
        <f>_xlfn.RANK.EQ(C510, C$2:C$1000, 0)</f>
        <v>70</v>
      </c>
      <c r="I510">
        <f>_xlfn.RANK.EQ(D510, D$2:D$1000, 0)</f>
        <v>321</v>
      </c>
      <c r="J510">
        <f>_xlfn.RANK.EQ(E510, E$2:E$1000, 0)</f>
        <v>305</v>
      </c>
      <c r="K510">
        <f>IF(G510&lt;=70, 1, 0)</f>
        <v>0</v>
      </c>
      <c r="L510">
        <f>IF(H510&lt;=70, 1, 0)</f>
        <v>1</v>
      </c>
      <c r="M510">
        <f>IF(I510&lt;=70, 1, 0)</f>
        <v>0</v>
      </c>
      <c r="N510">
        <f>IF(J510&lt;=70, 1, 0)</f>
        <v>0</v>
      </c>
      <c r="O510">
        <f>K510+L510+M510+N510</f>
        <v>1</v>
      </c>
    </row>
    <row r="511" spans="1:15">
      <c r="A511" t="s">
        <v>1130</v>
      </c>
      <c r="B511">
        <v>13.7</v>
      </c>
      <c r="C511" s="2">
        <v>3.2</v>
      </c>
      <c r="D511" s="2">
        <v>58</v>
      </c>
      <c r="E511" s="6">
        <v>1237</v>
      </c>
      <c r="F511">
        <v>2005</v>
      </c>
      <c r="G511">
        <f>_xlfn.RANK.EQ(B511, B$2:B$1000, 0)</f>
        <v>510</v>
      </c>
      <c r="H511">
        <f>_xlfn.RANK.EQ(C511, C$2:C$1000, 0)</f>
        <v>555</v>
      </c>
      <c r="I511">
        <f>_xlfn.RANK.EQ(D511, D$2:D$1000, 0)</f>
        <v>449</v>
      </c>
      <c r="J511">
        <f>_xlfn.RANK.EQ(E511, E$2:E$1000, 0)</f>
        <v>556</v>
      </c>
      <c r="K511">
        <f>IF(G511&lt;=70, 1, 0)</f>
        <v>0</v>
      </c>
      <c r="L511">
        <f>IF(H511&lt;=70, 1, 0)</f>
        <v>0</v>
      </c>
      <c r="M511">
        <f>IF(I511&lt;=70, 1, 0)</f>
        <v>0</v>
      </c>
      <c r="N511">
        <f>IF(J511&lt;=70, 1, 0)</f>
        <v>0</v>
      </c>
      <c r="O511">
        <f>K511+L511+M511+N511</f>
        <v>0</v>
      </c>
    </row>
    <row r="512" spans="1:15">
      <c r="A512" t="s">
        <v>1132</v>
      </c>
      <c r="B512">
        <v>13.7</v>
      </c>
      <c r="C512" s="2">
        <v>3.1</v>
      </c>
      <c r="D512" s="2">
        <v>33</v>
      </c>
      <c r="E512" s="6">
        <v>598</v>
      </c>
      <c r="F512">
        <v>2006</v>
      </c>
      <c r="G512">
        <f>_xlfn.RANK.EQ(B512, B$2:B$1000, 0)</f>
        <v>510</v>
      </c>
      <c r="H512">
        <f>_xlfn.RANK.EQ(C512, C$2:C$1000, 0)</f>
        <v>581</v>
      </c>
      <c r="I512">
        <f>_xlfn.RANK.EQ(D512, D$2:D$1000, 0)</f>
        <v>552</v>
      </c>
      <c r="J512">
        <f>_xlfn.RANK.EQ(E512, E$2:E$1000, 0)</f>
        <v>649</v>
      </c>
      <c r="K512">
        <f>IF(G512&lt;=70, 1, 0)</f>
        <v>0</v>
      </c>
      <c r="L512">
        <f>IF(H512&lt;=70, 1, 0)</f>
        <v>0</v>
      </c>
      <c r="M512">
        <f>IF(I512&lt;=70, 1, 0)</f>
        <v>0</v>
      </c>
      <c r="N512">
        <f>IF(J512&lt;=70, 1, 0)</f>
        <v>0</v>
      </c>
      <c r="O512">
        <f>K512+L512+M512+N512</f>
        <v>0</v>
      </c>
    </row>
    <row r="513" spans="1:15">
      <c r="A513" t="s">
        <v>1137</v>
      </c>
      <c r="B513">
        <v>13.6</v>
      </c>
      <c r="C513" s="2">
        <v>3.3</v>
      </c>
      <c r="D513" s="2">
        <v>29</v>
      </c>
      <c r="E513" s="6">
        <v>1222</v>
      </c>
      <c r="F513">
        <v>2001</v>
      </c>
      <c r="G513">
        <f>_xlfn.RANK.EQ(B513, B$2:B$1000, 0)</f>
        <v>512</v>
      </c>
      <c r="H513">
        <f>_xlfn.RANK.EQ(C513, C$2:C$1000, 0)</f>
        <v>520</v>
      </c>
      <c r="I513">
        <f>_xlfn.RANK.EQ(D513, D$2:D$1000, 0)</f>
        <v>571</v>
      </c>
      <c r="J513">
        <f>_xlfn.RANK.EQ(E513, E$2:E$1000, 0)</f>
        <v>557</v>
      </c>
      <c r="K513">
        <f>IF(G513&lt;=70, 1, 0)</f>
        <v>0</v>
      </c>
      <c r="L513">
        <f>IF(H513&lt;=70, 1, 0)</f>
        <v>0</v>
      </c>
      <c r="M513">
        <f>IF(I513&lt;=70, 1, 0)</f>
        <v>0</v>
      </c>
      <c r="N513">
        <f>IF(J513&lt;=70, 1, 0)</f>
        <v>0</v>
      </c>
      <c r="O513">
        <f>K513+L513+M513+N513</f>
        <v>0</v>
      </c>
    </row>
    <row r="514" spans="1:15">
      <c r="A514" t="s">
        <v>1134</v>
      </c>
      <c r="B514">
        <v>13.6</v>
      </c>
      <c r="C514" s="2">
        <v>3.8</v>
      </c>
      <c r="D514" s="2">
        <v>28</v>
      </c>
      <c r="E514" s="6">
        <v>772</v>
      </c>
      <c r="F514">
        <v>2004</v>
      </c>
      <c r="G514">
        <f>_xlfn.RANK.EQ(B514, B$2:B$1000, 0)</f>
        <v>512</v>
      </c>
      <c r="H514">
        <f>_xlfn.RANK.EQ(C514, C$2:C$1000, 0)</f>
        <v>157</v>
      </c>
      <c r="I514">
        <f>_xlfn.RANK.EQ(D514, D$2:D$1000, 0)</f>
        <v>580</v>
      </c>
      <c r="J514">
        <f>_xlfn.RANK.EQ(E514, E$2:E$1000, 0)</f>
        <v>621</v>
      </c>
      <c r="K514">
        <f>IF(G514&lt;=70, 1, 0)</f>
        <v>0</v>
      </c>
      <c r="L514">
        <f>IF(H514&lt;=70, 1, 0)</f>
        <v>0</v>
      </c>
      <c r="M514">
        <f>IF(I514&lt;=70, 1, 0)</f>
        <v>0</v>
      </c>
      <c r="N514">
        <f>IF(J514&lt;=70, 1, 0)</f>
        <v>0</v>
      </c>
      <c r="O514">
        <f>K514+L514+M514+N514</f>
        <v>0</v>
      </c>
    </row>
    <row r="515" spans="1:15">
      <c r="A515" t="s">
        <v>1139</v>
      </c>
      <c r="B515">
        <v>13.6</v>
      </c>
      <c r="C515" s="5">
        <v>3</v>
      </c>
      <c r="D515" s="2">
        <v>20</v>
      </c>
      <c r="E515" s="6">
        <v>730</v>
      </c>
      <c r="F515">
        <v>2004</v>
      </c>
      <c r="G515">
        <f>_xlfn.RANK.EQ(B515, B$2:B$1000, 0)</f>
        <v>512</v>
      </c>
      <c r="H515">
        <f>_xlfn.RANK.EQ(C515, C$2:C$1000, 0)</f>
        <v>620</v>
      </c>
      <c r="I515">
        <f>_xlfn.RANK.EQ(D515, D$2:D$1000, 0)</f>
        <v>616</v>
      </c>
      <c r="J515">
        <f>_xlfn.RANK.EQ(E515, E$2:E$1000, 0)</f>
        <v>626</v>
      </c>
      <c r="K515">
        <f>IF(G515&lt;=70, 1, 0)</f>
        <v>0</v>
      </c>
      <c r="L515">
        <f>IF(H515&lt;=70, 1, 0)</f>
        <v>0</v>
      </c>
      <c r="M515">
        <f>IF(I515&lt;=70, 1, 0)</f>
        <v>0</v>
      </c>
      <c r="N515">
        <f>IF(J515&lt;=70, 1, 0)</f>
        <v>0</v>
      </c>
      <c r="O515">
        <f>K515+L515+M515+N515</f>
        <v>0</v>
      </c>
    </row>
    <row r="516" spans="1:15">
      <c r="A516" t="s">
        <v>1143</v>
      </c>
      <c r="B516">
        <v>13.6</v>
      </c>
      <c r="C516" s="5">
        <v>3</v>
      </c>
      <c r="D516" s="2">
        <v>14</v>
      </c>
      <c r="E516" s="6">
        <v>637</v>
      </c>
      <c r="F516">
        <v>2001</v>
      </c>
      <c r="G516">
        <f>_xlfn.RANK.EQ(B516, B$2:B$1000, 0)</f>
        <v>512</v>
      </c>
      <c r="H516">
        <f>_xlfn.RANK.EQ(C516, C$2:C$1000, 0)</f>
        <v>620</v>
      </c>
      <c r="I516">
        <f>_xlfn.RANK.EQ(D516, D$2:D$1000, 0)</f>
        <v>651</v>
      </c>
      <c r="J516">
        <f>_xlfn.RANK.EQ(E516, E$2:E$1000, 0)</f>
        <v>639</v>
      </c>
      <c r="K516">
        <f>IF(G516&lt;=70, 1, 0)</f>
        <v>0</v>
      </c>
      <c r="L516">
        <f>IF(H516&lt;=70, 1, 0)</f>
        <v>0</v>
      </c>
      <c r="M516">
        <f>IF(I516&lt;=70, 1, 0)</f>
        <v>0</v>
      </c>
      <c r="N516">
        <f>IF(J516&lt;=70, 1, 0)</f>
        <v>0</v>
      </c>
      <c r="O516">
        <f>K516+L516+M516+N516</f>
        <v>0</v>
      </c>
    </row>
    <row r="517" spans="1:15">
      <c r="A517" t="s">
        <v>1145</v>
      </c>
      <c r="B517" s="3">
        <v>13.6</v>
      </c>
      <c r="C517" s="2">
        <v>2.4</v>
      </c>
      <c r="D517" s="2">
        <v>11</v>
      </c>
      <c r="E517" s="6">
        <v>383</v>
      </c>
      <c r="F517" s="2">
        <v>1993</v>
      </c>
      <c r="G517">
        <f>_xlfn.RANK.EQ(B517, B$2:B$1000, 0)</f>
        <v>512</v>
      </c>
      <c r="H517">
        <f>_xlfn.RANK.EQ(C517, C$2:C$1000, 0)</f>
        <v>698</v>
      </c>
      <c r="I517">
        <f>_xlfn.RANK.EQ(D517, D$2:D$1000, 0)</f>
        <v>666</v>
      </c>
      <c r="J517">
        <f>_xlfn.RANK.EQ(E517, E$2:E$1000, 0)</f>
        <v>679</v>
      </c>
      <c r="K517">
        <f>IF(G517&lt;=70, 1, 0)</f>
        <v>0</v>
      </c>
      <c r="L517">
        <f>IF(H517&lt;=70, 1, 0)</f>
        <v>0</v>
      </c>
      <c r="M517">
        <f>IF(I517&lt;=70, 1, 0)</f>
        <v>0</v>
      </c>
      <c r="N517">
        <f>IF(J517&lt;=70, 1, 0)</f>
        <v>0</v>
      </c>
      <c r="O517">
        <f>K517+L517+M517+N517</f>
        <v>0</v>
      </c>
    </row>
    <row r="518" spans="1:15">
      <c r="A518" t="s">
        <v>1155</v>
      </c>
      <c r="B518">
        <v>13.5</v>
      </c>
      <c r="C518" s="2">
        <v>3.4</v>
      </c>
      <c r="D518" s="2">
        <v>633</v>
      </c>
      <c r="E518" s="6">
        <v>16966</v>
      </c>
      <c r="F518">
        <v>2022</v>
      </c>
      <c r="G518">
        <f>_xlfn.RANK.EQ(B518, B$2:B$1000, 0)</f>
        <v>517</v>
      </c>
      <c r="H518">
        <f>_xlfn.RANK.EQ(C518, C$2:C$1000, 0)</f>
        <v>450</v>
      </c>
      <c r="I518">
        <f>_xlfn.RANK.EQ(D518, D$2:D$1000, 0)</f>
        <v>41</v>
      </c>
      <c r="J518">
        <f>_xlfn.RANK.EQ(E518, E$2:E$1000, 0)</f>
        <v>87</v>
      </c>
      <c r="K518">
        <f>IF(G518&lt;=70, 1, 0)</f>
        <v>0</v>
      </c>
      <c r="L518">
        <f>IF(H518&lt;=70, 1, 0)</f>
        <v>0</v>
      </c>
      <c r="M518">
        <f>IF(I518&lt;=70, 1, 0)</f>
        <v>1</v>
      </c>
      <c r="N518">
        <f>IF(J518&lt;=70, 1, 0)</f>
        <v>0</v>
      </c>
      <c r="O518">
        <f>K518+L518+M518+N518</f>
        <v>1</v>
      </c>
    </row>
    <row r="519" spans="1:15">
      <c r="A519" t="s">
        <v>1147</v>
      </c>
      <c r="B519">
        <v>13.5</v>
      </c>
      <c r="C519" s="2">
        <v>4.0999999999999996</v>
      </c>
      <c r="D519" s="2">
        <v>491</v>
      </c>
      <c r="E519" s="6">
        <v>14331</v>
      </c>
      <c r="F519">
        <v>2016</v>
      </c>
      <c r="G519">
        <f>_xlfn.RANK.EQ(B519, B$2:B$1000, 0)</f>
        <v>517</v>
      </c>
      <c r="H519">
        <f>_xlfn.RANK.EQ(C519, C$2:C$1000, 0)</f>
        <v>41</v>
      </c>
      <c r="I519">
        <f>_xlfn.RANK.EQ(D519, D$2:D$1000, 0)</f>
        <v>67</v>
      </c>
      <c r="J519">
        <f>_xlfn.RANK.EQ(E519, E$2:E$1000, 0)</f>
        <v>107</v>
      </c>
      <c r="K519">
        <f>IF(G519&lt;=70, 1, 0)</f>
        <v>0</v>
      </c>
      <c r="L519">
        <f>IF(H519&lt;=70, 1, 0)</f>
        <v>1</v>
      </c>
      <c r="M519">
        <f>IF(I519&lt;=70, 1, 0)</f>
        <v>1</v>
      </c>
      <c r="N519">
        <f>IF(J519&lt;=70, 1, 0)</f>
        <v>0</v>
      </c>
      <c r="O519">
        <f>K519+L519+M519+N519</f>
        <v>2</v>
      </c>
    </row>
    <row r="520" spans="1:15">
      <c r="A520" t="s">
        <v>1154</v>
      </c>
      <c r="B520">
        <v>13.5</v>
      </c>
      <c r="C520" s="2">
        <v>3.5</v>
      </c>
      <c r="D520" s="2">
        <v>369</v>
      </c>
      <c r="E520" s="6">
        <v>13942</v>
      </c>
      <c r="F520">
        <v>2022</v>
      </c>
      <c r="G520">
        <f>_xlfn.RANK.EQ(B520, B$2:B$1000, 0)</f>
        <v>517</v>
      </c>
      <c r="H520">
        <f>_xlfn.RANK.EQ(C520, C$2:C$1000, 0)</f>
        <v>382</v>
      </c>
      <c r="I520">
        <f>_xlfn.RANK.EQ(D520, D$2:D$1000, 0)</f>
        <v>115</v>
      </c>
      <c r="J520">
        <f>_xlfn.RANK.EQ(E520, E$2:E$1000, 0)</f>
        <v>113</v>
      </c>
      <c r="K520">
        <f>IF(G520&lt;=70, 1, 0)</f>
        <v>0</v>
      </c>
      <c r="L520">
        <f>IF(H520&lt;=70, 1, 0)</f>
        <v>0</v>
      </c>
      <c r="M520">
        <f>IF(I520&lt;=70, 1, 0)</f>
        <v>0</v>
      </c>
      <c r="N520">
        <f>IF(J520&lt;=70, 1, 0)</f>
        <v>0</v>
      </c>
      <c r="O520">
        <f>K520+L520+M520+N520</f>
        <v>0</v>
      </c>
    </row>
    <row r="521" spans="1:15">
      <c r="A521" t="s">
        <v>1158</v>
      </c>
      <c r="B521">
        <v>13.5</v>
      </c>
      <c r="C521" s="2">
        <v>3.1</v>
      </c>
      <c r="D521" s="2">
        <v>326</v>
      </c>
      <c r="E521" s="6">
        <v>13824</v>
      </c>
      <c r="F521">
        <v>2020</v>
      </c>
      <c r="G521">
        <f>_xlfn.RANK.EQ(B521, B$2:B$1000, 0)</f>
        <v>517</v>
      </c>
      <c r="H521">
        <f>_xlfn.RANK.EQ(C521, C$2:C$1000, 0)</f>
        <v>581</v>
      </c>
      <c r="I521">
        <f>_xlfn.RANK.EQ(D521, D$2:D$1000, 0)</f>
        <v>130</v>
      </c>
      <c r="J521">
        <f>_xlfn.RANK.EQ(E521, E$2:E$1000, 0)</f>
        <v>114</v>
      </c>
      <c r="K521">
        <f>IF(G521&lt;=70, 1, 0)</f>
        <v>0</v>
      </c>
      <c r="L521">
        <f>IF(H521&lt;=70, 1, 0)</f>
        <v>0</v>
      </c>
      <c r="M521">
        <f>IF(I521&lt;=70, 1, 0)</f>
        <v>0</v>
      </c>
      <c r="N521">
        <f>IF(J521&lt;=70, 1, 0)</f>
        <v>0</v>
      </c>
      <c r="O521">
        <f>K521+L521+M521+N521</f>
        <v>0</v>
      </c>
    </row>
    <row r="522" spans="1:15">
      <c r="A522" t="s">
        <v>1152</v>
      </c>
      <c r="B522">
        <v>13.5</v>
      </c>
      <c r="C522" s="2">
        <v>3.6</v>
      </c>
      <c r="D522" s="2">
        <v>180</v>
      </c>
      <c r="E522" s="6">
        <v>5319</v>
      </c>
      <c r="F522">
        <v>2008</v>
      </c>
      <c r="G522">
        <f>_xlfn.RANK.EQ(B522, B$2:B$1000, 0)</f>
        <v>517</v>
      </c>
      <c r="H522">
        <f>_xlfn.RANK.EQ(C522, C$2:C$1000, 0)</f>
        <v>297</v>
      </c>
      <c r="I522">
        <f>_xlfn.RANK.EQ(D522, D$2:D$1000, 0)</f>
        <v>208</v>
      </c>
      <c r="J522">
        <f>_xlfn.RANK.EQ(E522, E$2:E$1000, 0)</f>
        <v>292</v>
      </c>
      <c r="K522">
        <f>IF(G522&lt;=70, 1, 0)</f>
        <v>0</v>
      </c>
      <c r="L522">
        <f>IF(H522&lt;=70, 1, 0)</f>
        <v>0</v>
      </c>
      <c r="M522">
        <f>IF(I522&lt;=70, 1, 0)</f>
        <v>0</v>
      </c>
      <c r="N522">
        <f>IF(J522&lt;=70, 1, 0)</f>
        <v>0</v>
      </c>
      <c r="O522">
        <f>K522+L522+M522+N522</f>
        <v>0</v>
      </c>
    </row>
    <row r="523" spans="1:15">
      <c r="A523" t="s">
        <v>1149</v>
      </c>
      <c r="B523" s="3">
        <v>13.5</v>
      </c>
      <c r="C523" s="2">
        <v>3.7</v>
      </c>
      <c r="D523" s="2">
        <v>109</v>
      </c>
      <c r="E523" s="6">
        <v>3184</v>
      </c>
      <c r="F523" s="2">
        <v>1989</v>
      </c>
      <c r="G523">
        <f>_xlfn.RANK.EQ(B523, B$2:B$1000, 0)</f>
        <v>517</v>
      </c>
      <c r="H523">
        <f>_xlfn.RANK.EQ(C523, C$2:C$1000, 0)</f>
        <v>232</v>
      </c>
      <c r="I523">
        <f>_xlfn.RANK.EQ(D523, D$2:D$1000, 0)</f>
        <v>308</v>
      </c>
      <c r="J523">
        <f>_xlfn.RANK.EQ(E523, E$2:E$1000, 0)</f>
        <v>395</v>
      </c>
      <c r="K523">
        <f>IF(G523&lt;=70, 1, 0)</f>
        <v>0</v>
      </c>
      <c r="L523">
        <f>IF(H523&lt;=70, 1, 0)</f>
        <v>0</v>
      </c>
      <c r="M523">
        <f>IF(I523&lt;=70, 1, 0)</f>
        <v>0</v>
      </c>
      <c r="N523">
        <f>IF(J523&lt;=70, 1, 0)</f>
        <v>0</v>
      </c>
      <c r="O523">
        <f>K523+L523+M523+N523</f>
        <v>0</v>
      </c>
    </row>
    <row r="524" spans="1:15">
      <c r="A524" t="s">
        <v>1161</v>
      </c>
      <c r="B524" s="3">
        <v>13.5</v>
      </c>
      <c r="C524" s="2">
        <v>2.9</v>
      </c>
      <c r="D524" s="2">
        <v>27</v>
      </c>
      <c r="E524" s="6">
        <v>1322</v>
      </c>
      <c r="F524" s="2">
        <v>1990</v>
      </c>
      <c r="G524">
        <f>_xlfn.RANK.EQ(B524, B$2:B$1000, 0)</f>
        <v>517</v>
      </c>
      <c r="H524">
        <f>_xlfn.RANK.EQ(C524, C$2:C$1000, 0)</f>
        <v>650</v>
      </c>
      <c r="I524">
        <f>_xlfn.RANK.EQ(D524, D$2:D$1000, 0)</f>
        <v>586</v>
      </c>
      <c r="J524">
        <f>_xlfn.RANK.EQ(E524, E$2:E$1000, 0)</f>
        <v>550</v>
      </c>
      <c r="K524">
        <f>IF(G524&lt;=70, 1, 0)</f>
        <v>0</v>
      </c>
      <c r="L524">
        <f>IF(H524&lt;=70, 1, 0)</f>
        <v>0</v>
      </c>
      <c r="M524">
        <f>IF(I524&lt;=70, 1, 0)</f>
        <v>0</v>
      </c>
      <c r="N524">
        <f>IF(J524&lt;=70, 1, 0)</f>
        <v>0</v>
      </c>
      <c r="O524">
        <f>K524+L524+M524+N524</f>
        <v>0</v>
      </c>
    </row>
    <row r="525" spans="1:15">
      <c r="A525" t="s">
        <v>1163</v>
      </c>
      <c r="B525" s="3">
        <v>13.5</v>
      </c>
      <c r="C525" s="2">
        <v>2.8</v>
      </c>
      <c r="D525" s="2">
        <v>13</v>
      </c>
      <c r="E525" s="6">
        <v>590</v>
      </c>
      <c r="F525" s="2">
        <v>2000</v>
      </c>
      <c r="G525">
        <f>_xlfn.RANK.EQ(B525, B$2:B$1000, 0)</f>
        <v>517</v>
      </c>
      <c r="H525">
        <f>_xlfn.RANK.EQ(C525, C$2:C$1000, 0)</f>
        <v>663</v>
      </c>
      <c r="I525">
        <f>_xlfn.RANK.EQ(D525, D$2:D$1000, 0)</f>
        <v>658</v>
      </c>
      <c r="J525">
        <f>_xlfn.RANK.EQ(E525, E$2:E$1000, 0)</f>
        <v>651</v>
      </c>
      <c r="K525">
        <f>IF(G525&lt;=70, 1, 0)</f>
        <v>0</v>
      </c>
      <c r="L525">
        <f>IF(H525&lt;=70, 1, 0)</f>
        <v>0</v>
      </c>
      <c r="M525">
        <f>IF(I525&lt;=70, 1, 0)</f>
        <v>0</v>
      </c>
      <c r="N525">
        <f>IF(J525&lt;=70, 1, 0)</f>
        <v>0</v>
      </c>
      <c r="O525">
        <f>K525+L525+M525+N525</f>
        <v>0</v>
      </c>
    </row>
    <row r="526" spans="1:15">
      <c r="A526" t="s">
        <v>1169</v>
      </c>
      <c r="B526">
        <v>13.4</v>
      </c>
      <c r="C526" s="2">
        <v>3.7</v>
      </c>
      <c r="D526" s="2">
        <v>479</v>
      </c>
      <c r="E526" s="6">
        <v>17127</v>
      </c>
      <c r="F526">
        <v>2017</v>
      </c>
      <c r="G526">
        <f>_xlfn.RANK.EQ(B526, B$2:B$1000, 0)</f>
        <v>525</v>
      </c>
      <c r="H526">
        <f>_xlfn.RANK.EQ(C526, C$2:C$1000, 0)</f>
        <v>232</v>
      </c>
      <c r="I526">
        <f>_xlfn.RANK.EQ(D526, D$2:D$1000, 0)</f>
        <v>75</v>
      </c>
      <c r="J526">
        <f>_xlfn.RANK.EQ(E526, E$2:E$1000, 0)</f>
        <v>84</v>
      </c>
      <c r="K526">
        <f>IF(G526&lt;=70, 1, 0)</f>
        <v>0</v>
      </c>
      <c r="L526">
        <f>IF(H526&lt;=70, 1, 0)</f>
        <v>0</v>
      </c>
      <c r="M526">
        <f>IF(I526&lt;=70, 1, 0)</f>
        <v>0</v>
      </c>
      <c r="N526">
        <f>IF(J526&lt;=70, 1, 0)</f>
        <v>0</v>
      </c>
      <c r="O526">
        <f>K526+L526+M526+N526</f>
        <v>0</v>
      </c>
    </row>
    <row r="527" spans="1:15">
      <c r="A527" t="s">
        <v>1165</v>
      </c>
      <c r="B527">
        <v>13.4</v>
      </c>
      <c r="C527" s="2">
        <v>3.8</v>
      </c>
      <c r="D527" s="2">
        <v>142</v>
      </c>
      <c r="E527" s="6">
        <v>4992</v>
      </c>
      <c r="F527">
        <v>2005</v>
      </c>
      <c r="G527">
        <f>_xlfn.RANK.EQ(B527, B$2:B$1000, 0)</f>
        <v>525</v>
      </c>
      <c r="H527">
        <f>_xlfn.RANK.EQ(C527, C$2:C$1000, 0)</f>
        <v>157</v>
      </c>
      <c r="I527">
        <f>_xlfn.RANK.EQ(D527, D$2:D$1000, 0)</f>
        <v>243</v>
      </c>
      <c r="J527">
        <f>_xlfn.RANK.EQ(E527, E$2:E$1000, 0)</f>
        <v>302</v>
      </c>
      <c r="K527">
        <f>IF(G527&lt;=70, 1, 0)</f>
        <v>0</v>
      </c>
      <c r="L527">
        <f>IF(H527&lt;=70, 1, 0)</f>
        <v>0</v>
      </c>
      <c r="M527">
        <f>IF(I527&lt;=70, 1, 0)</f>
        <v>0</v>
      </c>
      <c r="N527">
        <f>IF(J527&lt;=70, 1, 0)</f>
        <v>0</v>
      </c>
      <c r="O527">
        <f>K527+L527+M527+N527</f>
        <v>0</v>
      </c>
    </row>
    <row r="528" spans="1:15">
      <c r="A528" t="s">
        <v>1171</v>
      </c>
      <c r="B528">
        <v>13.4</v>
      </c>
      <c r="C528" s="2">
        <v>3.1</v>
      </c>
      <c r="D528" s="2">
        <v>19</v>
      </c>
      <c r="E528" s="6">
        <v>1052</v>
      </c>
      <c r="F528">
        <v>2004</v>
      </c>
      <c r="G528">
        <f>_xlfn.RANK.EQ(B528, B$2:B$1000, 0)</f>
        <v>525</v>
      </c>
      <c r="H528">
        <f>_xlfn.RANK.EQ(C528, C$2:C$1000, 0)</f>
        <v>581</v>
      </c>
      <c r="I528">
        <f>_xlfn.RANK.EQ(D528, D$2:D$1000, 0)</f>
        <v>620</v>
      </c>
      <c r="J528">
        <f>_xlfn.RANK.EQ(E528, E$2:E$1000, 0)</f>
        <v>578</v>
      </c>
      <c r="K528">
        <f>IF(G528&lt;=70, 1, 0)</f>
        <v>0</v>
      </c>
      <c r="L528">
        <f>IF(H528&lt;=70, 1, 0)</f>
        <v>0</v>
      </c>
      <c r="M528">
        <f>IF(I528&lt;=70, 1, 0)</f>
        <v>0</v>
      </c>
      <c r="N528">
        <f>IF(J528&lt;=70, 1, 0)</f>
        <v>0</v>
      </c>
      <c r="O528">
        <f>K528+L528+M528+N528</f>
        <v>0</v>
      </c>
    </row>
    <row r="529" spans="1:15">
      <c r="A529" t="s">
        <v>1173</v>
      </c>
      <c r="B529">
        <v>13.3</v>
      </c>
      <c r="C529" s="5">
        <v>4</v>
      </c>
      <c r="D529" s="2">
        <v>125</v>
      </c>
      <c r="E529" s="6">
        <v>5078</v>
      </c>
      <c r="F529">
        <v>2007</v>
      </c>
      <c r="G529">
        <f>_xlfn.RANK.EQ(B529, B$2:B$1000, 0)</f>
        <v>528</v>
      </c>
      <c r="H529">
        <f>_xlfn.RANK.EQ(C529, C$2:C$1000, 0)</f>
        <v>70</v>
      </c>
      <c r="I529">
        <f>_xlfn.RANK.EQ(D529, D$2:D$1000, 0)</f>
        <v>270</v>
      </c>
      <c r="J529">
        <f>_xlfn.RANK.EQ(E529, E$2:E$1000, 0)</f>
        <v>298</v>
      </c>
      <c r="K529">
        <f>IF(G529&lt;=70, 1, 0)</f>
        <v>0</v>
      </c>
      <c r="L529">
        <f>IF(H529&lt;=70, 1, 0)</f>
        <v>1</v>
      </c>
      <c r="M529">
        <f>IF(I529&lt;=70, 1, 0)</f>
        <v>0</v>
      </c>
      <c r="N529">
        <f>IF(J529&lt;=70, 1, 0)</f>
        <v>0</v>
      </c>
      <c r="O529">
        <f>K529+L529+M529+N529</f>
        <v>1</v>
      </c>
    </row>
    <row r="530" spans="1:15">
      <c r="A530" t="s">
        <v>1177</v>
      </c>
      <c r="B530">
        <v>13.2</v>
      </c>
      <c r="C530" s="2">
        <v>3.7</v>
      </c>
      <c r="D530" s="2">
        <v>306</v>
      </c>
      <c r="E530" s="6">
        <v>17471</v>
      </c>
      <c r="F530">
        <v>2018</v>
      </c>
      <c r="G530">
        <f>_xlfn.RANK.EQ(B530, B$2:B$1000, 0)</f>
        <v>529</v>
      </c>
      <c r="H530">
        <f>_xlfn.RANK.EQ(C530, C$2:C$1000, 0)</f>
        <v>232</v>
      </c>
      <c r="I530">
        <f>_xlfn.RANK.EQ(D530, D$2:D$1000, 0)</f>
        <v>143</v>
      </c>
      <c r="J530">
        <f>_xlfn.RANK.EQ(E530, E$2:E$1000, 0)</f>
        <v>79</v>
      </c>
      <c r="K530">
        <f>IF(G530&lt;=70, 1, 0)</f>
        <v>0</v>
      </c>
      <c r="L530">
        <f>IF(H530&lt;=70, 1, 0)</f>
        <v>0</v>
      </c>
      <c r="M530">
        <f>IF(I530&lt;=70, 1, 0)</f>
        <v>0</v>
      </c>
      <c r="N530">
        <f>IF(J530&lt;=70, 1, 0)</f>
        <v>0</v>
      </c>
      <c r="O530">
        <f>K530+L530+M530+N530</f>
        <v>0</v>
      </c>
    </row>
    <row r="531" spans="1:15">
      <c r="A531" t="s">
        <v>1176</v>
      </c>
      <c r="B531">
        <v>13.2</v>
      </c>
      <c r="C531" s="2">
        <v>4.3</v>
      </c>
      <c r="D531" s="2">
        <v>493</v>
      </c>
      <c r="E531" s="6">
        <v>14486</v>
      </c>
      <c r="F531">
        <v>2023</v>
      </c>
      <c r="G531">
        <f>_xlfn.RANK.EQ(B531, B$2:B$1000, 0)</f>
        <v>529</v>
      </c>
      <c r="H531">
        <f>_xlfn.RANK.EQ(C531, C$2:C$1000, 0)</f>
        <v>9</v>
      </c>
      <c r="I531">
        <f>_xlfn.RANK.EQ(D531, D$2:D$1000, 0)</f>
        <v>66</v>
      </c>
      <c r="J531">
        <f>_xlfn.RANK.EQ(E531, E$2:E$1000, 0)</f>
        <v>105</v>
      </c>
      <c r="K531">
        <f>IF(G531&lt;=70, 1, 0)</f>
        <v>0</v>
      </c>
      <c r="L531">
        <f>IF(H531&lt;=70, 1, 0)</f>
        <v>1</v>
      </c>
      <c r="M531">
        <f>IF(I531&lt;=70, 1, 0)</f>
        <v>1</v>
      </c>
      <c r="N531">
        <f>IF(J531&lt;=70, 1, 0)</f>
        <v>0</v>
      </c>
      <c r="O531">
        <f>K531+L531+M531+N531</f>
        <v>2</v>
      </c>
    </row>
    <row r="532" spans="1:15">
      <c r="A532" t="s">
        <v>1178</v>
      </c>
      <c r="B532">
        <v>13.2</v>
      </c>
      <c r="C532" s="2">
        <v>3.1</v>
      </c>
      <c r="D532" s="2">
        <v>120</v>
      </c>
      <c r="E532" s="6">
        <v>8330</v>
      </c>
      <c r="F532">
        <v>2019</v>
      </c>
      <c r="G532">
        <f>_xlfn.RANK.EQ(B532, B$2:B$1000, 0)</f>
        <v>529</v>
      </c>
      <c r="H532">
        <f>_xlfn.RANK.EQ(C532, C$2:C$1000, 0)</f>
        <v>581</v>
      </c>
      <c r="I532">
        <f>_xlfn.RANK.EQ(D532, D$2:D$1000, 0)</f>
        <v>283</v>
      </c>
      <c r="J532">
        <f>_xlfn.RANK.EQ(E532, E$2:E$1000, 0)</f>
        <v>209</v>
      </c>
      <c r="K532">
        <f>IF(G532&lt;=70, 1, 0)</f>
        <v>0</v>
      </c>
      <c r="L532">
        <f>IF(H532&lt;=70, 1, 0)</f>
        <v>0</v>
      </c>
      <c r="M532">
        <f>IF(I532&lt;=70, 1, 0)</f>
        <v>0</v>
      </c>
      <c r="N532">
        <f>IF(J532&lt;=70, 1, 0)</f>
        <v>0</v>
      </c>
      <c r="O532">
        <f>K532+L532+M532+N532</f>
        <v>0</v>
      </c>
    </row>
    <row r="533" spans="1:15">
      <c r="A533" t="s">
        <v>1180</v>
      </c>
      <c r="B533">
        <v>13.1</v>
      </c>
      <c r="C533" s="2">
        <v>3.4</v>
      </c>
      <c r="D533" s="2">
        <v>274</v>
      </c>
      <c r="E533" s="6">
        <v>7450</v>
      </c>
      <c r="F533">
        <v>2013</v>
      </c>
      <c r="G533">
        <f>_xlfn.RANK.EQ(B533, B$2:B$1000, 0)</f>
        <v>532</v>
      </c>
      <c r="H533">
        <f>_xlfn.RANK.EQ(C533, C$2:C$1000, 0)</f>
        <v>450</v>
      </c>
      <c r="I533">
        <f>_xlfn.RANK.EQ(D533, D$2:D$1000, 0)</f>
        <v>156</v>
      </c>
      <c r="J533">
        <f>_xlfn.RANK.EQ(E533, E$2:E$1000, 0)</f>
        <v>231</v>
      </c>
      <c r="K533">
        <f>IF(G533&lt;=70, 1, 0)</f>
        <v>0</v>
      </c>
      <c r="L533">
        <f>IF(H533&lt;=70, 1, 0)</f>
        <v>0</v>
      </c>
      <c r="M533">
        <f>IF(I533&lt;=70, 1, 0)</f>
        <v>0</v>
      </c>
      <c r="N533">
        <f>IF(J533&lt;=70, 1, 0)</f>
        <v>0</v>
      </c>
      <c r="O533">
        <f>K533+L533+M533+N533</f>
        <v>0</v>
      </c>
    </row>
    <row r="534" spans="1:15">
      <c r="A534" t="s">
        <v>1182</v>
      </c>
      <c r="B534">
        <v>13</v>
      </c>
      <c r="C534" s="5">
        <v>4</v>
      </c>
      <c r="D534" s="2">
        <v>216</v>
      </c>
      <c r="E534" s="6">
        <v>5406</v>
      </c>
      <c r="F534">
        <v>2009</v>
      </c>
      <c r="G534">
        <f>_xlfn.RANK.EQ(B534, B$2:B$1000, 0)</f>
        <v>533</v>
      </c>
      <c r="H534">
        <f>_xlfn.RANK.EQ(C534, C$2:C$1000, 0)</f>
        <v>70</v>
      </c>
      <c r="I534">
        <f>_xlfn.RANK.EQ(D534, D$2:D$1000, 0)</f>
        <v>185</v>
      </c>
      <c r="J534">
        <f>_xlfn.RANK.EQ(E534, E$2:E$1000, 0)</f>
        <v>289</v>
      </c>
      <c r="K534">
        <f>IF(G534&lt;=70, 1, 0)</f>
        <v>0</v>
      </c>
      <c r="L534">
        <f>IF(H534&lt;=70, 1, 0)</f>
        <v>1</v>
      </c>
      <c r="M534">
        <f>IF(I534&lt;=70, 1, 0)</f>
        <v>0</v>
      </c>
      <c r="N534">
        <f>IF(J534&lt;=70, 1, 0)</f>
        <v>0</v>
      </c>
      <c r="O534">
        <f>K534+L534+M534+N534</f>
        <v>1</v>
      </c>
    </row>
    <row r="535" spans="1:15">
      <c r="A535" t="s">
        <v>1184</v>
      </c>
      <c r="B535">
        <v>13</v>
      </c>
      <c r="C535" s="2">
        <v>3.8</v>
      </c>
      <c r="D535" s="2">
        <v>74</v>
      </c>
      <c r="E535" s="6">
        <v>3096</v>
      </c>
      <c r="F535">
        <v>2002</v>
      </c>
      <c r="G535">
        <f>_xlfn.RANK.EQ(B535, B$2:B$1000, 0)</f>
        <v>533</v>
      </c>
      <c r="H535">
        <f>_xlfn.RANK.EQ(C535, C$2:C$1000, 0)</f>
        <v>157</v>
      </c>
      <c r="I535">
        <f>_xlfn.RANK.EQ(D535, D$2:D$1000, 0)</f>
        <v>397</v>
      </c>
      <c r="J535">
        <f>_xlfn.RANK.EQ(E535, E$2:E$1000, 0)</f>
        <v>400</v>
      </c>
      <c r="K535">
        <f>IF(G535&lt;=70, 1, 0)</f>
        <v>0</v>
      </c>
      <c r="L535">
        <f>IF(H535&lt;=70, 1, 0)</f>
        <v>0</v>
      </c>
      <c r="M535">
        <f>IF(I535&lt;=70, 1, 0)</f>
        <v>0</v>
      </c>
      <c r="N535">
        <f>IF(J535&lt;=70, 1, 0)</f>
        <v>0</v>
      </c>
      <c r="O535">
        <f>K535+L535+M535+N535</f>
        <v>0</v>
      </c>
    </row>
    <row r="536" spans="1:15">
      <c r="A536" t="s">
        <v>1191</v>
      </c>
      <c r="B536">
        <v>13</v>
      </c>
      <c r="C536" s="2">
        <v>3.6</v>
      </c>
      <c r="D536" s="2">
        <v>44</v>
      </c>
      <c r="E536" s="6">
        <v>2748</v>
      </c>
      <c r="F536">
        <v>2005</v>
      </c>
      <c r="G536">
        <f>_xlfn.RANK.EQ(B536, B$2:B$1000, 0)</f>
        <v>533</v>
      </c>
      <c r="H536">
        <f>_xlfn.RANK.EQ(C536, C$2:C$1000, 0)</f>
        <v>297</v>
      </c>
      <c r="I536">
        <f>_xlfn.RANK.EQ(D536, D$2:D$1000, 0)</f>
        <v>498</v>
      </c>
      <c r="J536">
        <f>_xlfn.RANK.EQ(E536, E$2:E$1000, 0)</f>
        <v>421</v>
      </c>
      <c r="K536">
        <f>IF(G536&lt;=70, 1, 0)</f>
        <v>0</v>
      </c>
      <c r="L536">
        <f>IF(H536&lt;=70, 1, 0)</f>
        <v>0</v>
      </c>
      <c r="M536">
        <f>IF(I536&lt;=70, 1, 0)</f>
        <v>0</v>
      </c>
      <c r="N536">
        <f>IF(J536&lt;=70, 1, 0)</f>
        <v>0</v>
      </c>
      <c r="O536">
        <f>K536+L536+M536+N536</f>
        <v>0</v>
      </c>
    </row>
    <row r="537" spans="1:15">
      <c r="A537" t="s">
        <v>1189</v>
      </c>
      <c r="B537" s="3">
        <v>13</v>
      </c>
      <c r="C537" s="2">
        <v>3.7</v>
      </c>
      <c r="D537" s="2">
        <v>47</v>
      </c>
      <c r="E537" s="6">
        <v>2154</v>
      </c>
      <c r="F537" s="2">
        <v>1994</v>
      </c>
      <c r="G537">
        <f>_xlfn.RANK.EQ(B537, B$2:B$1000, 0)</f>
        <v>533</v>
      </c>
      <c r="H537">
        <f>_xlfn.RANK.EQ(C537, C$2:C$1000, 0)</f>
        <v>232</v>
      </c>
      <c r="I537">
        <f>_xlfn.RANK.EQ(D537, D$2:D$1000, 0)</f>
        <v>491</v>
      </c>
      <c r="J537">
        <f>_xlfn.RANK.EQ(E537, E$2:E$1000, 0)</f>
        <v>463</v>
      </c>
      <c r="K537">
        <f>IF(G537&lt;=70, 1, 0)</f>
        <v>0</v>
      </c>
      <c r="L537">
        <f>IF(H537&lt;=70, 1, 0)</f>
        <v>0</v>
      </c>
      <c r="M537">
        <f>IF(I537&lt;=70, 1, 0)</f>
        <v>0</v>
      </c>
      <c r="N537">
        <f>IF(J537&lt;=70, 1, 0)</f>
        <v>0</v>
      </c>
      <c r="O537">
        <f>K537+L537+M537+N537</f>
        <v>0</v>
      </c>
    </row>
    <row r="538" spans="1:15">
      <c r="A538" t="s">
        <v>1186</v>
      </c>
      <c r="B538" s="3">
        <v>13</v>
      </c>
      <c r="C538" s="2">
        <v>3.8</v>
      </c>
      <c r="D538" s="2">
        <v>68</v>
      </c>
      <c r="E538" s="6">
        <v>1964</v>
      </c>
      <c r="F538" s="2">
        <v>1995</v>
      </c>
      <c r="G538">
        <f>_xlfn.RANK.EQ(B538, B$2:B$1000, 0)</f>
        <v>533</v>
      </c>
      <c r="H538">
        <f>_xlfn.RANK.EQ(C538, C$2:C$1000, 0)</f>
        <v>157</v>
      </c>
      <c r="I538">
        <f>_xlfn.RANK.EQ(D538, D$2:D$1000, 0)</f>
        <v>421</v>
      </c>
      <c r="J538">
        <f>_xlfn.RANK.EQ(E538, E$2:E$1000, 0)</f>
        <v>480</v>
      </c>
      <c r="K538">
        <f>IF(G538&lt;=70, 1, 0)</f>
        <v>0</v>
      </c>
      <c r="L538">
        <f>IF(H538&lt;=70, 1, 0)</f>
        <v>0</v>
      </c>
      <c r="M538">
        <f>IF(I538&lt;=70, 1, 0)</f>
        <v>0</v>
      </c>
      <c r="N538">
        <f>IF(J538&lt;=70, 1, 0)</f>
        <v>0</v>
      </c>
      <c r="O538">
        <f>K538+L538+M538+N538</f>
        <v>0</v>
      </c>
    </row>
    <row r="539" spans="1:15">
      <c r="A539" t="s">
        <v>1200</v>
      </c>
      <c r="B539" s="3">
        <v>13</v>
      </c>
      <c r="C539" s="2">
        <v>3.1</v>
      </c>
      <c r="D539" s="2">
        <v>15</v>
      </c>
      <c r="E539" s="6">
        <v>1327</v>
      </c>
      <c r="F539" s="2">
        <v>2000</v>
      </c>
      <c r="G539">
        <f>_xlfn.RANK.EQ(B539, B$2:B$1000, 0)</f>
        <v>533</v>
      </c>
      <c r="H539">
        <f>_xlfn.RANK.EQ(C539, C$2:C$1000, 0)</f>
        <v>581</v>
      </c>
      <c r="I539">
        <f>_xlfn.RANK.EQ(D539, D$2:D$1000, 0)</f>
        <v>644</v>
      </c>
      <c r="J539">
        <f>_xlfn.RANK.EQ(E539, E$2:E$1000, 0)</f>
        <v>549</v>
      </c>
      <c r="K539">
        <f>IF(G539&lt;=70, 1, 0)</f>
        <v>0</v>
      </c>
      <c r="L539">
        <f>IF(H539&lt;=70, 1, 0)</f>
        <v>0</v>
      </c>
      <c r="M539">
        <f>IF(I539&lt;=70, 1, 0)</f>
        <v>0</v>
      </c>
      <c r="N539">
        <f>IF(J539&lt;=70, 1, 0)</f>
        <v>0</v>
      </c>
      <c r="O539">
        <f>K539+L539+M539+N539</f>
        <v>0</v>
      </c>
    </row>
    <row r="540" spans="1:15">
      <c r="A540" t="s">
        <v>1197</v>
      </c>
      <c r="B540" s="3">
        <v>13</v>
      </c>
      <c r="C540" s="2">
        <v>3.2</v>
      </c>
      <c r="D540" s="2">
        <v>40</v>
      </c>
      <c r="E540" s="6">
        <v>772</v>
      </c>
      <c r="F540" s="2">
        <v>1997</v>
      </c>
      <c r="G540">
        <f>_xlfn.RANK.EQ(B540, B$2:B$1000, 0)</f>
        <v>533</v>
      </c>
      <c r="H540">
        <f>_xlfn.RANK.EQ(C540, C$2:C$1000, 0)</f>
        <v>555</v>
      </c>
      <c r="I540">
        <f>_xlfn.RANK.EQ(D540, D$2:D$1000, 0)</f>
        <v>522</v>
      </c>
      <c r="J540">
        <f>_xlfn.RANK.EQ(E540, E$2:E$1000, 0)</f>
        <v>621</v>
      </c>
      <c r="K540">
        <f>IF(G540&lt;=70, 1, 0)</f>
        <v>0</v>
      </c>
      <c r="L540">
        <f>IF(H540&lt;=70, 1, 0)</f>
        <v>0</v>
      </c>
      <c r="M540">
        <f>IF(I540&lt;=70, 1, 0)</f>
        <v>0</v>
      </c>
      <c r="N540">
        <f>IF(J540&lt;=70, 1, 0)</f>
        <v>0</v>
      </c>
      <c r="O540">
        <f>K540+L540+M540+N540</f>
        <v>0</v>
      </c>
    </row>
    <row r="541" spans="1:15">
      <c r="A541" t="s">
        <v>1192</v>
      </c>
      <c r="B541" s="3">
        <v>13</v>
      </c>
      <c r="C541" s="2">
        <v>3.6</v>
      </c>
      <c r="D541" s="2">
        <v>20</v>
      </c>
      <c r="E541" s="6">
        <v>606</v>
      </c>
      <c r="F541" s="2">
        <v>1985</v>
      </c>
      <c r="G541">
        <f>_xlfn.RANK.EQ(B541, B$2:B$1000, 0)</f>
        <v>533</v>
      </c>
      <c r="H541">
        <f>_xlfn.RANK.EQ(C541, C$2:C$1000, 0)</f>
        <v>297</v>
      </c>
      <c r="I541">
        <f>_xlfn.RANK.EQ(D541, D$2:D$1000, 0)</f>
        <v>616</v>
      </c>
      <c r="J541">
        <f>_xlfn.RANK.EQ(E541, E$2:E$1000, 0)</f>
        <v>646</v>
      </c>
      <c r="K541">
        <f>IF(G541&lt;=70, 1, 0)</f>
        <v>0</v>
      </c>
      <c r="L541">
        <f>IF(H541&lt;=70, 1, 0)</f>
        <v>0</v>
      </c>
      <c r="M541">
        <f>IF(I541&lt;=70, 1, 0)</f>
        <v>0</v>
      </c>
      <c r="N541">
        <f>IF(J541&lt;=70, 1, 0)</f>
        <v>0</v>
      </c>
      <c r="O541">
        <f>K541+L541+M541+N541</f>
        <v>0</v>
      </c>
    </row>
    <row r="542" spans="1:15">
      <c r="A542" t="s">
        <v>1195</v>
      </c>
      <c r="B542">
        <v>13</v>
      </c>
      <c r="C542" s="2">
        <v>3.3</v>
      </c>
      <c r="D542" s="2">
        <v>20</v>
      </c>
      <c r="E542" s="6">
        <v>568</v>
      </c>
      <c r="F542">
        <v>2004</v>
      </c>
      <c r="G542">
        <f>_xlfn.RANK.EQ(B542, B$2:B$1000, 0)</f>
        <v>533</v>
      </c>
      <c r="H542">
        <f>_xlfn.RANK.EQ(C542, C$2:C$1000, 0)</f>
        <v>520</v>
      </c>
      <c r="I542">
        <f>_xlfn.RANK.EQ(D542, D$2:D$1000, 0)</f>
        <v>616</v>
      </c>
      <c r="J542">
        <f>_xlfn.RANK.EQ(E542, E$2:E$1000, 0)</f>
        <v>656</v>
      </c>
      <c r="K542">
        <f>IF(G542&lt;=70, 1, 0)</f>
        <v>0</v>
      </c>
      <c r="L542">
        <f>IF(H542&lt;=70, 1, 0)</f>
        <v>0</v>
      </c>
      <c r="M542">
        <f>IF(I542&lt;=70, 1, 0)</f>
        <v>0</v>
      </c>
      <c r="N542">
        <f>IF(J542&lt;=70, 1, 0)</f>
        <v>0</v>
      </c>
      <c r="O542">
        <f>K542+L542+M542+N542</f>
        <v>0</v>
      </c>
    </row>
    <row r="543" spans="1:15">
      <c r="A543" t="s">
        <v>1204</v>
      </c>
      <c r="B543">
        <v>12.9</v>
      </c>
      <c r="C543" s="2">
        <v>3.5</v>
      </c>
      <c r="D543" s="2">
        <v>284</v>
      </c>
      <c r="E543" s="6">
        <v>11184</v>
      </c>
      <c r="F543">
        <v>2023</v>
      </c>
      <c r="G543">
        <f>_xlfn.RANK.EQ(B543, B$2:B$1000, 0)</f>
        <v>542</v>
      </c>
      <c r="H543">
        <f>_xlfn.RANK.EQ(C543, C$2:C$1000, 0)</f>
        <v>382</v>
      </c>
      <c r="I543">
        <f>_xlfn.RANK.EQ(D543, D$2:D$1000, 0)</f>
        <v>151</v>
      </c>
      <c r="J543">
        <f>_xlfn.RANK.EQ(E543, E$2:E$1000, 0)</f>
        <v>153</v>
      </c>
      <c r="K543">
        <f>IF(G543&lt;=70, 1, 0)</f>
        <v>0</v>
      </c>
      <c r="L543">
        <f>IF(H543&lt;=70, 1, 0)</f>
        <v>0</v>
      </c>
      <c r="M543">
        <f>IF(I543&lt;=70, 1, 0)</f>
        <v>0</v>
      </c>
      <c r="N543">
        <f>IF(J543&lt;=70, 1, 0)</f>
        <v>0</v>
      </c>
      <c r="O543">
        <f>K543+L543+M543+N543</f>
        <v>0</v>
      </c>
    </row>
    <row r="544" spans="1:15">
      <c r="A544" t="s">
        <v>1201</v>
      </c>
      <c r="B544" s="3">
        <v>12.9</v>
      </c>
      <c r="C544" s="2">
        <v>3.6</v>
      </c>
      <c r="D544" s="2">
        <v>26</v>
      </c>
      <c r="E544" s="6">
        <v>619</v>
      </c>
      <c r="F544" s="2">
        <v>1997</v>
      </c>
      <c r="G544">
        <f>_xlfn.RANK.EQ(B544, B$2:B$1000, 0)</f>
        <v>542</v>
      </c>
      <c r="H544">
        <f>_xlfn.RANK.EQ(C544, C$2:C$1000, 0)</f>
        <v>297</v>
      </c>
      <c r="I544">
        <f>_xlfn.RANK.EQ(D544, D$2:D$1000, 0)</f>
        <v>588</v>
      </c>
      <c r="J544">
        <f>_xlfn.RANK.EQ(E544, E$2:E$1000, 0)</f>
        <v>644</v>
      </c>
      <c r="K544">
        <f>IF(G544&lt;=70, 1, 0)</f>
        <v>0</v>
      </c>
      <c r="L544">
        <f>IF(H544&lt;=70, 1, 0)</f>
        <v>0</v>
      </c>
      <c r="M544">
        <f>IF(I544&lt;=70, 1, 0)</f>
        <v>0</v>
      </c>
      <c r="N544">
        <f>IF(J544&lt;=70, 1, 0)</f>
        <v>0</v>
      </c>
      <c r="O544">
        <f>K544+L544+M544+N544</f>
        <v>0</v>
      </c>
    </row>
    <row r="545" spans="1:15">
      <c r="A545" t="s">
        <v>1205</v>
      </c>
      <c r="B545">
        <v>12.8</v>
      </c>
      <c r="C545" s="2">
        <v>4.2</v>
      </c>
      <c r="D545" s="2">
        <v>129</v>
      </c>
      <c r="E545" s="6">
        <v>3758</v>
      </c>
      <c r="F545">
        <v>2009</v>
      </c>
      <c r="G545">
        <f>_xlfn.RANK.EQ(B545, B$2:B$1000, 0)</f>
        <v>544</v>
      </c>
      <c r="H545">
        <f>_xlfn.RANK.EQ(C545, C$2:C$1000, 0)</f>
        <v>18</v>
      </c>
      <c r="I545">
        <f>_xlfn.RANK.EQ(D545, D$2:D$1000, 0)</f>
        <v>263</v>
      </c>
      <c r="J545">
        <f>_xlfn.RANK.EQ(E545, E$2:E$1000, 0)</f>
        <v>363</v>
      </c>
      <c r="K545">
        <f>IF(G545&lt;=70, 1, 0)</f>
        <v>0</v>
      </c>
      <c r="L545">
        <f>IF(H545&lt;=70, 1, 0)</f>
        <v>1</v>
      </c>
      <c r="M545">
        <f>IF(I545&lt;=70, 1, 0)</f>
        <v>0</v>
      </c>
      <c r="N545">
        <f>IF(J545&lt;=70, 1, 0)</f>
        <v>0</v>
      </c>
      <c r="O545">
        <f>K545+L545+M545+N545</f>
        <v>1</v>
      </c>
    </row>
    <row r="546" spans="1:15">
      <c r="A546" t="s">
        <v>1208</v>
      </c>
      <c r="B546">
        <v>12.8</v>
      </c>
      <c r="C546" s="2">
        <v>3.9</v>
      </c>
      <c r="D546" s="2">
        <v>6</v>
      </c>
      <c r="E546" s="6">
        <v>340</v>
      </c>
      <c r="F546">
        <v>2002</v>
      </c>
      <c r="G546">
        <f>_xlfn.RANK.EQ(B546, B$2:B$1000, 0)</f>
        <v>544</v>
      </c>
      <c r="H546">
        <f>_xlfn.RANK.EQ(C546, C$2:C$1000, 0)</f>
        <v>105</v>
      </c>
      <c r="I546">
        <f>_xlfn.RANK.EQ(D546, D$2:D$1000, 0)</f>
        <v>683</v>
      </c>
      <c r="J546">
        <f>_xlfn.RANK.EQ(E546, E$2:E$1000, 0)</f>
        <v>685</v>
      </c>
      <c r="K546">
        <f>IF(G546&lt;=70, 1, 0)</f>
        <v>0</v>
      </c>
      <c r="L546">
        <f>IF(H546&lt;=70, 1, 0)</f>
        <v>0</v>
      </c>
      <c r="M546">
        <f>IF(I546&lt;=70, 1, 0)</f>
        <v>0</v>
      </c>
      <c r="N546">
        <f>IF(J546&lt;=70, 1, 0)</f>
        <v>0</v>
      </c>
      <c r="O546">
        <f>K546+L546+M546+N546</f>
        <v>0</v>
      </c>
    </row>
    <row r="547" spans="1:15">
      <c r="A547" t="s">
        <v>1211</v>
      </c>
      <c r="B547" s="3">
        <v>12.7</v>
      </c>
      <c r="C547" s="2">
        <v>3.9</v>
      </c>
      <c r="D547" s="2">
        <v>60</v>
      </c>
      <c r="E547" s="6">
        <v>2708</v>
      </c>
      <c r="F547" s="2">
        <v>1991</v>
      </c>
      <c r="G547">
        <f>_xlfn.RANK.EQ(B547, B$2:B$1000, 0)</f>
        <v>546</v>
      </c>
      <c r="H547">
        <f>_xlfn.RANK.EQ(C547, C$2:C$1000, 0)</f>
        <v>105</v>
      </c>
      <c r="I547">
        <f>_xlfn.RANK.EQ(D547, D$2:D$1000, 0)</f>
        <v>443</v>
      </c>
      <c r="J547">
        <f>_xlfn.RANK.EQ(E547, E$2:E$1000, 0)</f>
        <v>426</v>
      </c>
      <c r="K547">
        <f>IF(G547&lt;=70, 1, 0)</f>
        <v>0</v>
      </c>
      <c r="L547">
        <f>IF(H547&lt;=70, 1, 0)</f>
        <v>0</v>
      </c>
      <c r="M547">
        <f>IF(I547&lt;=70, 1, 0)</f>
        <v>0</v>
      </c>
      <c r="N547">
        <f>IF(J547&lt;=70, 1, 0)</f>
        <v>0</v>
      </c>
      <c r="O547">
        <f>K547+L547+M547+N547</f>
        <v>0</v>
      </c>
    </row>
    <row r="548" spans="1:15">
      <c r="A548" t="s">
        <v>1214</v>
      </c>
      <c r="B548">
        <v>12.6</v>
      </c>
      <c r="C548" s="5">
        <v>4</v>
      </c>
      <c r="D548" s="2">
        <v>18</v>
      </c>
      <c r="E548" s="6">
        <v>799</v>
      </c>
      <c r="F548">
        <v>2005</v>
      </c>
      <c r="G548">
        <f>_xlfn.RANK.EQ(B548, B$2:B$1000, 0)</f>
        <v>547</v>
      </c>
      <c r="H548">
        <f>_xlfn.RANK.EQ(C548, C$2:C$1000, 0)</f>
        <v>70</v>
      </c>
      <c r="I548">
        <f>_xlfn.RANK.EQ(D548, D$2:D$1000, 0)</f>
        <v>630</v>
      </c>
      <c r="J548">
        <f>_xlfn.RANK.EQ(E548, E$2:E$1000, 0)</f>
        <v>620</v>
      </c>
      <c r="K548">
        <f>IF(G548&lt;=70, 1, 0)</f>
        <v>0</v>
      </c>
      <c r="L548">
        <f>IF(H548&lt;=70, 1, 0)</f>
        <v>1</v>
      </c>
      <c r="M548">
        <f>IF(I548&lt;=70, 1, 0)</f>
        <v>0</v>
      </c>
      <c r="N548">
        <f>IF(J548&lt;=70, 1, 0)</f>
        <v>0</v>
      </c>
      <c r="O548">
        <f>K548+L548+M548+N548</f>
        <v>1</v>
      </c>
    </row>
    <row r="549" spans="1:15">
      <c r="A549" t="s">
        <v>1216</v>
      </c>
      <c r="B549" s="3">
        <v>12.6</v>
      </c>
      <c r="C549" s="2">
        <v>2.7</v>
      </c>
      <c r="D549" s="2">
        <v>19</v>
      </c>
      <c r="E549" s="6">
        <v>429</v>
      </c>
      <c r="F549" s="2">
        <v>2000</v>
      </c>
      <c r="G549">
        <f>_xlfn.RANK.EQ(B549, B$2:B$1000, 0)</f>
        <v>547</v>
      </c>
      <c r="H549">
        <f>_xlfn.RANK.EQ(C549, C$2:C$1000, 0)</f>
        <v>679</v>
      </c>
      <c r="I549">
        <f>_xlfn.RANK.EQ(D549, D$2:D$1000, 0)</f>
        <v>620</v>
      </c>
      <c r="J549">
        <f>_xlfn.RANK.EQ(E549, E$2:E$1000, 0)</f>
        <v>676</v>
      </c>
      <c r="K549">
        <f>IF(G549&lt;=70, 1, 0)</f>
        <v>0</v>
      </c>
      <c r="L549">
        <f>IF(H549&lt;=70, 1, 0)</f>
        <v>0</v>
      </c>
      <c r="M549">
        <f>IF(I549&lt;=70, 1, 0)</f>
        <v>0</v>
      </c>
      <c r="N549">
        <f>IF(J549&lt;=70, 1, 0)</f>
        <v>0</v>
      </c>
      <c r="O549">
        <f>K549+L549+M549+N549</f>
        <v>0</v>
      </c>
    </row>
    <row r="550" spans="1:15">
      <c r="A550" t="s">
        <v>1218</v>
      </c>
      <c r="B550">
        <v>12.5</v>
      </c>
      <c r="C550" s="2">
        <v>4.2</v>
      </c>
      <c r="D550" s="2">
        <v>961</v>
      </c>
      <c r="E550" s="6">
        <v>28478</v>
      </c>
      <c r="F550">
        <v>2014</v>
      </c>
      <c r="G550">
        <f>_xlfn.RANK.EQ(B550, B$2:B$1000, 0)</f>
        <v>549</v>
      </c>
      <c r="H550">
        <f>_xlfn.RANK.EQ(C550, C$2:C$1000, 0)</f>
        <v>18</v>
      </c>
      <c r="I550">
        <f>_xlfn.RANK.EQ(D550, D$2:D$1000, 0)</f>
        <v>10</v>
      </c>
      <c r="J550">
        <f>_xlfn.RANK.EQ(E550, E$2:E$1000, 0)</f>
        <v>15</v>
      </c>
      <c r="K550">
        <f>IF(G550&lt;=70, 1, 0)</f>
        <v>0</v>
      </c>
      <c r="L550">
        <f>IF(H550&lt;=70, 1, 0)</f>
        <v>1</v>
      </c>
      <c r="M550">
        <f>IF(I550&lt;=70, 1, 0)</f>
        <v>1</v>
      </c>
      <c r="N550">
        <f>IF(J550&lt;=70, 1, 0)</f>
        <v>1</v>
      </c>
      <c r="O550">
        <f>K550+L550+M550+N550</f>
        <v>3</v>
      </c>
    </row>
    <row r="551" spans="1:15">
      <c r="A551" t="s">
        <v>1230</v>
      </c>
      <c r="B551">
        <v>12.5</v>
      </c>
      <c r="C551" s="2">
        <v>3.6</v>
      </c>
      <c r="D551" s="2">
        <v>345</v>
      </c>
      <c r="E551" s="6">
        <v>13766</v>
      </c>
      <c r="F551">
        <v>2022</v>
      </c>
      <c r="G551">
        <f>_xlfn.RANK.EQ(B551, B$2:B$1000, 0)</f>
        <v>549</v>
      </c>
      <c r="H551">
        <f>_xlfn.RANK.EQ(C551, C$2:C$1000, 0)</f>
        <v>297</v>
      </c>
      <c r="I551">
        <f>_xlfn.RANK.EQ(D551, D$2:D$1000, 0)</f>
        <v>121</v>
      </c>
      <c r="J551">
        <f>_xlfn.RANK.EQ(E551, E$2:E$1000, 0)</f>
        <v>115</v>
      </c>
      <c r="K551">
        <f>IF(G551&lt;=70, 1, 0)</f>
        <v>0</v>
      </c>
      <c r="L551">
        <f>IF(H551&lt;=70, 1, 0)</f>
        <v>0</v>
      </c>
      <c r="M551">
        <f>IF(I551&lt;=70, 1, 0)</f>
        <v>0</v>
      </c>
      <c r="N551">
        <f>IF(J551&lt;=70, 1, 0)</f>
        <v>0</v>
      </c>
      <c r="O551">
        <f>K551+L551+M551+N551</f>
        <v>0</v>
      </c>
    </row>
    <row r="552" spans="1:15">
      <c r="A552" t="s">
        <v>1236</v>
      </c>
      <c r="B552">
        <v>12.5</v>
      </c>
      <c r="C552" s="2">
        <v>2.9</v>
      </c>
      <c r="D552" s="2">
        <v>425</v>
      </c>
      <c r="E552" s="6">
        <v>10478</v>
      </c>
      <c r="F552">
        <v>2021</v>
      </c>
      <c r="G552">
        <f>_xlfn.RANK.EQ(B552, B$2:B$1000, 0)</f>
        <v>549</v>
      </c>
      <c r="H552">
        <f>_xlfn.RANK.EQ(C552, C$2:C$1000, 0)</f>
        <v>650</v>
      </c>
      <c r="I552">
        <f>_xlfn.RANK.EQ(D552, D$2:D$1000, 0)</f>
        <v>97</v>
      </c>
      <c r="J552">
        <f>_xlfn.RANK.EQ(E552, E$2:E$1000, 0)</f>
        <v>163</v>
      </c>
      <c r="K552">
        <f>IF(G552&lt;=70, 1, 0)</f>
        <v>0</v>
      </c>
      <c r="L552">
        <f>IF(H552&lt;=70, 1, 0)</f>
        <v>0</v>
      </c>
      <c r="M552">
        <f>IF(I552&lt;=70, 1, 0)</f>
        <v>0</v>
      </c>
      <c r="N552">
        <f>IF(J552&lt;=70, 1, 0)</f>
        <v>0</v>
      </c>
      <c r="O552">
        <f>K552+L552+M552+N552</f>
        <v>0</v>
      </c>
    </row>
    <row r="553" spans="1:15">
      <c r="A553" t="s">
        <v>1223</v>
      </c>
      <c r="B553">
        <v>12.5</v>
      </c>
      <c r="C553" s="2">
        <v>3.8</v>
      </c>
      <c r="D553" s="2">
        <v>218</v>
      </c>
      <c r="E553" s="6">
        <v>7192</v>
      </c>
      <c r="F553">
        <v>2012</v>
      </c>
      <c r="G553">
        <f>_xlfn.RANK.EQ(B553, B$2:B$1000, 0)</f>
        <v>549</v>
      </c>
      <c r="H553">
        <f>_xlfn.RANK.EQ(C553, C$2:C$1000, 0)</f>
        <v>157</v>
      </c>
      <c r="I553">
        <f>_xlfn.RANK.EQ(D553, D$2:D$1000, 0)</f>
        <v>184</v>
      </c>
      <c r="J553">
        <f>_xlfn.RANK.EQ(E553, E$2:E$1000, 0)</f>
        <v>238</v>
      </c>
      <c r="K553">
        <f>IF(G553&lt;=70, 1, 0)</f>
        <v>0</v>
      </c>
      <c r="L553">
        <f>IF(H553&lt;=70, 1, 0)</f>
        <v>0</v>
      </c>
      <c r="M553">
        <f>IF(I553&lt;=70, 1, 0)</f>
        <v>0</v>
      </c>
      <c r="N553">
        <f>IF(J553&lt;=70, 1, 0)</f>
        <v>0</v>
      </c>
      <c r="O553">
        <f>K553+L553+M553+N553</f>
        <v>0</v>
      </c>
    </row>
    <row r="554" spans="1:15">
      <c r="A554" t="s">
        <v>1221</v>
      </c>
      <c r="B554">
        <v>12.5</v>
      </c>
      <c r="C554" s="2">
        <v>3.9</v>
      </c>
      <c r="D554" s="2">
        <v>92</v>
      </c>
      <c r="E554" s="6">
        <v>4476</v>
      </c>
      <c r="F554">
        <v>2005</v>
      </c>
      <c r="G554">
        <f>_xlfn.RANK.EQ(B554, B$2:B$1000, 0)</f>
        <v>549</v>
      </c>
      <c r="H554">
        <f>_xlfn.RANK.EQ(C554, C$2:C$1000, 0)</f>
        <v>105</v>
      </c>
      <c r="I554">
        <f>_xlfn.RANK.EQ(D554, D$2:D$1000, 0)</f>
        <v>341</v>
      </c>
      <c r="J554">
        <f>_xlfn.RANK.EQ(E554, E$2:E$1000, 0)</f>
        <v>323</v>
      </c>
      <c r="K554">
        <f>IF(G554&lt;=70, 1, 0)</f>
        <v>0</v>
      </c>
      <c r="L554">
        <f>IF(H554&lt;=70, 1, 0)</f>
        <v>0</v>
      </c>
      <c r="M554">
        <f>IF(I554&lt;=70, 1, 0)</f>
        <v>0</v>
      </c>
      <c r="N554">
        <f>IF(J554&lt;=70, 1, 0)</f>
        <v>0</v>
      </c>
      <c r="O554">
        <f>K554+L554+M554+N554</f>
        <v>0</v>
      </c>
    </row>
    <row r="555" spans="1:15">
      <c r="A555" t="s">
        <v>1231</v>
      </c>
      <c r="B555">
        <v>12.5</v>
      </c>
      <c r="C555" s="2">
        <v>3.4</v>
      </c>
      <c r="D555" s="2">
        <v>75</v>
      </c>
      <c r="E555" s="6">
        <v>2035</v>
      </c>
      <c r="F555">
        <v>2009</v>
      </c>
      <c r="G555">
        <f>_xlfn.RANK.EQ(B555, B$2:B$1000, 0)</f>
        <v>549</v>
      </c>
      <c r="H555">
        <f>_xlfn.RANK.EQ(C555, C$2:C$1000, 0)</f>
        <v>450</v>
      </c>
      <c r="I555">
        <f>_xlfn.RANK.EQ(D555, D$2:D$1000, 0)</f>
        <v>396</v>
      </c>
      <c r="J555">
        <f>_xlfn.RANK.EQ(E555, E$2:E$1000, 0)</f>
        <v>473</v>
      </c>
      <c r="K555">
        <f>IF(G555&lt;=70, 1, 0)</f>
        <v>0</v>
      </c>
      <c r="L555">
        <f>IF(H555&lt;=70, 1, 0)</f>
        <v>0</v>
      </c>
      <c r="M555">
        <f>IF(I555&lt;=70, 1, 0)</f>
        <v>0</v>
      </c>
      <c r="N555">
        <f>IF(J555&lt;=70, 1, 0)</f>
        <v>0</v>
      </c>
      <c r="O555">
        <f>K555+L555+M555+N555</f>
        <v>0</v>
      </c>
    </row>
    <row r="556" spans="1:15">
      <c r="A556" t="s">
        <v>1225</v>
      </c>
      <c r="B556" s="3">
        <v>12.5</v>
      </c>
      <c r="C556" s="2">
        <v>3.8</v>
      </c>
      <c r="D556" s="2">
        <v>42</v>
      </c>
      <c r="E556" s="6">
        <v>1381</v>
      </c>
      <c r="F556" s="2">
        <v>1996</v>
      </c>
      <c r="G556">
        <f>_xlfn.RANK.EQ(B556, B$2:B$1000, 0)</f>
        <v>549</v>
      </c>
      <c r="H556">
        <f>_xlfn.RANK.EQ(C556, C$2:C$1000, 0)</f>
        <v>157</v>
      </c>
      <c r="I556">
        <f>_xlfn.RANK.EQ(D556, D$2:D$1000, 0)</f>
        <v>510</v>
      </c>
      <c r="J556">
        <f>_xlfn.RANK.EQ(E556, E$2:E$1000, 0)</f>
        <v>546</v>
      </c>
      <c r="K556">
        <f>IF(G556&lt;=70, 1, 0)</f>
        <v>0</v>
      </c>
      <c r="L556">
        <f>IF(H556&lt;=70, 1, 0)</f>
        <v>0</v>
      </c>
      <c r="M556">
        <f>IF(I556&lt;=70, 1, 0)</f>
        <v>0</v>
      </c>
      <c r="N556">
        <f>IF(J556&lt;=70, 1, 0)</f>
        <v>0</v>
      </c>
      <c r="O556">
        <f>K556+L556+M556+N556</f>
        <v>0</v>
      </c>
    </row>
    <row r="557" spans="1:15">
      <c r="A557" t="s">
        <v>1234</v>
      </c>
      <c r="B557">
        <v>12.5</v>
      </c>
      <c r="C557" s="2">
        <v>3.2</v>
      </c>
      <c r="D557" s="2">
        <v>18</v>
      </c>
      <c r="E557" s="6">
        <v>939</v>
      </c>
      <c r="F557">
        <v>2005</v>
      </c>
      <c r="G557">
        <f>_xlfn.RANK.EQ(B557, B$2:B$1000, 0)</f>
        <v>549</v>
      </c>
      <c r="H557">
        <f>_xlfn.RANK.EQ(C557, C$2:C$1000, 0)</f>
        <v>555</v>
      </c>
      <c r="I557">
        <f>_xlfn.RANK.EQ(D557, D$2:D$1000, 0)</f>
        <v>630</v>
      </c>
      <c r="J557">
        <f>_xlfn.RANK.EQ(E557, E$2:E$1000, 0)</f>
        <v>598</v>
      </c>
      <c r="K557">
        <f>IF(G557&lt;=70, 1, 0)</f>
        <v>0</v>
      </c>
      <c r="L557">
        <f>IF(H557&lt;=70, 1, 0)</f>
        <v>0</v>
      </c>
      <c r="M557">
        <f>IF(I557&lt;=70, 1, 0)</f>
        <v>0</v>
      </c>
      <c r="N557">
        <f>IF(J557&lt;=70, 1, 0)</f>
        <v>0</v>
      </c>
      <c r="O557">
        <f>K557+L557+M557+N557</f>
        <v>0</v>
      </c>
    </row>
    <row r="558" spans="1:15">
      <c r="A558" t="s">
        <v>1238</v>
      </c>
      <c r="B558" s="3">
        <v>12.5</v>
      </c>
      <c r="C558" s="2">
        <v>2.8</v>
      </c>
      <c r="D558" s="2">
        <v>15</v>
      </c>
      <c r="E558" s="6">
        <v>898</v>
      </c>
      <c r="F558" s="2">
        <v>2000</v>
      </c>
      <c r="G558">
        <f>_xlfn.RANK.EQ(B558, B$2:B$1000, 0)</f>
        <v>549</v>
      </c>
      <c r="H558">
        <f>_xlfn.RANK.EQ(C558, C$2:C$1000, 0)</f>
        <v>663</v>
      </c>
      <c r="I558">
        <f>_xlfn.RANK.EQ(D558, D$2:D$1000, 0)</f>
        <v>644</v>
      </c>
      <c r="J558">
        <f>_xlfn.RANK.EQ(E558, E$2:E$1000, 0)</f>
        <v>606</v>
      </c>
      <c r="K558">
        <f>IF(G558&lt;=70, 1, 0)</f>
        <v>0</v>
      </c>
      <c r="L558">
        <f>IF(H558&lt;=70, 1, 0)</f>
        <v>0</v>
      </c>
      <c r="M558">
        <f>IF(I558&lt;=70, 1, 0)</f>
        <v>0</v>
      </c>
      <c r="N558">
        <f>IF(J558&lt;=70, 1, 0)</f>
        <v>0</v>
      </c>
      <c r="O558">
        <f>K558+L558+M558+N558</f>
        <v>0</v>
      </c>
    </row>
    <row r="559" spans="1:15">
      <c r="A559" t="s">
        <v>1240</v>
      </c>
      <c r="B559">
        <v>12.5</v>
      </c>
      <c r="C559" s="2">
        <v>2.6</v>
      </c>
      <c r="D559" s="2">
        <v>22</v>
      </c>
      <c r="E559" s="6">
        <v>670</v>
      </c>
      <c r="F559">
        <v>2005</v>
      </c>
      <c r="G559">
        <f>_xlfn.RANK.EQ(B559, B$2:B$1000, 0)</f>
        <v>549</v>
      </c>
      <c r="H559">
        <f>_xlfn.RANK.EQ(C559, C$2:C$1000, 0)</f>
        <v>684</v>
      </c>
      <c r="I559">
        <f>_xlfn.RANK.EQ(D559, D$2:D$1000, 0)</f>
        <v>610</v>
      </c>
      <c r="J559">
        <f>_xlfn.RANK.EQ(E559, E$2:E$1000, 0)</f>
        <v>633</v>
      </c>
      <c r="K559">
        <f>IF(G559&lt;=70, 1, 0)</f>
        <v>0</v>
      </c>
      <c r="L559">
        <f>IF(H559&lt;=70, 1, 0)</f>
        <v>0</v>
      </c>
      <c r="M559">
        <f>IF(I559&lt;=70, 1, 0)</f>
        <v>0</v>
      </c>
      <c r="N559">
        <f>IF(J559&lt;=70, 1, 0)</f>
        <v>0</v>
      </c>
      <c r="O559">
        <f>K559+L559+M559+N559</f>
        <v>0</v>
      </c>
    </row>
    <row r="560" spans="1:15">
      <c r="A560" t="s">
        <v>1228</v>
      </c>
      <c r="B560">
        <v>12.5</v>
      </c>
      <c r="C560" s="2">
        <v>3.8</v>
      </c>
      <c r="D560" s="2">
        <v>31</v>
      </c>
      <c r="E560" s="6">
        <v>279</v>
      </c>
      <c r="F560">
        <v>2011</v>
      </c>
      <c r="G560">
        <f>_xlfn.RANK.EQ(B560, B$2:B$1000, 0)</f>
        <v>549</v>
      </c>
      <c r="H560">
        <f>_xlfn.RANK.EQ(C560, C$2:C$1000, 0)</f>
        <v>157</v>
      </c>
      <c r="I560">
        <f>_xlfn.RANK.EQ(D560, D$2:D$1000, 0)</f>
        <v>561</v>
      </c>
      <c r="J560">
        <f>_xlfn.RANK.EQ(E560, E$2:E$1000, 0)</f>
        <v>692</v>
      </c>
      <c r="K560">
        <f>IF(G560&lt;=70, 1, 0)</f>
        <v>0</v>
      </c>
      <c r="L560">
        <f>IF(H560&lt;=70, 1, 0)</f>
        <v>0</v>
      </c>
      <c r="M560">
        <f>IF(I560&lt;=70, 1, 0)</f>
        <v>0</v>
      </c>
      <c r="N560">
        <f>IF(J560&lt;=70, 1, 0)</f>
        <v>0</v>
      </c>
      <c r="O560">
        <f>K560+L560+M560+N560</f>
        <v>0</v>
      </c>
    </row>
    <row r="561" spans="1:15">
      <c r="A561" t="s">
        <v>1248</v>
      </c>
      <c r="B561">
        <v>12.4</v>
      </c>
      <c r="C561" s="2">
        <v>3.3</v>
      </c>
      <c r="D561" s="2">
        <v>310</v>
      </c>
      <c r="E561" s="6">
        <v>13287</v>
      </c>
      <c r="F561">
        <v>2016</v>
      </c>
      <c r="G561">
        <f>_xlfn.RANK.EQ(B561, B$2:B$1000, 0)</f>
        <v>560</v>
      </c>
      <c r="H561">
        <f>_xlfn.RANK.EQ(C561, C$2:C$1000, 0)</f>
        <v>520</v>
      </c>
      <c r="I561">
        <f>_xlfn.RANK.EQ(D561, D$2:D$1000, 0)</f>
        <v>141</v>
      </c>
      <c r="J561">
        <f>_xlfn.RANK.EQ(E561, E$2:E$1000, 0)</f>
        <v>119</v>
      </c>
      <c r="K561">
        <f>IF(G561&lt;=70, 1, 0)</f>
        <v>0</v>
      </c>
      <c r="L561">
        <f>IF(H561&lt;=70, 1, 0)</f>
        <v>0</v>
      </c>
      <c r="M561">
        <f>IF(I561&lt;=70, 1, 0)</f>
        <v>0</v>
      </c>
      <c r="N561">
        <f>IF(J561&lt;=70, 1, 0)</f>
        <v>0</v>
      </c>
      <c r="O561">
        <f>K561+L561+M561+N561</f>
        <v>0</v>
      </c>
    </row>
    <row r="562" spans="1:15">
      <c r="A562" t="s">
        <v>1242</v>
      </c>
      <c r="B562">
        <v>12.4</v>
      </c>
      <c r="C562" s="2">
        <v>3.7</v>
      </c>
      <c r="D562" s="2">
        <v>311</v>
      </c>
      <c r="E562" s="6">
        <v>12789</v>
      </c>
      <c r="F562">
        <v>2018</v>
      </c>
      <c r="G562">
        <f>_xlfn.RANK.EQ(B562, B$2:B$1000, 0)</f>
        <v>560</v>
      </c>
      <c r="H562">
        <f>_xlfn.RANK.EQ(C562, C$2:C$1000, 0)</f>
        <v>232</v>
      </c>
      <c r="I562">
        <f>_xlfn.RANK.EQ(D562, D$2:D$1000, 0)</f>
        <v>139</v>
      </c>
      <c r="J562">
        <f>_xlfn.RANK.EQ(E562, E$2:E$1000, 0)</f>
        <v>130</v>
      </c>
      <c r="K562">
        <f>IF(G562&lt;=70, 1, 0)</f>
        <v>0</v>
      </c>
      <c r="L562">
        <f>IF(H562&lt;=70, 1, 0)</f>
        <v>0</v>
      </c>
      <c r="M562">
        <f>IF(I562&lt;=70, 1, 0)</f>
        <v>0</v>
      </c>
      <c r="N562">
        <f>IF(J562&lt;=70, 1, 0)</f>
        <v>0</v>
      </c>
      <c r="O562">
        <f>K562+L562+M562+N562</f>
        <v>0</v>
      </c>
    </row>
    <row r="563" spans="1:15">
      <c r="A563" t="s">
        <v>1246</v>
      </c>
      <c r="B563">
        <v>12.4</v>
      </c>
      <c r="C563" s="2">
        <v>3.3</v>
      </c>
      <c r="D563" s="2">
        <v>329</v>
      </c>
      <c r="E563" s="6">
        <v>8102</v>
      </c>
      <c r="F563">
        <v>2018</v>
      </c>
      <c r="G563">
        <f>_xlfn.RANK.EQ(B563, B$2:B$1000, 0)</f>
        <v>560</v>
      </c>
      <c r="H563">
        <f>_xlfn.RANK.EQ(C563, C$2:C$1000, 0)</f>
        <v>520</v>
      </c>
      <c r="I563">
        <f>_xlfn.RANK.EQ(D563, D$2:D$1000, 0)</f>
        <v>128</v>
      </c>
      <c r="J563">
        <f>_xlfn.RANK.EQ(E563, E$2:E$1000, 0)</f>
        <v>215</v>
      </c>
      <c r="K563">
        <f>IF(G563&lt;=70, 1, 0)</f>
        <v>0</v>
      </c>
      <c r="L563">
        <f>IF(H563&lt;=70, 1, 0)</f>
        <v>0</v>
      </c>
      <c r="M563">
        <f>IF(I563&lt;=70, 1, 0)</f>
        <v>0</v>
      </c>
      <c r="N563">
        <f>IF(J563&lt;=70, 1, 0)</f>
        <v>0</v>
      </c>
      <c r="O563">
        <f>K563+L563+M563+N563</f>
        <v>0</v>
      </c>
    </row>
    <row r="564" spans="1:15">
      <c r="A564" t="s">
        <v>1244</v>
      </c>
      <c r="B564" s="3">
        <v>12.4</v>
      </c>
      <c r="C564" s="2">
        <v>3.5</v>
      </c>
      <c r="D564" s="2">
        <v>18</v>
      </c>
      <c r="E564" s="6">
        <v>952</v>
      </c>
      <c r="F564" s="2">
        <v>1989</v>
      </c>
      <c r="G564">
        <f>_xlfn.RANK.EQ(B564, B$2:B$1000, 0)</f>
        <v>560</v>
      </c>
      <c r="H564">
        <f>_xlfn.RANK.EQ(C564, C$2:C$1000, 0)</f>
        <v>382</v>
      </c>
      <c r="I564">
        <f>_xlfn.RANK.EQ(D564, D$2:D$1000, 0)</f>
        <v>630</v>
      </c>
      <c r="J564">
        <f>_xlfn.RANK.EQ(E564, E$2:E$1000, 0)</f>
        <v>596</v>
      </c>
      <c r="K564">
        <f>IF(G564&lt;=70, 1, 0)</f>
        <v>0</v>
      </c>
      <c r="L564">
        <f>IF(H564&lt;=70, 1, 0)</f>
        <v>0</v>
      </c>
      <c r="M564">
        <f>IF(I564&lt;=70, 1, 0)</f>
        <v>0</v>
      </c>
      <c r="N564">
        <f>IF(J564&lt;=70, 1, 0)</f>
        <v>0</v>
      </c>
      <c r="O564">
        <f>K564+L564+M564+N564</f>
        <v>0</v>
      </c>
    </row>
    <row r="565" spans="1:15">
      <c r="A565" t="s">
        <v>1254</v>
      </c>
      <c r="B565">
        <v>12.3</v>
      </c>
      <c r="C565" s="2">
        <v>2.6</v>
      </c>
      <c r="D565" s="2">
        <v>93</v>
      </c>
      <c r="E565" s="6">
        <v>1511</v>
      </c>
      <c r="F565">
        <v>2008</v>
      </c>
      <c r="G565">
        <f>_xlfn.RANK.EQ(B565, B$2:B$1000, 0)</f>
        <v>564</v>
      </c>
      <c r="H565">
        <f>_xlfn.RANK.EQ(C565, C$2:C$1000, 0)</f>
        <v>684</v>
      </c>
      <c r="I565">
        <f>_xlfn.RANK.EQ(D565, D$2:D$1000, 0)</f>
        <v>339</v>
      </c>
      <c r="J565">
        <f>_xlfn.RANK.EQ(E565, E$2:E$1000, 0)</f>
        <v>527</v>
      </c>
      <c r="K565">
        <f>IF(G565&lt;=70, 1, 0)</f>
        <v>0</v>
      </c>
      <c r="L565">
        <f>IF(H565&lt;=70, 1, 0)</f>
        <v>0</v>
      </c>
      <c r="M565">
        <f>IF(I565&lt;=70, 1, 0)</f>
        <v>0</v>
      </c>
      <c r="N565">
        <f>IF(J565&lt;=70, 1, 0)</f>
        <v>0</v>
      </c>
      <c r="O565">
        <f>K565+L565+M565+N565</f>
        <v>0</v>
      </c>
    </row>
    <row r="566" spans="1:15">
      <c r="A566" t="s">
        <v>1249</v>
      </c>
      <c r="B566">
        <v>12.3</v>
      </c>
      <c r="C566" s="2">
        <v>3.4</v>
      </c>
      <c r="D566" s="2">
        <v>14</v>
      </c>
      <c r="E566" s="6">
        <v>531</v>
      </c>
      <c r="F566">
        <v>2005</v>
      </c>
      <c r="G566">
        <f>_xlfn.RANK.EQ(B566, B$2:B$1000, 0)</f>
        <v>564</v>
      </c>
      <c r="H566">
        <f>_xlfn.RANK.EQ(C566, C$2:C$1000, 0)</f>
        <v>450</v>
      </c>
      <c r="I566">
        <f>_xlfn.RANK.EQ(D566, D$2:D$1000, 0)</f>
        <v>651</v>
      </c>
      <c r="J566">
        <f>_xlfn.RANK.EQ(E566, E$2:E$1000, 0)</f>
        <v>663</v>
      </c>
      <c r="K566">
        <f>IF(G566&lt;=70, 1, 0)</f>
        <v>0</v>
      </c>
      <c r="L566">
        <f>IF(H566&lt;=70, 1, 0)</f>
        <v>0</v>
      </c>
      <c r="M566">
        <f>IF(I566&lt;=70, 1, 0)</f>
        <v>0</v>
      </c>
      <c r="N566">
        <f>IF(J566&lt;=70, 1, 0)</f>
        <v>0</v>
      </c>
      <c r="O566">
        <f>K566+L566+M566+N566</f>
        <v>0</v>
      </c>
    </row>
    <row r="567" spans="1:15">
      <c r="A567" t="s">
        <v>1252</v>
      </c>
      <c r="B567" s="3">
        <v>12.3</v>
      </c>
      <c r="C567" s="5">
        <v>3</v>
      </c>
      <c r="D567" s="2">
        <v>21</v>
      </c>
      <c r="E567" s="6">
        <v>457</v>
      </c>
      <c r="F567" s="2">
        <v>1984</v>
      </c>
      <c r="G567">
        <f>_xlfn.RANK.EQ(B567, B$2:B$1000, 0)</f>
        <v>564</v>
      </c>
      <c r="H567">
        <f>_xlfn.RANK.EQ(C567, C$2:C$1000, 0)</f>
        <v>620</v>
      </c>
      <c r="I567">
        <f>_xlfn.RANK.EQ(D567, D$2:D$1000, 0)</f>
        <v>614</v>
      </c>
      <c r="J567">
        <f>_xlfn.RANK.EQ(E567, E$2:E$1000, 0)</f>
        <v>671</v>
      </c>
      <c r="K567">
        <f>IF(G567&lt;=70, 1, 0)</f>
        <v>0</v>
      </c>
      <c r="L567">
        <f>IF(H567&lt;=70, 1, 0)</f>
        <v>0</v>
      </c>
      <c r="M567">
        <f>IF(I567&lt;=70, 1, 0)</f>
        <v>0</v>
      </c>
      <c r="N567">
        <f>IF(J567&lt;=70, 1, 0)</f>
        <v>0</v>
      </c>
      <c r="O567">
        <f>K567+L567+M567+N567</f>
        <v>0</v>
      </c>
    </row>
    <row r="568" spans="1:15">
      <c r="A568" t="s">
        <v>1258</v>
      </c>
      <c r="B568">
        <v>12.2</v>
      </c>
      <c r="C568" s="2">
        <v>3.4</v>
      </c>
      <c r="D568" s="2">
        <v>235</v>
      </c>
      <c r="E568" s="6">
        <v>12123</v>
      </c>
      <c r="F568">
        <v>2022</v>
      </c>
      <c r="G568">
        <f>_xlfn.RANK.EQ(B568, B$2:B$1000, 0)</f>
        <v>567</v>
      </c>
      <c r="H568">
        <f>_xlfn.RANK.EQ(C568, C$2:C$1000, 0)</f>
        <v>450</v>
      </c>
      <c r="I568">
        <f>_xlfn.RANK.EQ(D568, D$2:D$1000, 0)</f>
        <v>175</v>
      </c>
      <c r="J568">
        <f>_xlfn.RANK.EQ(E568, E$2:E$1000, 0)</f>
        <v>141</v>
      </c>
      <c r="K568">
        <f>IF(G568&lt;=70, 1, 0)</f>
        <v>0</v>
      </c>
      <c r="L568">
        <f>IF(H568&lt;=70, 1, 0)</f>
        <v>0</v>
      </c>
      <c r="M568">
        <f>IF(I568&lt;=70, 1, 0)</f>
        <v>0</v>
      </c>
      <c r="N568">
        <f>IF(J568&lt;=70, 1, 0)</f>
        <v>0</v>
      </c>
      <c r="O568">
        <f>K568+L568+M568+N568</f>
        <v>0</v>
      </c>
    </row>
    <row r="569" spans="1:15">
      <c r="A569" t="s">
        <v>1263</v>
      </c>
      <c r="B569">
        <v>12.2</v>
      </c>
      <c r="C569" s="2">
        <v>3.3</v>
      </c>
      <c r="D569" s="2">
        <v>179</v>
      </c>
      <c r="E569" s="6">
        <v>5820</v>
      </c>
      <c r="F569">
        <v>2015</v>
      </c>
      <c r="G569">
        <f>_xlfn.RANK.EQ(B569, B$2:B$1000, 0)</f>
        <v>567</v>
      </c>
      <c r="H569">
        <f>_xlfn.RANK.EQ(C569, C$2:C$1000, 0)</f>
        <v>520</v>
      </c>
      <c r="I569">
        <f>_xlfn.RANK.EQ(D569, D$2:D$1000, 0)</f>
        <v>209</v>
      </c>
      <c r="J569">
        <f>_xlfn.RANK.EQ(E569, E$2:E$1000, 0)</f>
        <v>273</v>
      </c>
      <c r="K569">
        <f>IF(G569&lt;=70, 1, 0)</f>
        <v>0</v>
      </c>
      <c r="L569">
        <f>IF(H569&lt;=70, 1, 0)</f>
        <v>0</v>
      </c>
      <c r="M569">
        <f>IF(I569&lt;=70, 1, 0)</f>
        <v>0</v>
      </c>
      <c r="N569">
        <f>IF(J569&lt;=70, 1, 0)</f>
        <v>0</v>
      </c>
      <c r="O569">
        <f>K569+L569+M569+N569</f>
        <v>0</v>
      </c>
    </row>
    <row r="570" spans="1:15">
      <c r="A570" t="s">
        <v>1257</v>
      </c>
      <c r="B570">
        <v>12.2</v>
      </c>
      <c r="C570" s="2">
        <v>3.8</v>
      </c>
      <c r="D570" s="2">
        <v>122</v>
      </c>
      <c r="E570" s="6">
        <v>4414</v>
      </c>
      <c r="F570">
        <v>2011</v>
      </c>
      <c r="G570">
        <f>_xlfn.RANK.EQ(B570, B$2:B$1000, 0)</f>
        <v>567</v>
      </c>
      <c r="H570">
        <f>_xlfn.RANK.EQ(C570, C$2:C$1000, 0)</f>
        <v>157</v>
      </c>
      <c r="I570">
        <f>_xlfn.RANK.EQ(D570, D$2:D$1000, 0)</f>
        <v>276</v>
      </c>
      <c r="J570">
        <f>_xlfn.RANK.EQ(E570, E$2:E$1000, 0)</f>
        <v>328</v>
      </c>
      <c r="K570">
        <f>IF(G570&lt;=70, 1, 0)</f>
        <v>0</v>
      </c>
      <c r="L570">
        <f>IF(H570&lt;=70, 1, 0)</f>
        <v>0</v>
      </c>
      <c r="M570">
        <f>IF(I570&lt;=70, 1, 0)</f>
        <v>0</v>
      </c>
      <c r="N570">
        <f>IF(J570&lt;=70, 1, 0)</f>
        <v>0</v>
      </c>
      <c r="O570">
        <f>K570+L570+M570+N570</f>
        <v>0</v>
      </c>
    </row>
    <row r="571" spans="1:15">
      <c r="A571" t="s">
        <v>1260</v>
      </c>
      <c r="B571">
        <v>12.2</v>
      </c>
      <c r="C571" s="2">
        <v>3.4</v>
      </c>
      <c r="D571" s="2">
        <v>84</v>
      </c>
      <c r="E571" s="6">
        <v>2244</v>
      </c>
      <c r="F571">
        <v>2008</v>
      </c>
      <c r="G571">
        <f>_xlfn.RANK.EQ(B571, B$2:B$1000, 0)</f>
        <v>567</v>
      </c>
      <c r="H571">
        <f>_xlfn.RANK.EQ(C571, C$2:C$1000, 0)</f>
        <v>450</v>
      </c>
      <c r="I571">
        <f>_xlfn.RANK.EQ(D571, D$2:D$1000, 0)</f>
        <v>367</v>
      </c>
      <c r="J571">
        <f>_xlfn.RANK.EQ(E571, E$2:E$1000, 0)</f>
        <v>457</v>
      </c>
      <c r="K571">
        <f>IF(G571&lt;=70, 1, 0)</f>
        <v>0</v>
      </c>
      <c r="L571">
        <f>IF(H571&lt;=70, 1, 0)</f>
        <v>0</v>
      </c>
      <c r="M571">
        <f>IF(I571&lt;=70, 1, 0)</f>
        <v>0</v>
      </c>
      <c r="N571">
        <f>IF(J571&lt;=70, 1, 0)</f>
        <v>0</v>
      </c>
      <c r="O571">
        <f>K571+L571+M571+N571</f>
        <v>0</v>
      </c>
    </row>
    <row r="572" spans="1:15">
      <c r="A572" t="s">
        <v>1266</v>
      </c>
      <c r="B572">
        <v>12.1</v>
      </c>
      <c r="C572" s="2">
        <v>3.8</v>
      </c>
      <c r="D572" s="2">
        <v>370</v>
      </c>
      <c r="E572" s="6">
        <v>16706</v>
      </c>
      <c r="F572">
        <v>2015</v>
      </c>
      <c r="G572">
        <f>_xlfn.RANK.EQ(B572, B$2:B$1000, 0)</f>
        <v>571</v>
      </c>
      <c r="H572">
        <f>_xlfn.RANK.EQ(C572, C$2:C$1000, 0)</f>
        <v>157</v>
      </c>
      <c r="I572">
        <f>_xlfn.RANK.EQ(D572, D$2:D$1000, 0)</f>
        <v>114</v>
      </c>
      <c r="J572">
        <f>_xlfn.RANK.EQ(E572, E$2:E$1000, 0)</f>
        <v>88</v>
      </c>
      <c r="K572">
        <f>IF(G572&lt;=70, 1, 0)</f>
        <v>0</v>
      </c>
      <c r="L572">
        <f>IF(H572&lt;=70, 1, 0)</f>
        <v>0</v>
      </c>
      <c r="M572">
        <f>IF(I572&lt;=70, 1, 0)</f>
        <v>0</v>
      </c>
      <c r="N572">
        <f>IF(J572&lt;=70, 1, 0)</f>
        <v>0</v>
      </c>
      <c r="O572">
        <f>K572+L572+M572+N572</f>
        <v>0</v>
      </c>
    </row>
    <row r="573" spans="1:15">
      <c r="A573" t="s">
        <v>1268</v>
      </c>
      <c r="B573">
        <v>12.1</v>
      </c>
      <c r="C573" s="2">
        <v>3.6</v>
      </c>
      <c r="D573" s="2">
        <v>244</v>
      </c>
      <c r="E573" s="6">
        <v>12789</v>
      </c>
      <c r="F573">
        <v>2017</v>
      </c>
      <c r="G573">
        <f>_xlfn.RANK.EQ(B573, B$2:B$1000, 0)</f>
        <v>571</v>
      </c>
      <c r="H573">
        <f>_xlfn.RANK.EQ(C573, C$2:C$1000, 0)</f>
        <v>297</v>
      </c>
      <c r="I573">
        <f>_xlfn.RANK.EQ(D573, D$2:D$1000, 0)</f>
        <v>166</v>
      </c>
      <c r="J573">
        <f>_xlfn.RANK.EQ(E573, E$2:E$1000, 0)</f>
        <v>130</v>
      </c>
      <c r="K573">
        <f>IF(G573&lt;=70, 1, 0)</f>
        <v>0</v>
      </c>
      <c r="L573">
        <f>IF(H573&lt;=70, 1, 0)</f>
        <v>0</v>
      </c>
      <c r="M573">
        <f>IF(I573&lt;=70, 1, 0)</f>
        <v>0</v>
      </c>
      <c r="N573">
        <f>IF(J573&lt;=70, 1, 0)</f>
        <v>0</v>
      </c>
      <c r="O573">
        <f>K573+L573+M573+N573</f>
        <v>0</v>
      </c>
    </row>
    <row r="574" spans="1:15">
      <c r="A574" t="s">
        <v>1270</v>
      </c>
      <c r="B574" s="3">
        <v>12.1</v>
      </c>
      <c r="C574" s="2">
        <v>3.6</v>
      </c>
      <c r="D574" s="2">
        <v>43</v>
      </c>
      <c r="E574" s="6">
        <v>1653</v>
      </c>
      <c r="F574" s="2">
        <v>1989</v>
      </c>
      <c r="G574">
        <f>_xlfn.RANK.EQ(B574, B$2:B$1000, 0)</f>
        <v>571</v>
      </c>
      <c r="H574">
        <f>_xlfn.RANK.EQ(C574, C$2:C$1000, 0)</f>
        <v>297</v>
      </c>
      <c r="I574">
        <f>_xlfn.RANK.EQ(D574, D$2:D$1000, 0)</f>
        <v>505</v>
      </c>
      <c r="J574">
        <f>_xlfn.RANK.EQ(E574, E$2:E$1000, 0)</f>
        <v>510</v>
      </c>
      <c r="K574">
        <f>IF(G574&lt;=70, 1, 0)</f>
        <v>0</v>
      </c>
      <c r="L574">
        <f>IF(H574&lt;=70, 1, 0)</f>
        <v>0</v>
      </c>
      <c r="M574">
        <f>IF(I574&lt;=70, 1, 0)</f>
        <v>0</v>
      </c>
      <c r="N574">
        <f>IF(J574&lt;=70, 1, 0)</f>
        <v>0</v>
      </c>
      <c r="O574">
        <f>K574+L574+M574+N574</f>
        <v>0</v>
      </c>
    </row>
    <row r="575" spans="1:15">
      <c r="A575" t="s">
        <v>1271</v>
      </c>
      <c r="B575">
        <v>12.1</v>
      </c>
      <c r="C575" s="2">
        <v>3.1</v>
      </c>
      <c r="D575" s="2">
        <v>14</v>
      </c>
      <c r="E575" s="6">
        <v>661</v>
      </c>
      <c r="F575">
        <v>2003</v>
      </c>
      <c r="G575">
        <f>_xlfn.RANK.EQ(B575, B$2:B$1000, 0)</f>
        <v>571</v>
      </c>
      <c r="H575">
        <f>_xlfn.RANK.EQ(C575, C$2:C$1000, 0)</f>
        <v>581</v>
      </c>
      <c r="I575">
        <f>_xlfn.RANK.EQ(D575, D$2:D$1000, 0)</f>
        <v>651</v>
      </c>
      <c r="J575">
        <f>_xlfn.RANK.EQ(E575, E$2:E$1000, 0)</f>
        <v>634</v>
      </c>
      <c r="K575">
        <f>IF(G575&lt;=70, 1, 0)</f>
        <v>0</v>
      </c>
      <c r="L575">
        <f>IF(H575&lt;=70, 1, 0)</f>
        <v>0</v>
      </c>
      <c r="M575">
        <f>IF(I575&lt;=70, 1, 0)</f>
        <v>0</v>
      </c>
      <c r="N575">
        <f>IF(J575&lt;=70, 1, 0)</f>
        <v>0</v>
      </c>
      <c r="O575">
        <f>K575+L575+M575+N575</f>
        <v>0</v>
      </c>
    </row>
    <row r="576" spans="1:15">
      <c r="A576" t="s">
        <v>1277</v>
      </c>
      <c r="B576">
        <v>12</v>
      </c>
      <c r="C576" s="2">
        <v>3.6</v>
      </c>
      <c r="D576" s="2">
        <v>616</v>
      </c>
      <c r="E576" s="6">
        <v>18372</v>
      </c>
      <c r="F576">
        <v>2017</v>
      </c>
      <c r="G576">
        <f>_xlfn.RANK.EQ(B576, B$2:B$1000, 0)</f>
        <v>575</v>
      </c>
      <c r="H576">
        <f>_xlfn.RANK.EQ(C576, C$2:C$1000, 0)</f>
        <v>297</v>
      </c>
      <c r="I576">
        <f>_xlfn.RANK.EQ(D576, D$2:D$1000, 0)</f>
        <v>47</v>
      </c>
      <c r="J576">
        <f>_xlfn.RANK.EQ(E576, E$2:E$1000, 0)</f>
        <v>67</v>
      </c>
      <c r="K576">
        <f>IF(G576&lt;=70, 1, 0)</f>
        <v>0</v>
      </c>
      <c r="L576">
        <f>IF(H576&lt;=70, 1, 0)</f>
        <v>0</v>
      </c>
      <c r="M576">
        <f>IF(I576&lt;=70, 1, 0)</f>
        <v>1</v>
      </c>
      <c r="N576">
        <f>IF(J576&lt;=70, 1, 0)</f>
        <v>1</v>
      </c>
      <c r="O576">
        <f>K576+L576+M576+N576</f>
        <v>2</v>
      </c>
    </row>
    <row r="577" spans="1:15">
      <c r="A577" t="s">
        <v>1299</v>
      </c>
      <c r="B577">
        <v>12</v>
      </c>
      <c r="C577" s="2">
        <v>3.3</v>
      </c>
      <c r="D577" s="2">
        <v>404</v>
      </c>
      <c r="E577" s="6">
        <v>14271</v>
      </c>
      <c r="F577">
        <v>2021</v>
      </c>
      <c r="G577">
        <f>_xlfn.RANK.EQ(B577, B$2:B$1000, 0)</f>
        <v>575</v>
      </c>
      <c r="H577">
        <f>_xlfn.RANK.EQ(C577, C$2:C$1000, 0)</f>
        <v>520</v>
      </c>
      <c r="I577">
        <f>_xlfn.RANK.EQ(D577, D$2:D$1000, 0)</f>
        <v>101</v>
      </c>
      <c r="J577">
        <f>_xlfn.RANK.EQ(E577, E$2:E$1000, 0)</f>
        <v>109</v>
      </c>
      <c r="K577">
        <f>IF(G577&lt;=70, 1, 0)</f>
        <v>0</v>
      </c>
      <c r="L577">
        <f>IF(H577&lt;=70, 1, 0)</f>
        <v>0</v>
      </c>
      <c r="M577">
        <f>IF(I577&lt;=70, 1, 0)</f>
        <v>0</v>
      </c>
      <c r="N577">
        <f>IF(J577&lt;=70, 1, 0)</f>
        <v>0</v>
      </c>
      <c r="O577">
        <f>K577+L577+M577+N577</f>
        <v>0</v>
      </c>
    </row>
    <row r="578" spans="1:15">
      <c r="A578" t="s">
        <v>1285</v>
      </c>
      <c r="B578">
        <v>12</v>
      </c>
      <c r="C578" s="2">
        <v>3.5</v>
      </c>
      <c r="D578" s="2">
        <v>173</v>
      </c>
      <c r="E578" s="6">
        <v>9445</v>
      </c>
      <c r="F578">
        <v>2010</v>
      </c>
      <c r="G578">
        <f>_xlfn.RANK.EQ(B578, B$2:B$1000, 0)</f>
        <v>575</v>
      </c>
      <c r="H578">
        <f>_xlfn.RANK.EQ(C578, C$2:C$1000, 0)</f>
        <v>382</v>
      </c>
      <c r="I578">
        <f>_xlfn.RANK.EQ(D578, D$2:D$1000, 0)</f>
        <v>218</v>
      </c>
      <c r="J578">
        <f>_xlfn.RANK.EQ(E578, E$2:E$1000, 0)</f>
        <v>175</v>
      </c>
      <c r="K578">
        <f>IF(G578&lt;=70, 1, 0)</f>
        <v>0</v>
      </c>
      <c r="L578">
        <f>IF(H578&lt;=70, 1, 0)</f>
        <v>0</v>
      </c>
      <c r="M578">
        <f>IF(I578&lt;=70, 1, 0)</f>
        <v>0</v>
      </c>
      <c r="N578">
        <f>IF(J578&lt;=70, 1, 0)</f>
        <v>0</v>
      </c>
      <c r="O578">
        <f>K578+L578+M578+N578</f>
        <v>0</v>
      </c>
    </row>
    <row r="579" spans="1:15">
      <c r="A579" t="s">
        <v>1278</v>
      </c>
      <c r="B579">
        <v>12</v>
      </c>
      <c r="C579" s="2">
        <v>3.6</v>
      </c>
      <c r="D579" s="2">
        <v>72</v>
      </c>
      <c r="E579" s="6">
        <v>2694</v>
      </c>
      <c r="F579">
        <v>2010</v>
      </c>
      <c r="G579">
        <f>_xlfn.RANK.EQ(B579, B$2:B$1000, 0)</f>
        <v>575</v>
      </c>
      <c r="H579">
        <f>_xlfn.RANK.EQ(C579, C$2:C$1000, 0)</f>
        <v>297</v>
      </c>
      <c r="I579">
        <f>_xlfn.RANK.EQ(D579, D$2:D$1000, 0)</f>
        <v>404</v>
      </c>
      <c r="J579">
        <f>_xlfn.RANK.EQ(E579, E$2:E$1000, 0)</f>
        <v>428</v>
      </c>
      <c r="K579">
        <f>IF(G579&lt;=70, 1, 0)</f>
        <v>0</v>
      </c>
      <c r="L579">
        <f>IF(H579&lt;=70, 1, 0)</f>
        <v>0</v>
      </c>
      <c r="M579">
        <f>IF(I579&lt;=70, 1, 0)</f>
        <v>0</v>
      </c>
      <c r="N579">
        <f>IF(J579&lt;=70, 1, 0)</f>
        <v>0</v>
      </c>
      <c r="O579">
        <f>K579+L579+M579+N579</f>
        <v>0</v>
      </c>
    </row>
    <row r="580" spans="1:15">
      <c r="A580" t="s">
        <v>1274</v>
      </c>
      <c r="B580" s="3">
        <v>12</v>
      </c>
      <c r="C580" s="2">
        <v>3.9</v>
      </c>
      <c r="D580" s="2">
        <v>87</v>
      </c>
      <c r="E580" s="6">
        <v>2559</v>
      </c>
      <c r="F580" s="2">
        <v>1983</v>
      </c>
      <c r="G580">
        <f>_xlfn.RANK.EQ(B580, B$2:B$1000, 0)</f>
        <v>575</v>
      </c>
      <c r="H580">
        <f>_xlfn.RANK.EQ(C580, C$2:C$1000, 0)</f>
        <v>105</v>
      </c>
      <c r="I580">
        <f>_xlfn.RANK.EQ(D580, D$2:D$1000, 0)</f>
        <v>354</v>
      </c>
      <c r="J580">
        <f>_xlfn.RANK.EQ(E580, E$2:E$1000, 0)</f>
        <v>433</v>
      </c>
      <c r="K580">
        <f>IF(G580&lt;=70, 1, 0)</f>
        <v>0</v>
      </c>
      <c r="L580">
        <f>IF(H580&lt;=70, 1, 0)</f>
        <v>0</v>
      </c>
      <c r="M580">
        <f>IF(I580&lt;=70, 1, 0)</f>
        <v>0</v>
      </c>
      <c r="N580">
        <f>IF(J580&lt;=70, 1, 0)</f>
        <v>0</v>
      </c>
      <c r="O580">
        <f>K580+L580+M580+N580</f>
        <v>0</v>
      </c>
    </row>
    <row r="581" spans="1:15">
      <c r="A581" t="s">
        <v>1272</v>
      </c>
      <c r="B581" s="3">
        <v>12</v>
      </c>
      <c r="C581" s="2">
        <v>4.0999999999999996</v>
      </c>
      <c r="D581" s="2">
        <v>84</v>
      </c>
      <c r="E581" s="6">
        <v>2251</v>
      </c>
      <c r="F581" s="2">
        <v>1986</v>
      </c>
      <c r="G581">
        <f>_xlfn.RANK.EQ(B581, B$2:B$1000, 0)</f>
        <v>575</v>
      </c>
      <c r="H581">
        <f>_xlfn.RANK.EQ(C581, C$2:C$1000, 0)</f>
        <v>41</v>
      </c>
      <c r="I581">
        <f>_xlfn.RANK.EQ(D581, D$2:D$1000, 0)</f>
        <v>367</v>
      </c>
      <c r="J581">
        <f>_xlfn.RANK.EQ(E581, E$2:E$1000, 0)</f>
        <v>456</v>
      </c>
      <c r="K581">
        <f>IF(G581&lt;=70, 1, 0)</f>
        <v>0</v>
      </c>
      <c r="L581">
        <f>IF(H581&lt;=70, 1, 0)</f>
        <v>1</v>
      </c>
      <c r="M581">
        <f>IF(I581&lt;=70, 1, 0)</f>
        <v>0</v>
      </c>
      <c r="N581">
        <f>IF(J581&lt;=70, 1, 0)</f>
        <v>0</v>
      </c>
      <c r="O581">
        <f>K581+L581+M581+N581</f>
        <v>1</v>
      </c>
    </row>
    <row r="582" spans="1:15">
      <c r="A582" t="s">
        <v>1290</v>
      </c>
      <c r="B582">
        <v>12</v>
      </c>
      <c r="C582" s="2">
        <v>3.5</v>
      </c>
      <c r="D582" s="2">
        <v>72</v>
      </c>
      <c r="E582" s="6">
        <v>2175</v>
      </c>
      <c r="F582">
        <v>2013</v>
      </c>
      <c r="G582">
        <f>_xlfn.RANK.EQ(B582, B$2:B$1000, 0)</f>
        <v>575</v>
      </c>
      <c r="H582">
        <f>_xlfn.RANK.EQ(C582, C$2:C$1000, 0)</f>
        <v>382</v>
      </c>
      <c r="I582">
        <f>_xlfn.RANK.EQ(D582, D$2:D$1000, 0)</f>
        <v>404</v>
      </c>
      <c r="J582">
        <f>_xlfn.RANK.EQ(E582, E$2:E$1000, 0)</f>
        <v>461</v>
      </c>
      <c r="K582">
        <f>IF(G582&lt;=70, 1, 0)</f>
        <v>0</v>
      </c>
      <c r="L582">
        <f>IF(H582&lt;=70, 1, 0)</f>
        <v>0</v>
      </c>
      <c r="M582">
        <f>IF(I582&lt;=70, 1, 0)</f>
        <v>0</v>
      </c>
      <c r="N582">
        <f>IF(J582&lt;=70, 1, 0)</f>
        <v>0</v>
      </c>
      <c r="O582">
        <f>K582+L582+M582+N582</f>
        <v>0</v>
      </c>
    </row>
    <row r="583" spans="1:15">
      <c r="A583" t="s">
        <v>1302</v>
      </c>
      <c r="B583" s="3">
        <v>12</v>
      </c>
      <c r="C583" s="2">
        <v>3.3</v>
      </c>
      <c r="D583" s="2">
        <v>55</v>
      </c>
      <c r="E583" s="6">
        <v>2169</v>
      </c>
      <c r="F583" s="2">
        <v>1999</v>
      </c>
      <c r="G583">
        <f>_xlfn.RANK.EQ(B583, B$2:B$1000, 0)</f>
        <v>575</v>
      </c>
      <c r="H583">
        <f>_xlfn.RANK.EQ(C583, C$2:C$1000, 0)</f>
        <v>520</v>
      </c>
      <c r="I583">
        <f>_xlfn.RANK.EQ(D583, D$2:D$1000, 0)</f>
        <v>467</v>
      </c>
      <c r="J583">
        <f>_xlfn.RANK.EQ(E583, E$2:E$1000, 0)</f>
        <v>462</v>
      </c>
      <c r="K583">
        <f>IF(G583&lt;=70, 1, 0)</f>
        <v>0</v>
      </c>
      <c r="L583">
        <f>IF(H583&lt;=70, 1, 0)</f>
        <v>0</v>
      </c>
      <c r="M583">
        <f>IF(I583&lt;=70, 1, 0)</f>
        <v>0</v>
      </c>
      <c r="N583">
        <f>IF(J583&lt;=70, 1, 0)</f>
        <v>0</v>
      </c>
      <c r="O583">
        <f>K583+L583+M583+N583</f>
        <v>0</v>
      </c>
    </row>
    <row r="584" spans="1:15">
      <c r="A584" t="s">
        <v>1301</v>
      </c>
      <c r="B584">
        <v>12</v>
      </c>
      <c r="C584" s="2">
        <v>3.3</v>
      </c>
      <c r="D584" s="2">
        <v>147</v>
      </c>
      <c r="E584" s="6">
        <v>2050</v>
      </c>
      <c r="F584">
        <v>2008</v>
      </c>
      <c r="G584">
        <f>_xlfn.RANK.EQ(B584, B$2:B$1000, 0)</f>
        <v>575</v>
      </c>
      <c r="H584">
        <f>_xlfn.RANK.EQ(C584, C$2:C$1000, 0)</f>
        <v>520</v>
      </c>
      <c r="I584">
        <f>_xlfn.RANK.EQ(D584, D$2:D$1000, 0)</f>
        <v>238</v>
      </c>
      <c r="J584">
        <f>_xlfn.RANK.EQ(E584, E$2:E$1000, 0)</f>
        <v>470</v>
      </c>
      <c r="K584">
        <f>IF(G584&lt;=70, 1, 0)</f>
        <v>0</v>
      </c>
      <c r="L584">
        <f>IF(H584&lt;=70, 1, 0)</f>
        <v>0</v>
      </c>
      <c r="M584">
        <f>IF(I584&lt;=70, 1, 0)</f>
        <v>0</v>
      </c>
      <c r="N584">
        <f>IF(J584&lt;=70, 1, 0)</f>
        <v>0</v>
      </c>
      <c r="O584">
        <f>K584+L584+M584+N584</f>
        <v>0</v>
      </c>
    </row>
    <row r="585" spans="1:15">
      <c r="A585" t="s">
        <v>1297</v>
      </c>
      <c r="B585">
        <v>12</v>
      </c>
      <c r="C585" s="2">
        <v>3.4</v>
      </c>
      <c r="D585" s="2">
        <v>50</v>
      </c>
      <c r="E585" s="6">
        <v>1811</v>
      </c>
      <c r="F585">
        <v>2001</v>
      </c>
      <c r="G585">
        <f>_xlfn.RANK.EQ(B585, B$2:B$1000, 0)</f>
        <v>575</v>
      </c>
      <c r="H585">
        <f>_xlfn.RANK.EQ(C585, C$2:C$1000, 0)</f>
        <v>450</v>
      </c>
      <c r="I585">
        <f>_xlfn.RANK.EQ(D585, D$2:D$1000, 0)</f>
        <v>480</v>
      </c>
      <c r="J585">
        <f>_xlfn.RANK.EQ(E585, E$2:E$1000, 0)</f>
        <v>493</v>
      </c>
      <c r="K585">
        <f>IF(G585&lt;=70, 1, 0)</f>
        <v>0</v>
      </c>
      <c r="L585">
        <f>IF(H585&lt;=70, 1, 0)</f>
        <v>0</v>
      </c>
      <c r="M585">
        <f>IF(I585&lt;=70, 1, 0)</f>
        <v>0</v>
      </c>
      <c r="N585">
        <f>IF(J585&lt;=70, 1, 0)</f>
        <v>0</v>
      </c>
      <c r="O585">
        <f>K585+L585+M585+N585</f>
        <v>0</v>
      </c>
    </row>
    <row r="586" spans="1:15">
      <c r="A586" t="s">
        <v>1276</v>
      </c>
      <c r="B586" s="3">
        <v>12</v>
      </c>
      <c r="C586" s="2">
        <v>3.8</v>
      </c>
      <c r="D586" s="2">
        <v>42</v>
      </c>
      <c r="E586" s="6">
        <v>1798</v>
      </c>
      <c r="F586" s="2">
        <v>1999</v>
      </c>
      <c r="G586">
        <f>_xlfn.RANK.EQ(B586, B$2:B$1000, 0)</f>
        <v>575</v>
      </c>
      <c r="H586">
        <f>_xlfn.RANK.EQ(C586, C$2:C$1000, 0)</f>
        <v>157</v>
      </c>
      <c r="I586">
        <f>_xlfn.RANK.EQ(D586, D$2:D$1000, 0)</f>
        <v>510</v>
      </c>
      <c r="J586">
        <f>_xlfn.RANK.EQ(E586, E$2:E$1000, 0)</f>
        <v>494</v>
      </c>
      <c r="K586">
        <f>IF(G586&lt;=70, 1, 0)</f>
        <v>0</v>
      </c>
      <c r="L586">
        <f>IF(H586&lt;=70, 1, 0)</f>
        <v>0</v>
      </c>
      <c r="M586">
        <f>IF(I586&lt;=70, 1, 0)</f>
        <v>0</v>
      </c>
      <c r="N586">
        <f>IF(J586&lt;=70, 1, 0)</f>
        <v>0</v>
      </c>
      <c r="O586">
        <f>K586+L586+M586+N586</f>
        <v>0</v>
      </c>
    </row>
    <row r="587" spans="1:15">
      <c r="A587" t="s">
        <v>1286</v>
      </c>
      <c r="B587">
        <v>12</v>
      </c>
      <c r="C587" s="2">
        <v>3.5</v>
      </c>
      <c r="D587" s="2">
        <v>80</v>
      </c>
      <c r="E587" s="6">
        <v>1183</v>
      </c>
      <c r="F587">
        <v>2010</v>
      </c>
      <c r="G587">
        <f>_xlfn.RANK.EQ(B587, B$2:B$1000, 0)</f>
        <v>575</v>
      </c>
      <c r="H587">
        <f>_xlfn.RANK.EQ(C587, C$2:C$1000, 0)</f>
        <v>382</v>
      </c>
      <c r="I587">
        <f>_xlfn.RANK.EQ(D587, D$2:D$1000, 0)</f>
        <v>384</v>
      </c>
      <c r="J587">
        <f>_xlfn.RANK.EQ(E587, E$2:E$1000, 0)</f>
        <v>564</v>
      </c>
      <c r="K587">
        <f>IF(G587&lt;=70, 1, 0)</f>
        <v>0</v>
      </c>
      <c r="L587">
        <f>IF(H587&lt;=70, 1, 0)</f>
        <v>0</v>
      </c>
      <c r="M587">
        <f>IF(I587&lt;=70, 1, 0)</f>
        <v>0</v>
      </c>
      <c r="N587">
        <f>IF(J587&lt;=70, 1, 0)</f>
        <v>0</v>
      </c>
      <c r="O587">
        <f>K587+L587+M587+N587</f>
        <v>0</v>
      </c>
    </row>
    <row r="588" spans="1:15">
      <c r="A588" t="s">
        <v>1279</v>
      </c>
      <c r="B588" s="3">
        <v>12</v>
      </c>
      <c r="C588" s="2">
        <v>3.6</v>
      </c>
      <c r="D588" s="2">
        <v>39</v>
      </c>
      <c r="E588" s="6">
        <v>1136</v>
      </c>
      <c r="F588" s="2">
        <v>1996</v>
      </c>
      <c r="G588">
        <f>_xlfn.RANK.EQ(B588, B$2:B$1000, 0)</f>
        <v>575</v>
      </c>
      <c r="H588">
        <f>_xlfn.RANK.EQ(C588, C$2:C$1000, 0)</f>
        <v>297</v>
      </c>
      <c r="I588">
        <f>_xlfn.RANK.EQ(D588, D$2:D$1000, 0)</f>
        <v>528</v>
      </c>
      <c r="J588">
        <f>_xlfn.RANK.EQ(E588, E$2:E$1000, 0)</f>
        <v>568</v>
      </c>
      <c r="K588">
        <f>IF(G588&lt;=70, 1, 0)</f>
        <v>0</v>
      </c>
      <c r="L588">
        <f>IF(H588&lt;=70, 1, 0)</f>
        <v>0</v>
      </c>
      <c r="M588">
        <f>IF(I588&lt;=70, 1, 0)</f>
        <v>0</v>
      </c>
      <c r="N588">
        <f>IF(J588&lt;=70, 1, 0)</f>
        <v>0</v>
      </c>
      <c r="O588">
        <f>K588+L588+M588+N588</f>
        <v>0</v>
      </c>
    </row>
    <row r="589" spans="1:15">
      <c r="A589" t="s">
        <v>1294</v>
      </c>
      <c r="B589" s="3">
        <v>12</v>
      </c>
      <c r="C589" s="2">
        <v>3.5</v>
      </c>
      <c r="D589" s="2">
        <v>42</v>
      </c>
      <c r="E589" s="6">
        <v>1109</v>
      </c>
      <c r="F589" s="2">
        <v>1993</v>
      </c>
      <c r="G589">
        <f>_xlfn.RANK.EQ(B589, B$2:B$1000, 0)</f>
        <v>575</v>
      </c>
      <c r="H589">
        <f>_xlfn.RANK.EQ(C589, C$2:C$1000, 0)</f>
        <v>382</v>
      </c>
      <c r="I589">
        <f>_xlfn.RANK.EQ(D589, D$2:D$1000, 0)</f>
        <v>510</v>
      </c>
      <c r="J589">
        <f>_xlfn.RANK.EQ(E589, E$2:E$1000, 0)</f>
        <v>572</v>
      </c>
      <c r="K589">
        <f>IF(G589&lt;=70, 1, 0)</f>
        <v>0</v>
      </c>
      <c r="L589">
        <f>IF(H589&lt;=70, 1, 0)</f>
        <v>0</v>
      </c>
      <c r="M589">
        <f>IF(I589&lt;=70, 1, 0)</f>
        <v>0</v>
      </c>
      <c r="N589">
        <f>IF(J589&lt;=70, 1, 0)</f>
        <v>0</v>
      </c>
      <c r="O589">
        <f>K589+L589+M589+N589</f>
        <v>0</v>
      </c>
    </row>
    <row r="590" spans="1:15">
      <c r="A590" t="s">
        <v>1281</v>
      </c>
      <c r="B590" s="3">
        <v>12</v>
      </c>
      <c r="C590" s="2">
        <v>3.6</v>
      </c>
      <c r="D590" s="2">
        <v>30</v>
      </c>
      <c r="E590" s="6">
        <v>1051</v>
      </c>
      <c r="F590" s="2">
        <v>1999</v>
      </c>
      <c r="G590">
        <f>_xlfn.RANK.EQ(B590, B$2:B$1000, 0)</f>
        <v>575</v>
      </c>
      <c r="H590">
        <f>_xlfn.RANK.EQ(C590, C$2:C$1000, 0)</f>
        <v>297</v>
      </c>
      <c r="I590">
        <f>_xlfn.RANK.EQ(D590, D$2:D$1000, 0)</f>
        <v>566</v>
      </c>
      <c r="J590">
        <f>_xlfn.RANK.EQ(E590, E$2:E$1000, 0)</f>
        <v>579</v>
      </c>
      <c r="K590">
        <f>IF(G590&lt;=70, 1, 0)</f>
        <v>0</v>
      </c>
      <c r="L590">
        <f>IF(H590&lt;=70, 1, 0)</f>
        <v>0</v>
      </c>
      <c r="M590">
        <f>IF(I590&lt;=70, 1, 0)</f>
        <v>0</v>
      </c>
      <c r="N590">
        <f>IF(J590&lt;=70, 1, 0)</f>
        <v>0</v>
      </c>
      <c r="O590">
        <f>K590+L590+M590+N590</f>
        <v>0</v>
      </c>
    </row>
    <row r="591" spans="1:15">
      <c r="A591" t="s">
        <v>1305</v>
      </c>
      <c r="B591" s="3">
        <v>12</v>
      </c>
      <c r="C591" s="2">
        <v>3.2</v>
      </c>
      <c r="D591" s="2">
        <v>23</v>
      </c>
      <c r="E591" s="6">
        <v>1050</v>
      </c>
      <c r="F591" s="2">
        <v>1992</v>
      </c>
      <c r="G591">
        <f>_xlfn.RANK.EQ(B591, B$2:B$1000, 0)</f>
        <v>575</v>
      </c>
      <c r="H591">
        <f>_xlfn.RANK.EQ(C591, C$2:C$1000, 0)</f>
        <v>555</v>
      </c>
      <c r="I591">
        <f>_xlfn.RANK.EQ(D591, D$2:D$1000, 0)</f>
        <v>603</v>
      </c>
      <c r="J591">
        <f>_xlfn.RANK.EQ(E591, E$2:E$1000, 0)</f>
        <v>580</v>
      </c>
      <c r="K591">
        <f>IF(G591&lt;=70, 1, 0)</f>
        <v>0</v>
      </c>
      <c r="L591">
        <f>IF(H591&lt;=70, 1, 0)</f>
        <v>0</v>
      </c>
      <c r="M591">
        <f>IF(I591&lt;=70, 1, 0)</f>
        <v>0</v>
      </c>
      <c r="N591">
        <f>IF(J591&lt;=70, 1, 0)</f>
        <v>0</v>
      </c>
      <c r="O591">
        <f>K591+L591+M591+N591</f>
        <v>0</v>
      </c>
    </row>
    <row r="592" spans="1:15">
      <c r="A592" t="s">
        <v>1307</v>
      </c>
      <c r="B592" s="3">
        <v>12</v>
      </c>
      <c r="C592" s="2">
        <v>3.2</v>
      </c>
      <c r="D592" s="2">
        <v>22</v>
      </c>
      <c r="E592" s="6">
        <v>849</v>
      </c>
      <c r="F592" s="2">
        <v>1998</v>
      </c>
      <c r="G592">
        <f>_xlfn.RANK.EQ(B592, B$2:B$1000, 0)</f>
        <v>575</v>
      </c>
      <c r="H592">
        <f>_xlfn.RANK.EQ(C592, C$2:C$1000, 0)</f>
        <v>555</v>
      </c>
      <c r="I592">
        <f>_xlfn.RANK.EQ(D592, D$2:D$1000, 0)</f>
        <v>610</v>
      </c>
      <c r="J592">
        <f>_xlfn.RANK.EQ(E592, E$2:E$1000, 0)</f>
        <v>614</v>
      </c>
      <c r="K592">
        <f>IF(G592&lt;=70, 1, 0)</f>
        <v>0</v>
      </c>
      <c r="L592">
        <f>IF(H592&lt;=70, 1, 0)</f>
        <v>0</v>
      </c>
      <c r="M592">
        <f>IF(I592&lt;=70, 1, 0)</f>
        <v>0</v>
      </c>
      <c r="N592">
        <f>IF(J592&lt;=70, 1, 0)</f>
        <v>0</v>
      </c>
      <c r="O592">
        <f>K592+L592+M592+N592</f>
        <v>0</v>
      </c>
    </row>
    <row r="593" spans="1:15">
      <c r="A593" t="s">
        <v>1283</v>
      </c>
      <c r="B593" s="3">
        <v>12</v>
      </c>
      <c r="C593" s="2">
        <v>3.6</v>
      </c>
      <c r="D593" s="2">
        <v>19</v>
      </c>
      <c r="E593" s="6">
        <v>639</v>
      </c>
      <c r="F593" s="2">
        <v>1987</v>
      </c>
      <c r="G593">
        <f>_xlfn.RANK.EQ(B593, B$2:B$1000, 0)</f>
        <v>575</v>
      </c>
      <c r="H593">
        <f>_xlfn.RANK.EQ(C593, C$2:C$1000, 0)</f>
        <v>297</v>
      </c>
      <c r="I593">
        <f>_xlfn.RANK.EQ(D593, D$2:D$1000, 0)</f>
        <v>620</v>
      </c>
      <c r="J593">
        <f>_xlfn.RANK.EQ(E593, E$2:E$1000, 0)</f>
        <v>638</v>
      </c>
      <c r="K593">
        <f>IF(G593&lt;=70, 1, 0)</f>
        <v>0</v>
      </c>
      <c r="L593">
        <f>IF(H593&lt;=70, 1, 0)</f>
        <v>0</v>
      </c>
      <c r="M593">
        <f>IF(I593&lt;=70, 1, 0)</f>
        <v>0</v>
      </c>
      <c r="N593">
        <f>IF(J593&lt;=70, 1, 0)</f>
        <v>0</v>
      </c>
      <c r="O593">
        <f>K593+L593+M593+N593</f>
        <v>0</v>
      </c>
    </row>
    <row r="594" spans="1:15">
      <c r="A594" t="s">
        <v>1296</v>
      </c>
      <c r="B594">
        <v>12</v>
      </c>
      <c r="C594" s="2">
        <v>3.5</v>
      </c>
      <c r="D594" s="2">
        <v>6</v>
      </c>
      <c r="E594" s="6">
        <v>442</v>
      </c>
      <c r="F594">
        <v>2001</v>
      </c>
      <c r="G594">
        <f>_xlfn.RANK.EQ(B594, B$2:B$1000, 0)</f>
        <v>575</v>
      </c>
      <c r="H594">
        <f>_xlfn.RANK.EQ(C594, C$2:C$1000, 0)</f>
        <v>382</v>
      </c>
      <c r="I594">
        <f>_xlfn.RANK.EQ(D594, D$2:D$1000, 0)</f>
        <v>683</v>
      </c>
      <c r="J594">
        <f>_xlfn.RANK.EQ(E594, E$2:E$1000, 0)</f>
        <v>675</v>
      </c>
      <c r="K594">
        <f>IF(G594&lt;=70, 1, 0)</f>
        <v>0</v>
      </c>
      <c r="L594">
        <f>IF(H594&lt;=70, 1, 0)</f>
        <v>0</v>
      </c>
      <c r="M594">
        <f>IF(I594&lt;=70, 1, 0)</f>
        <v>0</v>
      </c>
      <c r="N594">
        <f>IF(J594&lt;=70, 1, 0)</f>
        <v>0</v>
      </c>
      <c r="O594">
        <f>K594+L594+M594+N594</f>
        <v>0</v>
      </c>
    </row>
    <row r="595" spans="1:15">
      <c r="A595" t="s">
        <v>1309</v>
      </c>
      <c r="B595">
        <v>12</v>
      </c>
      <c r="C595" s="5">
        <v>3</v>
      </c>
      <c r="D595" s="2">
        <v>7</v>
      </c>
      <c r="E595" s="6">
        <v>411</v>
      </c>
      <c r="F595">
        <v>2002</v>
      </c>
      <c r="G595">
        <f>_xlfn.RANK.EQ(B595, B$2:B$1000, 0)</f>
        <v>575</v>
      </c>
      <c r="H595">
        <f>_xlfn.RANK.EQ(C595, C$2:C$1000, 0)</f>
        <v>620</v>
      </c>
      <c r="I595">
        <f>_xlfn.RANK.EQ(D595, D$2:D$1000, 0)</f>
        <v>680</v>
      </c>
      <c r="J595">
        <f>_xlfn.RANK.EQ(E595, E$2:E$1000, 0)</f>
        <v>677</v>
      </c>
      <c r="K595">
        <f>IF(G595&lt;=70, 1, 0)</f>
        <v>0</v>
      </c>
      <c r="L595">
        <f>IF(H595&lt;=70, 1, 0)</f>
        <v>0</v>
      </c>
      <c r="M595">
        <f>IF(I595&lt;=70, 1, 0)</f>
        <v>0</v>
      </c>
      <c r="N595">
        <f>IF(J595&lt;=70, 1, 0)</f>
        <v>0</v>
      </c>
      <c r="O595">
        <f>K595+L595+M595+N595</f>
        <v>0</v>
      </c>
    </row>
    <row r="596" spans="1:15">
      <c r="A596" t="s">
        <v>1311</v>
      </c>
      <c r="B596">
        <v>11.9</v>
      </c>
      <c r="C596" s="2">
        <v>3.7</v>
      </c>
      <c r="D596" s="2">
        <v>631</v>
      </c>
      <c r="E596" s="6">
        <v>19236</v>
      </c>
      <c r="F596">
        <v>2022</v>
      </c>
      <c r="G596">
        <f>_xlfn.RANK.EQ(B596, B$2:B$1000, 0)</f>
        <v>595</v>
      </c>
      <c r="H596">
        <f>_xlfn.RANK.EQ(C596, C$2:C$1000, 0)</f>
        <v>232</v>
      </c>
      <c r="I596">
        <f>_xlfn.RANK.EQ(D596, D$2:D$1000, 0)</f>
        <v>42</v>
      </c>
      <c r="J596">
        <f>_xlfn.RANK.EQ(E596, E$2:E$1000, 0)</f>
        <v>63</v>
      </c>
      <c r="K596">
        <f>IF(G596&lt;=70, 1, 0)</f>
        <v>0</v>
      </c>
      <c r="L596">
        <f>IF(H596&lt;=70, 1, 0)</f>
        <v>0</v>
      </c>
      <c r="M596">
        <f>IF(I596&lt;=70, 1, 0)</f>
        <v>1</v>
      </c>
      <c r="N596">
        <f>IF(J596&lt;=70, 1, 0)</f>
        <v>1</v>
      </c>
      <c r="O596">
        <f>K596+L596+M596+N596</f>
        <v>2</v>
      </c>
    </row>
    <row r="597" spans="1:15">
      <c r="A597" t="s">
        <v>1319</v>
      </c>
      <c r="B597">
        <v>11.8</v>
      </c>
      <c r="C597" s="2">
        <v>3.5</v>
      </c>
      <c r="D597" s="2">
        <v>639</v>
      </c>
      <c r="E597" s="6">
        <v>28442</v>
      </c>
      <c r="F597">
        <v>2019</v>
      </c>
      <c r="G597">
        <f>_xlfn.RANK.EQ(B597, B$2:B$1000, 0)</f>
        <v>596</v>
      </c>
      <c r="H597">
        <f>_xlfn.RANK.EQ(C597, C$2:C$1000, 0)</f>
        <v>382</v>
      </c>
      <c r="I597">
        <f>_xlfn.RANK.EQ(D597, D$2:D$1000, 0)</f>
        <v>40</v>
      </c>
      <c r="J597">
        <f>_xlfn.RANK.EQ(E597, E$2:E$1000, 0)</f>
        <v>16</v>
      </c>
      <c r="K597">
        <f>IF(G597&lt;=70, 1, 0)</f>
        <v>0</v>
      </c>
      <c r="L597">
        <f>IF(H597&lt;=70, 1, 0)</f>
        <v>0</v>
      </c>
      <c r="M597">
        <f>IF(I597&lt;=70, 1, 0)</f>
        <v>1</v>
      </c>
      <c r="N597">
        <f>IF(J597&lt;=70, 1, 0)</f>
        <v>1</v>
      </c>
      <c r="O597">
        <f>K597+L597+M597+N597</f>
        <v>2</v>
      </c>
    </row>
    <row r="598" spans="1:15">
      <c r="A598" t="s">
        <v>1317</v>
      </c>
      <c r="B598">
        <v>11.8</v>
      </c>
      <c r="C598" s="2">
        <v>3.6</v>
      </c>
      <c r="D598" s="2">
        <v>232</v>
      </c>
      <c r="E598" s="6">
        <v>16250</v>
      </c>
      <c r="F598">
        <v>2019</v>
      </c>
      <c r="G598">
        <f>_xlfn.RANK.EQ(B598, B$2:B$1000, 0)</f>
        <v>596</v>
      </c>
      <c r="H598">
        <f>_xlfn.RANK.EQ(C598, C$2:C$1000, 0)</f>
        <v>297</v>
      </c>
      <c r="I598">
        <f>_xlfn.RANK.EQ(D598, D$2:D$1000, 0)</f>
        <v>177</v>
      </c>
      <c r="J598">
        <f>_xlfn.RANK.EQ(E598, E$2:E$1000, 0)</f>
        <v>94</v>
      </c>
      <c r="K598">
        <f>IF(G598&lt;=70, 1, 0)</f>
        <v>0</v>
      </c>
      <c r="L598">
        <f>IF(H598&lt;=70, 1, 0)</f>
        <v>0</v>
      </c>
      <c r="M598">
        <f>IF(I598&lt;=70, 1, 0)</f>
        <v>0</v>
      </c>
      <c r="N598">
        <f>IF(J598&lt;=70, 1, 0)</f>
        <v>0</v>
      </c>
      <c r="O598">
        <f>K598+L598+M598+N598</f>
        <v>0</v>
      </c>
    </row>
    <row r="599" spans="1:15">
      <c r="A599" t="s">
        <v>1313</v>
      </c>
      <c r="B599" s="3">
        <v>11.8</v>
      </c>
      <c r="C599" s="2">
        <v>4.3</v>
      </c>
      <c r="D599" s="2">
        <v>118</v>
      </c>
      <c r="E599" s="6">
        <v>4507</v>
      </c>
      <c r="F599" s="2">
        <v>1989</v>
      </c>
      <c r="G599">
        <f>_xlfn.RANK.EQ(B599, B$2:B$1000, 0)</f>
        <v>596</v>
      </c>
      <c r="H599">
        <f>_xlfn.RANK.EQ(C599, C$2:C$1000, 0)</f>
        <v>9</v>
      </c>
      <c r="I599">
        <f>_xlfn.RANK.EQ(D599, D$2:D$1000, 0)</f>
        <v>288</v>
      </c>
      <c r="J599">
        <f>_xlfn.RANK.EQ(E599, E$2:E$1000, 0)</f>
        <v>321</v>
      </c>
      <c r="K599">
        <f>IF(G599&lt;=70, 1, 0)</f>
        <v>0</v>
      </c>
      <c r="L599">
        <f>IF(H599&lt;=70, 1, 0)</f>
        <v>1</v>
      </c>
      <c r="M599">
        <f>IF(I599&lt;=70, 1, 0)</f>
        <v>0</v>
      </c>
      <c r="N599">
        <f>IF(J599&lt;=70, 1, 0)</f>
        <v>0</v>
      </c>
      <c r="O599">
        <f>K599+L599+M599+N599</f>
        <v>1</v>
      </c>
    </row>
    <row r="600" spans="1:15">
      <c r="A600" t="s">
        <v>1315</v>
      </c>
      <c r="B600">
        <v>11.8</v>
      </c>
      <c r="C600" s="2">
        <v>3.7</v>
      </c>
      <c r="D600" s="2">
        <v>48</v>
      </c>
      <c r="E600" s="6">
        <v>1472</v>
      </c>
      <c r="F600">
        <v>2001</v>
      </c>
      <c r="G600">
        <f>_xlfn.RANK.EQ(B600, B$2:B$1000, 0)</f>
        <v>596</v>
      </c>
      <c r="H600">
        <f>_xlfn.RANK.EQ(C600, C$2:C$1000, 0)</f>
        <v>232</v>
      </c>
      <c r="I600">
        <f>_xlfn.RANK.EQ(D600, D$2:D$1000, 0)</f>
        <v>485</v>
      </c>
      <c r="J600">
        <f>_xlfn.RANK.EQ(E600, E$2:E$1000, 0)</f>
        <v>533</v>
      </c>
      <c r="K600">
        <f>IF(G600&lt;=70, 1, 0)</f>
        <v>0</v>
      </c>
      <c r="L600">
        <f>IF(H600&lt;=70, 1, 0)</f>
        <v>0</v>
      </c>
      <c r="M600">
        <f>IF(I600&lt;=70, 1, 0)</f>
        <v>0</v>
      </c>
      <c r="N600">
        <f>IF(J600&lt;=70, 1, 0)</f>
        <v>0</v>
      </c>
      <c r="O600">
        <f>K600+L600+M600+N600</f>
        <v>0</v>
      </c>
    </row>
    <row r="601" spans="1:15">
      <c r="A601" t="s">
        <v>1321</v>
      </c>
      <c r="B601">
        <v>11.7</v>
      </c>
      <c r="C601" s="2">
        <v>3.8</v>
      </c>
      <c r="D601" s="2">
        <v>613</v>
      </c>
      <c r="E601" s="6">
        <v>18008</v>
      </c>
      <c r="F601">
        <v>2015</v>
      </c>
      <c r="G601">
        <f>_xlfn.RANK.EQ(B601, B$2:B$1000, 0)</f>
        <v>600</v>
      </c>
      <c r="H601">
        <f>_xlfn.RANK.EQ(C601, C$2:C$1000, 0)</f>
        <v>157</v>
      </c>
      <c r="I601">
        <f>_xlfn.RANK.EQ(D601, D$2:D$1000, 0)</f>
        <v>49</v>
      </c>
      <c r="J601">
        <f>_xlfn.RANK.EQ(E601, E$2:E$1000, 0)</f>
        <v>71</v>
      </c>
      <c r="K601">
        <f>IF(G601&lt;=70, 1, 0)</f>
        <v>0</v>
      </c>
      <c r="L601">
        <f>IF(H601&lt;=70, 1, 0)</f>
        <v>0</v>
      </c>
      <c r="M601">
        <f>IF(I601&lt;=70, 1, 0)</f>
        <v>1</v>
      </c>
      <c r="N601">
        <f>IF(J601&lt;=70, 1, 0)</f>
        <v>0</v>
      </c>
      <c r="O601">
        <f>K601+L601+M601+N601</f>
        <v>1</v>
      </c>
    </row>
    <row r="602" spans="1:15">
      <c r="A602" t="s">
        <v>1323</v>
      </c>
      <c r="B602">
        <v>11.7</v>
      </c>
      <c r="C602" s="2">
        <v>3.6</v>
      </c>
      <c r="D602" s="2">
        <v>34</v>
      </c>
      <c r="E602" s="6">
        <v>926</v>
      </c>
      <c r="F602">
        <v>2012</v>
      </c>
      <c r="G602">
        <f>_xlfn.RANK.EQ(B602, B$2:B$1000, 0)</f>
        <v>600</v>
      </c>
      <c r="H602">
        <f>_xlfn.RANK.EQ(C602, C$2:C$1000, 0)</f>
        <v>297</v>
      </c>
      <c r="I602">
        <f>_xlfn.RANK.EQ(D602, D$2:D$1000, 0)</f>
        <v>546</v>
      </c>
      <c r="J602">
        <f>_xlfn.RANK.EQ(E602, E$2:E$1000, 0)</f>
        <v>601</v>
      </c>
      <c r="K602">
        <f>IF(G602&lt;=70, 1, 0)</f>
        <v>0</v>
      </c>
      <c r="L602">
        <f>IF(H602&lt;=70, 1, 0)</f>
        <v>0</v>
      </c>
      <c r="M602">
        <f>IF(I602&lt;=70, 1, 0)</f>
        <v>0</v>
      </c>
      <c r="N602">
        <f>IF(J602&lt;=70, 1, 0)</f>
        <v>0</v>
      </c>
      <c r="O602">
        <f>K602+L602+M602+N602</f>
        <v>0</v>
      </c>
    </row>
    <row r="603" spans="1:15">
      <c r="A603" t="s">
        <v>1327</v>
      </c>
      <c r="B603">
        <v>11.6</v>
      </c>
      <c r="C603" s="2">
        <v>3.3</v>
      </c>
      <c r="D603" s="2">
        <v>769</v>
      </c>
      <c r="E603" s="6">
        <v>16678</v>
      </c>
      <c r="F603">
        <v>2024</v>
      </c>
      <c r="G603">
        <f>_xlfn.RANK.EQ(B603, B$2:B$1000, 0)</f>
        <v>602</v>
      </c>
      <c r="H603">
        <f>_xlfn.RANK.EQ(C603, C$2:C$1000, 0)</f>
        <v>520</v>
      </c>
      <c r="I603">
        <f>_xlfn.RANK.EQ(D603, D$2:D$1000, 0)</f>
        <v>23</v>
      </c>
      <c r="J603">
        <f>_xlfn.RANK.EQ(E603, E$2:E$1000, 0)</f>
        <v>89</v>
      </c>
      <c r="K603">
        <f>IF(G603&lt;=70, 1, 0)</f>
        <v>0</v>
      </c>
      <c r="L603">
        <f>IF(H603&lt;=70, 1, 0)</f>
        <v>0</v>
      </c>
      <c r="M603">
        <f>IF(I603&lt;=70, 1, 0)</f>
        <v>1</v>
      </c>
      <c r="N603">
        <f>IF(J603&lt;=70, 1, 0)</f>
        <v>0</v>
      </c>
      <c r="O603">
        <f>K603+L603+M603+N603</f>
        <v>1</v>
      </c>
    </row>
    <row r="604" spans="1:15">
      <c r="A604" t="s">
        <v>1325</v>
      </c>
      <c r="B604">
        <v>11.6</v>
      </c>
      <c r="C604" s="2">
        <v>3.8</v>
      </c>
      <c r="D604" s="2">
        <v>29</v>
      </c>
      <c r="E604" s="6">
        <v>1188</v>
      </c>
      <c r="F604">
        <v>2001</v>
      </c>
      <c r="G604">
        <f>_xlfn.RANK.EQ(B604, B$2:B$1000, 0)</f>
        <v>602</v>
      </c>
      <c r="H604">
        <f>_xlfn.RANK.EQ(C604, C$2:C$1000, 0)</f>
        <v>157</v>
      </c>
      <c r="I604">
        <f>_xlfn.RANK.EQ(D604, D$2:D$1000, 0)</f>
        <v>571</v>
      </c>
      <c r="J604">
        <f>_xlfn.RANK.EQ(E604, E$2:E$1000, 0)</f>
        <v>563</v>
      </c>
      <c r="K604">
        <f>IF(G604&lt;=70, 1, 0)</f>
        <v>0</v>
      </c>
      <c r="L604">
        <f>IF(H604&lt;=70, 1, 0)</f>
        <v>0</v>
      </c>
      <c r="M604">
        <f>IF(I604&lt;=70, 1, 0)</f>
        <v>0</v>
      </c>
      <c r="N604">
        <f>IF(J604&lt;=70, 1, 0)</f>
        <v>0</v>
      </c>
      <c r="O604">
        <f>K604+L604+M604+N604</f>
        <v>0</v>
      </c>
    </row>
    <row r="605" spans="1:15">
      <c r="A605" t="s">
        <v>1328</v>
      </c>
      <c r="B605">
        <v>11.5</v>
      </c>
      <c r="C605" s="2">
        <v>3.8</v>
      </c>
      <c r="D605" s="2">
        <v>351</v>
      </c>
      <c r="E605" s="6">
        <v>14319</v>
      </c>
      <c r="F605">
        <v>2017</v>
      </c>
      <c r="G605">
        <f>_xlfn.RANK.EQ(B605, B$2:B$1000, 0)</f>
        <v>604</v>
      </c>
      <c r="H605">
        <f>_xlfn.RANK.EQ(C605, C$2:C$1000, 0)</f>
        <v>157</v>
      </c>
      <c r="I605">
        <f>_xlfn.RANK.EQ(D605, D$2:D$1000, 0)</f>
        <v>119</v>
      </c>
      <c r="J605">
        <f>_xlfn.RANK.EQ(E605, E$2:E$1000, 0)</f>
        <v>108</v>
      </c>
      <c r="K605">
        <f>IF(G605&lt;=70, 1, 0)</f>
        <v>0</v>
      </c>
      <c r="L605">
        <f>IF(H605&lt;=70, 1, 0)</f>
        <v>0</v>
      </c>
      <c r="M605">
        <f>IF(I605&lt;=70, 1, 0)</f>
        <v>0</v>
      </c>
      <c r="N605">
        <f>IF(J605&lt;=70, 1, 0)</f>
        <v>0</v>
      </c>
      <c r="O605">
        <f>K605+L605+M605+N605</f>
        <v>0</v>
      </c>
    </row>
    <row r="606" spans="1:15">
      <c r="A606" t="s">
        <v>1332</v>
      </c>
      <c r="B606" s="3">
        <v>11.5</v>
      </c>
      <c r="C606" s="2">
        <v>3.8</v>
      </c>
      <c r="D606" s="2">
        <v>67</v>
      </c>
      <c r="E606" s="6">
        <v>2966</v>
      </c>
      <c r="F606" s="2">
        <v>1998</v>
      </c>
      <c r="G606">
        <f>_xlfn.RANK.EQ(B606, B$2:B$1000, 0)</f>
        <v>604</v>
      </c>
      <c r="H606">
        <f>_xlfn.RANK.EQ(C606, C$2:C$1000, 0)</f>
        <v>157</v>
      </c>
      <c r="I606">
        <f>_xlfn.RANK.EQ(D606, D$2:D$1000, 0)</f>
        <v>425</v>
      </c>
      <c r="J606">
        <f>_xlfn.RANK.EQ(E606, E$2:E$1000, 0)</f>
        <v>409</v>
      </c>
      <c r="K606">
        <f>IF(G606&lt;=70, 1, 0)</f>
        <v>0</v>
      </c>
      <c r="L606">
        <f>IF(H606&lt;=70, 1, 0)</f>
        <v>0</v>
      </c>
      <c r="M606">
        <f>IF(I606&lt;=70, 1, 0)</f>
        <v>0</v>
      </c>
      <c r="N606">
        <f>IF(J606&lt;=70, 1, 0)</f>
        <v>0</v>
      </c>
      <c r="O606">
        <f>K606+L606+M606+N606</f>
        <v>0</v>
      </c>
    </row>
    <row r="607" spans="1:15">
      <c r="A607" t="s">
        <v>1335</v>
      </c>
      <c r="B607" s="3">
        <v>11.5</v>
      </c>
      <c r="C607" s="2">
        <v>3.7</v>
      </c>
      <c r="D607" s="2">
        <v>56</v>
      </c>
      <c r="E607" s="6">
        <v>2540</v>
      </c>
      <c r="F607" s="2">
        <v>1999</v>
      </c>
      <c r="G607">
        <f>_xlfn.RANK.EQ(B607, B$2:B$1000, 0)</f>
        <v>604</v>
      </c>
      <c r="H607">
        <f>_xlfn.RANK.EQ(C607, C$2:C$1000, 0)</f>
        <v>232</v>
      </c>
      <c r="I607">
        <f>_xlfn.RANK.EQ(D607, D$2:D$1000, 0)</f>
        <v>462</v>
      </c>
      <c r="J607">
        <f>_xlfn.RANK.EQ(E607, E$2:E$1000, 0)</f>
        <v>436</v>
      </c>
      <c r="K607">
        <f>IF(G607&lt;=70, 1, 0)</f>
        <v>0</v>
      </c>
      <c r="L607">
        <f>IF(H607&lt;=70, 1, 0)</f>
        <v>0</v>
      </c>
      <c r="M607">
        <f>IF(I607&lt;=70, 1, 0)</f>
        <v>0</v>
      </c>
      <c r="N607">
        <f>IF(J607&lt;=70, 1, 0)</f>
        <v>0</v>
      </c>
      <c r="O607">
        <f>K607+L607+M607+N607</f>
        <v>0</v>
      </c>
    </row>
    <row r="608" spans="1:15">
      <c r="A608" t="s">
        <v>1330</v>
      </c>
      <c r="B608" s="3">
        <v>11.5</v>
      </c>
      <c r="C608" s="2">
        <v>3.8</v>
      </c>
      <c r="D608" s="2">
        <v>113</v>
      </c>
      <c r="E608" s="6">
        <v>2340</v>
      </c>
      <c r="F608" s="2">
        <v>1990</v>
      </c>
      <c r="G608">
        <f>_xlfn.RANK.EQ(B608, B$2:B$1000, 0)</f>
        <v>604</v>
      </c>
      <c r="H608">
        <f>_xlfn.RANK.EQ(C608, C$2:C$1000, 0)</f>
        <v>157</v>
      </c>
      <c r="I608">
        <f>_xlfn.RANK.EQ(D608, D$2:D$1000, 0)</f>
        <v>297</v>
      </c>
      <c r="J608">
        <f>_xlfn.RANK.EQ(E608, E$2:E$1000, 0)</f>
        <v>449</v>
      </c>
      <c r="K608">
        <f>IF(G608&lt;=70, 1, 0)</f>
        <v>0</v>
      </c>
      <c r="L608">
        <f>IF(H608&lt;=70, 1, 0)</f>
        <v>0</v>
      </c>
      <c r="M608">
        <f>IF(I608&lt;=70, 1, 0)</f>
        <v>0</v>
      </c>
      <c r="N608">
        <f>IF(J608&lt;=70, 1, 0)</f>
        <v>0</v>
      </c>
      <c r="O608">
        <f>K608+L608+M608+N608</f>
        <v>0</v>
      </c>
    </row>
    <row r="609" spans="1:15">
      <c r="A609" t="s">
        <v>1333</v>
      </c>
      <c r="B609" s="3">
        <v>11.5</v>
      </c>
      <c r="C609" s="2">
        <v>3.8</v>
      </c>
      <c r="D609" s="2">
        <v>21</v>
      </c>
      <c r="E609" s="6">
        <v>1431</v>
      </c>
      <c r="F609" s="2">
        <v>1999</v>
      </c>
      <c r="G609">
        <f>_xlfn.RANK.EQ(B609, B$2:B$1000, 0)</f>
        <v>604</v>
      </c>
      <c r="H609">
        <f>_xlfn.RANK.EQ(C609, C$2:C$1000, 0)</f>
        <v>157</v>
      </c>
      <c r="I609">
        <f>_xlfn.RANK.EQ(D609, D$2:D$1000, 0)</f>
        <v>614</v>
      </c>
      <c r="J609">
        <f>_xlfn.RANK.EQ(E609, E$2:E$1000, 0)</f>
        <v>538</v>
      </c>
      <c r="K609">
        <f>IF(G609&lt;=70, 1, 0)</f>
        <v>0</v>
      </c>
      <c r="L609">
        <f>IF(H609&lt;=70, 1, 0)</f>
        <v>0</v>
      </c>
      <c r="M609">
        <f>IF(I609&lt;=70, 1, 0)</f>
        <v>0</v>
      </c>
      <c r="N609">
        <f>IF(J609&lt;=70, 1, 0)</f>
        <v>0</v>
      </c>
      <c r="O609">
        <f>K609+L609+M609+N609</f>
        <v>0</v>
      </c>
    </row>
    <row r="610" spans="1:15">
      <c r="A610" t="s">
        <v>1341</v>
      </c>
      <c r="B610">
        <v>11.5</v>
      </c>
      <c r="C610" s="2">
        <v>3.4</v>
      </c>
      <c r="D610" s="2">
        <v>26</v>
      </c>
      <c r="E610" s="6">
        <v>1215</v>
      </c>
      <c r="F610">
        <v>2014</v>
      </c>
      <c r="G610">
        <f>_xlfn.RANK.EQ(B610, B$2:B$1000, 0)</f>
        <v>604</v>
      </c>
      <c r="H610">
        <f>_xlfn.RANK.EQ(C610, C$2:C$1000, 0)</f>
        <v>450</v>
      </c>
      <c r="I610">
        <f>_xlfn.RANK.EQ(D610, D$2:D$1000, 0)</f>
        <v>588</v>
      </c>
      <c r="J610">
        <f>_xlfn.RANK.EQ(E610, E$2:E$1000, 0)</f>
        <v>558</v>
      </c>
      <c r="K610">
        <f>IF(G610&lt;=70, 1, 0)</f>
        <v>0</v>
      </c>
      <c r="L610">
        <f>IF(H610&lt;=70, 1, 0)</f>
        <v>0</v>
      </c>
      <c r="M610">
        <f>IF(I610&lt;=70, 1, 0)</f>
        <v>0</v>
      </c>
      <c r="N610">
        <f>IF(J610&lt;=70, 1, 0)</f>
        <v>0</v>
      </c>
      <c r="O610">
        <f>K610+L610+M610+N610</f>
        <v>0</v>
      </c>
    </row>
    <row r="611" spans="1:15">
      <c r="A611" t="s">
        <v>1343</v>
      </c>
      <c r="B611">
        <v>11.5</v>
      </c>
      <c r="C611" s="2">
        <v>2.7</v>
      </c>
      <c r="D611" s="2">
        <v>19</v>
      </c>
      <c r="E611" s="6">
        <v>1049</v>
      </c>
      <c r="F611">
        <v>2005</v>
      </c>
      <c r="G611">
        <f>_xlfn.RANK.EQ(B611, B$2:B$1000, 0)</f>
        <v>604</v>
      </c>
      <c r="H611">
        <f>_xlfn.RANK.EQ(C611, C$2:C$1000, 0)</f>
        <v>679</v>
      </c>
      <c r="I611">
        <f>_xlfn.RANK.EQ(D611, D$2:D$1000, 0)</f>
        <v>620</v>
      </c>
      <c r="J611">
        <f>_xlfn.RANK.EQ(E611, E$2:E$1000, 0)</f>
        <v>581</v>
      </c>
      <c r="K611">
        <f>IF(G611&lt;=70, 1, 0)</f>
        <v>0</v>
      </c>
      <c r="L611">
        <f>IF(H611&lt;=70, 1, 0)</f>
        <v>0</v>
      </c>
      <c r="M611">
        <f>IF(I611&lt;=70, 1, 0)</f>
        <v>0</v>
      </c>
      <c r="N611">
        <f>IF(J611&lt;=70, 1, 0)</f>
        <v>0</v>
      </c>
      <c r="O611">
        <f>K611+L611+M611+N611</f>
        <v>0</v>
      </c>
    </row>
    <row r="612" spans="1:15">
      <c r="A612" t="s">
        <v>1338</v>
      </c>
      <c r="B612" s="3">
        <v>11.5</v>
      </c>
      <c r="C612" s="2">
        <v>3.4</v>
      </c>
      <c r="D612" s="2">
        <v>40</v>
      </c>
      <c r="E612" s="6">
        <v>759</v>
      </c>
      <c r="F612" s="2">
        <v>1986</v>
      </c>
      <c r="G612">
        <f>_xlfn.RANK.EQ(B612, B$2:B$1000, 0)</f>
        <v>604</v>
      </c>
      <c r="H612">
        <f>_xlfn.RANK.EQ(C612, C$2:C$1000, 0)</f>
        <v>450</v>
      </c>
      <c r="I612">
        <f>_xlfn.RANK.EQ(D612, D$2:D$1000, 0)</f>
        <v>522</v>
      </c>
      <c r="J612">
        <f>_xlfn.RANK.EQ(E612, E$2:E$1000, 0)</f>
        <v>624</v>
      </c>
      <c r="K612">
        <f>IF(G612&lt;=70, 1, 0)</f>
        <v>0</v>
      </c>
      <c r="L612">
        <f>IF(H612&lt;=70, 1, 0)</f>
        <v>0</v>
      </c>
      <c r="M612">
        <f>IF(I612&lt;=70, 1, 0)</f>
        <v>0</v>
      </c>
      <c r="N612">
        <f>IF(J612&lt;=70, 1, 0)</f>
        <v>0</v>
      </c>
      <c r="O612">
        <f>K612+L612+M612+N612</f>
        <v>0</v>
      </c>
    </row>
    <row r="613" spans="1:15">
      <c r="A613" t="s">
        <v>1346</v>
      </c>
      <c r="B613" s="3">
        <v>11.5</v>
      </c>
      <c r="C613" s="2">
        <v>2.7</v>
      </c>
      <c r="D613" s="2">
        <v>14</v>
      </c>
      <c r="E613" s="6">
        <v>485</v>
      </c>
      <c r="F613" s="2">
        <v>1998</v>
      </c>
      <c r="G613">
        <f>_xlfn.RANK.EQ(B613, B$2:B$1000, 0)</f>
        <v>604</v>
      </c>
      <c r="H613">
        <f>_xlfn.RANK.EQ(C613, C$2:C$1000, 0)</f>
        <v>679</v>
      </c>
      <c r="I613">
        <f>_xlfn.RANK.EQ(D613, D$2:D$1000, 0)</f>
        <v>651</v>
      </c>
      <c r="J613">
        <f>_xlfn.RANK.EQ(E613, E$2:E$1000, 0)</f>
        <v>668</v>
      </c>
      <c r="K613">
        <f>IF(G613&lt;=70, 1, 0)</f>
        <v>0</v>
      </c>
      <c r="L613">
        <f>IF(H613&lt;=70, 1, 0)</f>
        <v>0</v>
      </c>
      <c r="M613">
        <f>IF(I613&lt;=70, 1, 0)</f>
        <v>0</v>
      </c>
      <c r="N613">
        <f>IF(J613&lt;=70, 1, 0)</f>
        <v>0</v>
      </c>
      <c r="O613">
        <f>K613+L613+M613+N613</f>
        <v>0</v>
      </c>
    </row>
    <row r="614" spans="1:15">
      <c r="A614" t="s">
        <v>1348</v>
      </c>
      <c r="B614">
        <v>11.4</v>
      </c>
      <c r="C614" s="2">
        <v>4.0999999999999996</v>
      </c>
      <c r="D614" s="2">
        <v>427</v>
      </c>
      <c r="E614" s="6">
        <v>17149</v>
      </c>
      <c r="F614">
        <v>2017</v>
      </c>
      <c r="G614">
        <f>_xlfn.RANK.EQ(B614, B$2:B$1000, 0)</f>
        <v>613</v>
      </c>
      <c r="H614">
        <f>_xlfn.RANK.EQ(C614, C$2:C$1000, 0)</f>
        <v>41</v>
      </c>
      <c r="I614">
        <f>_xlfn.RANK.EQ(D614, D$2:D$1000, 0)</f>
        <v>96</v>
      </c>
      <c r="J614">
        <f>_xlfn.RANK.EQ(E614, E$2:E$1000, 0)</f>
        <v>83</v>
      </c>
      <c r="K614">
        <f>IF(G614&lt;=70, 1, 0)</f>
        <v>0</v>
      </c>
      <c r="L614">
        <f>IF(H614&lt;=70, 1, 0)</f>
        <v>1</v>
      </c>
      <c r="M614">
        <f>IF(I614&lt;=70, 1, 0)</f>
        <v>0</v>
      </c>
      <c r="N614">
        <f>IF(J614&lt;=70, 1, 0)</f>
        <v>0</v>
      </c>
      <c r="O614">
        <f>K614+L614+M614+N614</f>
        <v>1</v>
      </c>
    </row>
    <row r="615" spans="1:15">
      <c r="A615" t="s">
        <v>1352</v>
      </c>
      <c r="B615">
        <v>11.3</v>
      </c>
      <c r="C615" s="2">
        <v>3.6</v>
      </c>
      <c r="D615" s="2">
        <v>208</v>
      </c>
      <c r="E615" s="6">
        <v>9294</v>
      </c>
      <c r="F615">
        <v>2013</v>
      </c>
      <c r="G615">
        <f>_xlfn.RANK.EQ(B615, B$2:B$1000, 0)</f>
        <v>614</v>
      </c>
      <c r="H615">
        <f>_xlfn.RANK.EQ(C615, C$2:C$1000, 0)</f>
        <v>297</v>
      </c>
      <c r="I615">
        <f>_xlfn.RANK.EQ(D615, D$2:D$1000, 0)</f>
        <v>189</v>
      </c>
      <c r="J615">
        <f>_xlfn.RANK.EQ(E615, E$2:E$1000, 0)</f>
        <v>182</v>
      </c>
      <c r="K615">
        <f>IF(G615&lt;=70, 1, 0)</f>
        <v>0</v>
      </c>
      <c r="L615">
        <f>IF(H615&lt;=70, 1, 0)</f>
        <v>0</v>
      </c>
      <c r="M615">
        <f>IF(I615&lt;=70, 1, 0)</f>
        <v>0</v>
      </c>
      <c r="N615">
        <f>IF(J615&lt;=70, 1, 0)</f>
        <v>0</v>
      </c>
      <c r="O615">
        <f>K615+L615+M615+N615</f>
        <v>0</v>
      </c>
    </row>
    <row r="616" spans="1:15">
      <c r="A616" t="s">
        <v>1354</v>
      </c>
      <c r="B616">
        <v>11.3</v>
      </c>
      <c r="C616" s="2">
        <v>3.4</v>
      </c>
      <c r="D616" s="2">
        <v>178</v>
      </c>
      <c r="E616" s="6">
        <v>5587</v>
      </c>
      <c r="F616">
        <v>2013</v>
      </c>
      <c r="G616">
        <f>_xlfn.RANK.EQ(B616, B$2:B$1000, 0)</f>
        <v>614</v>
      </c>
      <c r="H616">
        <f>_xlfn.RANK.EQ(C616, C$2:C$1000, 0)</f>
        <v>450</v>
      </c>
      <c r="I616">
        <f>_xlfn.RANK.EQ(D616, D$2:D$1000, 0)</f>
        <v>211</v>
      </c>
      <c r="J616">
        <f>_xlfn.RANK.EQ(E616, E$2:E$1000, 0)</f>
        <v>279</v>
      </c>
      <c r="K616">
        <f>IF(G616&lt;=70, 1, 0)</f>
        <v>0</v>
      </c>
      <c r="L616">
        <f>IF(H616&lt;=70, 1, 0)</f>
        <v>0</v>
      </c>
      <c r="M616">
        <f>IF(I616&lt;=70, 1, 0)</f>
        <v>0</v>
      </c>
      <c r="N616">
        <f>IF(J616&lt;=70, 1, 0)</f>
        <v>0</v>
      </c>
      <c r="O616">
        <f>K616+L616+M616+N616</f>
        <v>0</v>
      </c>
    </row>
    <row r="617" spans="1:15">
      <c r="A617" t="s">
        <v>1349</v>
      </c>
      <c r="B617" s="3">
        <v>11.3</v>
      </c>
      <c r="C617" s="2">
        <v>3.9</v>
      </c>
      <c r="D617" s="2">
        <v>78</v>
      </c>
      <c r="E617" s="6">
        <v>2702</v>
      </c>
      <c r="F617" s="2">
        <v>1991</v>
      </c>
      <c r="G617">
        <f>_xlfn.RANK.EQ(B617, B$2:B$1000, 0)</f>
        <v>614</v>
      </c>
      <c r="H617">
        <f>_xlfn.RANK.EQ(C617, C$2:C$1000, 0)</f>
        <v>105</v>
      </c>
      <c r="I617">
        <f>_xlfn.RANK.EQ(D617, D$2:D$1000, 0)</f>
        <v>388</v>
      </c>
      <c r="J617">
        <f>_xlfn.RANK.EQ(E617, E$2:E$1000, 0)</f>
        <v>427</v>
      </c>
      <c r="K617">
        <f>IF(G617&lt;=70, 1, 0)</f>
        <v>0</v>
      </c>
      <c r="L617">
        <f>IF(H617&lt;=70, 1, 0)</f>
        <v>0</v>
      </c>
      <c r="M617">
        <f>IF(I617&lt;=70, 1, 0)</f>
        <v>0</v>
      </c>
      <c r="N617">
        <f>IF(J617&lt;=70, 1, 0)</f>
        <v>0</v>
      </c>
      <c r="O617">
        <f>K617+L617+M617+N617</f>
        <v>0</v>
      </c>
    </row>
    <row r="618" spans="1:15">
      <c r="A618" t="s">
        <v>1356</v>
      </c>
      <c r="B618">
        <v>11.2</v>
      </c>
      <c r="C618" s="2">
        <v>3.4</v>
      </c>
      <c r="D618" s="2">
        <v>220</v>
      </c>
      <c r="E618" s="6">
        <v>8997</v>
      </c>
      <c r="F618">
        <v>2018</v>
      </c>
      <c r="G618">
        <f>_xlfn.RANK.EQ(B618, B$2:B$1000, 0)</f>
        <v>617</v>
      </c>
      <c r="H618">
        <f>_xlfn.RANK.EQ(C618, C$2:C$1000, 0)</f>
        <v>450</v>
      </c>
      <c r="I618">
        <f>_xlfn.RANK.EQ(D618, D$2:D$1000, 0)</f>
        <v>181</v>
      </c>
      <c r="J618">
        <f>_xlfn.RANK.EQ(E618, E$2:E$1000, 0)</f>
        <v>189</v>
      </c>
      <c r="K618">
        <f>IF(G618&lt;=70, 1, 0)</f>
        <v>0</v>
      </c>
      <c r="L618">
        <f>IF(H618&lt;=70, 1, 0)</f>
        <v>0</v>
      </c>
      <c r="M618">
        <f>IF(I618&lt;=70, 1, 0)</f>
        <v>0</v>
      </c>
      <c r="N618">
        <f>IF(J618&lt;=70, 1, 0)</f>
        <v>0</v>
      </c>
      <c r="O618">
        <f>K618+L618+M618+N618</f>
        <v>0</v>
      </c>
    </row>
    <row r="619" spans="1:15">
      <c r="A619" t="s">
        <v>1360</v>
      </c>
      <c r="B619">
        <v>11.1</v>
      </c>
      <c r="C619" s="2">
        <v>3.9</v>
      </c>
      <c r="D619" s="2">
        <v>311</v>
      </c>
      <c r="E619" s="6">
        <v>13031</v>
      </c>
      <c r="F619">
        <v>2023</v>
      </c>
      <c r="G619">
        <f>_xlfn.RANK.EQ(B619, B$2:B$1000, 0)</f>
        <v>618</v>
      </c>
      <c r="H619">
        <f>_xlfn.RANK.EQ(C619, C$2:C$1000, 0)</f>
        <v>105</v>
      </c>
      <c r="I619">
        <f>_xlfn.RANK.EQ(D619, D$2:D$1000, 0)</f>
        <v>139</v>
      </c>
      <c r="J619">
        <f>_xlfn.RANK.EQ(E619, E$2:E$1000, 0)</f>
        <v>127</v>
      </c>
      <c r="K619">
        <f>IF(G619&lt;=70, 1, 0)</f>
        <v>0</v>
      </c>
      <c r="L619">
        <f>IF(H619&lt;=70, 1, 0)</f>
        <v>0</v>
      </c>
      <c r="M619">
        <f>IF(I619&lt;=70, 1, 0)</f>
        <v>0</v>
      </c>
      <c r="N619">
        <f>IF(J619&lt;=70, 1, 0)</f>
        <v>0</v>
      </c>
      <c r="O619">
        <f>K619+L619+M619+N619</f>
        <v>0</v>
      </c>
    </row>
    <row r="620" spans="1:15">
      <c r="A620" t="s">
        <v>1358</v>
      </c>
      <c r="B620" s="3">
        <v>11.1</v>
      </c>
      <c r="C620" s="2">
        <v>4.0999999999999996</v>
      </c>
      <c r="D620" s="2">
        <v>58</v>
      </c>
      <c r="E620" s="6">
        <v>2326</v>
      </c>
      <c r="F620" s="2">
        <v>2000</v>
      </c>
      <c r="G620">
        <f>_xlfn.RANK.EQ(B620, B$2:B$1000, 0)</f>
        <v>618</v>
      </c>
      <c r="H620">
        <f>_xlfn.RANK.EQ(C620, C$2:C$1000, 0)</f>
        <v>41</v>
      </c>
      <c r="I620">
        <f>_xlfn.RANK.EQ(D620, D$2:D$1000, 0)</f>
        <v>449</v>
      </c>
      <c r="J620">
        <f>_xlfn.RANK.EQ(E620, E$2:E$1000, 0)</f>
        <v>450</v>
      </c>
      <c r="K620">
        <f>IF(G620&lt;=70, 1, 0)</f>
        <v>0</v>
      </c>
      <c r="L620">
        <f>IF(H620&lt;=70, 1, 0)</f>
        <v>1</v>
      </c>
      <c r="M620">
        <f>IF(I620&lt;=70, 1, 0)</f>
        <v>0</v>
      </c>
      <c r="N620">
        <f>IF(J620&lt;=70, 1, 0)</f>
        <v>0</v>
      </c>
      <c r="O620">
        <f>K620+L620+M620+N620</f>
        <v>1</v>
      </c>
    </row>
    <row r="621" spans="1:15">
      <c r="A621" t="s">
        <v>1361</v>
      </c>
      <c r="B621" s="3">
        <v>11.1</v>
      </c>
      <c r="C621" s="2">
        <v>3.7</v>
      </c>
      <c r="D621" s="2">
        <v>23</v>
      </c>
      <c r="E621" s="6">
        <v>845</v>
      </c>
      <c r="F621" s="2">
        <v>1985</v>
      </c>
      <c r="G621">
        <f>_xlfn.RANK.EQ(B621, B$2:B$1000, 0)</f>
        <v>618</v>
      </c>
      <c r="H621">
        <f>_xlfn.RANK.EQ(C621, C$2:C$1000, 0)</f>
        <v>232</v>
      </c>
      <c r="I621">
        <f>_xlfn.RANK.EQ(D621, D$2:D$1000, 0)</f>
        <v>603</v>
      </c>
      <c r="J621">
        <f>_xlfn.RANK.EQ(E621, E$2:E$1000, 0)</f>
        <v>615</v>
      </c>
      <c r="K621">
        <f>IF(G621&lt;=70, 1, 0)</f>
        <v>0</v>
      </c>
      <c r="L621">
        <f>IF(H621&lt;=70, 1, 0)</f>
        <v>0</v>
      </c>
      <c r="M621">
        <f>IF(I621&lt;=70, 1, 0)</f>
        <v>0</v>
      </c>
      <c r="N621">
        <f>IF(J621&lt;=70, 1, 0)</f>
        <v>0</v>
      </c>
      <c r="O621">
        <f>K621+L621+M621+N621</f>
        <v>0</v>
      </c>
    </row>
    <row r="622" spans="1:15">
      <c r="A622" t="s">
        <v>1378</v>
      </c>
      <c r="B622">
        <v>11</v>
      </c>
      <c r="C622" s="2">
        <v>3.6</v>
      </c>
      <c r="D622" s="2">
        <v>376</v>
      </c>
      <c r="E622" s="6">
        <v>14566</v>
      </c>
      <c r="F622">
        <v>2017</v>
      </c>
      <c r="G622">
        <f>_xlfn.RANK.EQ(B622, B$2:B$1000, 0)</f>
        <v>621</v>
      </c>
      <c r="H622">
        <f>_xlfn.RANK.EQ(C622, C$2:C$1000, 0)</f>
        <v>297</v>
      </c>
      <c r="I622">
        <f>_xlfn.RANK.EQ(D622, D$2:D$1000, 0)</f>
        <v>111</v>
      </c>
      <c r="J622">
        <f>_xlfn.RANK.EQ(E622, E$2:E$1000, 0)</f>
        <v>102</v>
      </c>
      <c r="K622">
        <f>IF(G622&lt;=70, 1, 0)</f>
        <v>0</v>
      </c>
      <c r="L622">
        <f>IF(H622&lt;=70, 1, 0)</f>
        <v>0</v>
      </c>
      <c r="M622">
        <f>IF(I622&lt;=70, 1, 0)</f>
        <v>0</v>
      </c>
      <c r="N622">
        <f>IF(J622&lt;=70, 1, 0)</f>
        <v>0</v>
      </c>
      <c r="O622">
        <f>K622+L622+M622+N622</f>
        <v>0</v>
      </c>
    </row>
    <row r="623" spans="1:15">
      <c r="A623" t="s">
        <v>1363</v>
      </c>
      <c r="B623">
        <v>11</v>
      </c>
      <c r="C623" s="2">
        <v>4.2</v>
      </c>
      <c r="D623" s="2">
        <v>257</v>
      </c>
      <c r="E623" s="6">
        <v>6157</v>
      </c>
      <c r="F623">
        <v>2009</v>
      </c>
      <c r="G623">
        <f>_xlfn.RANK.EQ(B623, B$2:B$1000, 0)</f>
        <v>621</v>
      </c>
      <c r="H623">
        <f>_xlfn.RANK.EQ(C623, C$2:C$1000, 0)</f>
        <v>18</v>
      </c>
      <c r="I623">
        <f>_xlfn.RANK.EQ(D623, D$2:D$1000, 0)</f>
        <v>162</v>
      </c>
      <c r="J623">
        <f>_xlfn.RANK.EQ(E623, E$2:E$1000, 0)</f>
        <v>259</v>
      </c>
      <c r="K623">
        <f>IF(G623&lt;=70, 1, 0)</f>
        <v>0</v>
      </c>
      <c r="L623">
        <f>IF(H623&lt;=70, 1, 0)</f>
        <v>1</v>
      </c>
      <c r="M623">
        <f>IF(I623&lt;=70, 1, 0)</f>
        <v>0</v>
      </c>
      <c r="N623">
        <f>IF(J623&lt;=70, 1, 0)</f>
        <v>0</v>
      </c>
      <c r="O623">
        <f>K623+L623+M623+N623</f>
        <v>1</v>
      </c>
    </row>
    <row r="624" spans="1:15">
      <c r="A624" t="s">
        <v>1398</v>
      </c>
      <c r="B624">
        <v>11</v>
      </c>
      <c r="C624" s="5">
        <v>2.9</v>
      </c>
      <c r="D624" s="2">
        <v>158</v>
      </c>
      <c r="E624" s="6">
        <v>6121</v>
      </c>
      <c r="F624">
        <v>2014</v>
      </c>
      <c r="G624">
        <f>_xlfn.RANK.EQ(B624, B$2:B$1000, 0)</f>
        <v>621</v>
      </c>
      <c r="H624">
        <f>_xlfn.RANK.EQ(C624, C$2:C$1000, 0)</f>
        <v>650</v>
      </c>
      <c r="I624">
        <f>_xlfn.RANK.EQ(D624, D$2:D$1000, 0)</f>
        <v>228</v>
      </c>
      <c r="J624">
        <f>_xlfn.RANK.EQ(E624, E$2:E$1000, 0)</f>
        <v>261</v>
      </c>
      <c r="K624">
        <f>IF(G624&lt;=70, 1, 0)</f>
        <v>0</v>
      </c>
      <c r="L624">
        <f>IF(H624&lt;=70, 1, 0)</f>
        <v>0</v>
      </c>
      <c r="M624">
        <f>IF(I624&lt;=70, 1, 0)</f>
        <v>0</v>
      </c>
      <c r="N624">
        <f>IF(J624&lt;=70, 1, 0)</f>
        <v>0</v>
      </c>
      <c r="O624">
        <f>K624+L624+M624+N624</f>
        <v>0</v>
      </c>
    </row>
    <row r="625" spans="1:15">
      <c r="A625" t="s">
        <v>1367</v>
      </c>
      <c r="B625" s="3">
        <v>11</v>
      </c>
      <c r="C625" s="2">
        <v>3.8</v>
      </c>
      <c r="D625" s="2">
        <v>84</v>
      </c>
      <c r="E625" s="6">
        <v>3968</v>
      </c>
      <c r="F625" s="2">
        <v>1996</v>
      </c>
      <c r="G625">
        <f>_xlfn.RANK.EQ(B625, B$2:B$1000, 0)</f>
        <v>621</v>
      </c>
      <c r="H625">
        <f>_xlfn.RANK.EQ(C625, C$2:C$1000, 0)</f>
        <v>157</v>
      </c>
      <c r="I625">
        <f>_xlfn.RANK.EQ(D625, D$2:D$1000, 0)</f>
        <v>367</v>
      </c>
      <c r="J625">
        <f>_xlfn.RANK.EQ(E625, E$2:E$1000, 0)</f>
        <v>355</v>
      </c>
      <c r="K625">
        <f>IF(G625&lt;=70, 1, 0)</f>
        <v>0</v>
      </c>
      <c r="L625">
        <f>IF(H625&lt;=70, 1, 0)</f>
        <v>0</v>
      </c>
      <c r="M625">
        <f>IF(I625&lt;=70, 1, 0)</f>
        <v>0</v>
      </c>
      <c r="N625">
        <f>IF(J625&lt;=70, 1, 0)</f>
        <v>0</v>
      </c>
      <c r="O625">
        <f>K625+L625+M625+N625</f>
        <v>0</v>
      </c>
    </row>
    <row r="626" spans="1:15">
      <c r="A626" t="s">
        <v>1381</v>
      </c>
      <c r="B626" s="3">
        <v>11</v>
      </c>
      <c r="C626" s="2">
        <v>3.6</v>
      </c>
      <c r="D626" s="2">
        <v>77</v>
      </c>
      <c r="E626" s="6">
        <v>3283</v>
      </c>
      <c r="F626" s="2">
        <v>1996</v>
      </c>
      <c r="G626">
        <f>_xlfn.RANK.EQ(B626, B$2:B$1000, 0)</f>
        <v>621</v>
      </c>
      <c r="H626">
        <f>_xlfn.RANK.EQ(C626, C$2:C$1000, 0)</f>
        <v>297</v>
      </c>
      <c r="I626">
        <f>_xlfn.RANK.EQ(D626, D$2:D$1000, 0)</f>
        <v>392</v>
      </c>
      <c r="J626">
        <f>_xlfn.RANK.EQ(E626, E$2:E$1000, 0)</f>
        <v>392</v>
      </c>
      <c r="K626">
        <f>IF(G626&lt;=70, 1, 0)</f>
        <v>0</v>
      </c>
      <c r="L626">
        <f>IF(H626&lt;=70, 1, 0)</f>
        <v>0</v>
      </c>
      <c r="M626">
        <f>IF(I626&lt;=70, 1, 0)</f>
        <v>0</v>
      </c>
      <c r="N626">
        <f>IF(J626&lt;=70, 1, 0)</f>
        <v>0</v>
      </c>
      <c r="O626">
        <f>K626+L626+M626+N626</f>
        <v>0</v>
      </c>
    </row>
    <row r="627" spans="1:15">
      <c r="A627" t="s">
        <v>1365</v>
      </c>
      <c r="B627" s="3">
        <v>11</v>
      </c>
      <c r="C627" s="5">
        <v>4</v>
      </c>
      <c r="D627" s="2">
        <v>117</v>
      </c>
      <c r="E627" s="6">
        <v>3134</v>
      </c>
      <c r="F627" s="2">
        <v>1980</v>
      </c>
      <c r="G627">
        <f>_xlfn.RANK.EQ(B627, B$2:B$1000, 0)</f>
        <v>621</v>
      </c>
      <c r="H627">
        <f>_xlfn.RANK.EQ(C627, C$2:C$1000, 0)</f>
        <v>70</v>
      </c>
      <c r="I627">
        <f>_xlfn.RANK.EQ(D627, D$2:D$1000, 0)</f>
        <v>289</v>
      </c>
      <c r="J627">
        <f>_xlfn.RANK.EQ(E627, E$2:E$1000, 0)</f>
        <v>399</v>
      </c>
      <c r="K627">
        <f>IF(G627&lt;=70, 1, 0)</f>
        <v>0</v>
      </c>
      <c r="L627">
        <f>IF(H627&lt;=70, 1, 0)</f>
        <v>1</v>
      </c>
      <c r="M627">
        <f>IF(I627&lt;=70, 1, 0)</f>
        <v>0</v>
      </c>
      <c r="N627">
        <f>IF(J627&lt;=70, 1, 0)</f>
        <v>0</v>
      </c>
      <c r="O627">
        <f>K627+L627+M627+N627</f>
        <v>1</v>
      </c>
    </row>
    <row r="628" spans="1:15">
      <c r="A628" t="s">
        <v>1393</v>
      </c>
      <c r="B628" s="3">
        <v>11</v>
      </c>
      <c r="C628" s="2">
        <v>3.2</v>
      </c>
      <c r="D628" s="2">
        <v>125</v>
      </c>
      <c r="E628" s="6">
        <v>2716</v>
      </c>
      <c r="F628" s="2">
        <v>1980</v>
      </c>
      <c r="G628">
        <f>_xlfn.RANK.EQ(B628, B$2:B$1000, 0)</f>
        <v>621</v>
      </c>
      <c r="H628">
        <f>_xlfn.RANK.EQ(C628, C$2:C$1000, 0)</f>
        <v>555</v>
      </c>
      <c r="I628">
        <f>_xlfn.RANK.EQ(D628, D$2:D$1000, 0)</f>
        <v>270</v>
      </c>
      <c r="J628">
        <f>_xlfn.RANK.EQ(E628, E$2:E$1000, 0)</f>
        <v>424</v>
      </c>
      <c r="K628">
        <f>IF(G628&lt;=70, 1, 0)</f>
        <v>0</v>
      </c>
      <c r="L628">
        <f>IF(H628&lt;=70, 1, 0)</f>
        <v>0</v>
      </c>
      <c r="M628">
        <f>IF(I628&lt;=70, 1, 0)</f>
        <v>0</v>
      </c>
      <c r="N628">
        <f>IF(J628&lt;=70, 1, 0)</f>
        <v>0</v>
      </c>
      <c r="O628">
        <f>K628+L628+M628+N628</f>
        <v>0</v>
      </c>
    </row>
    <row r="629" spans="1:15">
      <c r="A629" t="s">
        <v>1370</v>
      </c>
      <c r="B629">
        <v>11</v>
      </c>
      <c r="C629" s="2">
        <v>3.7</v>
      </c>
      <c r="D629" s="2">
        <v>55</v>
      </c>
      <c r="E629" s="6">
        <v>2480</v>
      </c>
      <c r="F629">
        <v>2008</v>
      </c>
      <c r="G629">
        <f>_xlfn.RANK.EQ(B629, B$2:B$1000, 0)</f>
        <v>621</v>
      </c>
      <c r="H629">
        <f>_xlfn.RANK.EQ(C629, C$2:C$1000, 0)</f>
        <v>232</v>
      </c>
      <c r="I629">
        <f>_xlfn.RANK.EQ(D629, D$2:D$1000, 0)</f>
        <v>467</v>
      </c>
      <c r="J629">
        <f>_xlfn.RANK.EQ(E629, E$2:E$1000, 0)</f>
        <v>440</v>
      </c>
      <c r="K629">
        <f>IF(G629&lt;=70, 1, 0)</f>
        <v>0</v>
      </c>
      <c r="L629">
        <f>IF(H629&lt;=70, 1, 0)</f>
        <v>0</v>
      </c>
      <c r="M629">
        <f>IF(I629&lt;=70, 1, 0)</f>
        <v>0</v>
      </c>
      <c r="N629">
        <f>IF(J629&lt;=70, 1, 0)</f>
        <v>0</v>
      </c>
      <c r="O629">
        <f>K629+L629+M629+N629</f>
        <v>0</v>
      </c>
    </row>
    <row r="630" spans="1:15">
      <c r="A630" t="s">
        <v>1384</v>
      </c>
      <c r="B630">
        <v>11</v>
      </c>
      <c r="C630" s="2">
        <v>3.6</v>
      </c>
      <c r="D630" s="2">
        <v>37</v>
      </c>
      <c r="E630" s="6">
        <v>2261</v>
      </c>
      <c r="F630">
        <v>2004</v>
      </c>
      <c r="G630">
        <f>_xlfn.RANK.EQ(B630, B$2:B$1000, 0)</f>
        <v>621</v>
      </c>
      <c r="H630">
        <f>_xlfn.RANK.EQ(C630, C$2:C$1000, 0)</f>
        <v>297</v>
      </c>
      <c r="I630">
        <f>_xlfn.RANK.EQ(D630, D$2:D$1000, 0)</f>
        <v>537</v>
      </c>
      <c r="J630">
        <f>_xlfn.RANK.EQ(E630, E$2:E$1000, 0)</f>
        <v>453</v>
      </c>
      <c r="K630">
        <f>IF(G630&lt;=70, 1, 0)</f>
        <v>0</v>
      </c>
      <c r="L630">
        <f>IF(H630&lt;=70, 1, 0)</f>
        <v>0</v>
      </c>
      <c r="M630">
        <f>IF(I630&lt;=70, 1, 0)</f>
        <v>0</v>
      </c>
      <c r="N630">
        <f>IF(J630&lt;=70, 1, 0)</f>
        <v>0</v>
      </c>
      <c r="O630">
        <f>K630+L630+M630+N630</f>
        <v>0</v>
      </c>
    </row>
    <row r="631" spans="1:15">
      <c r="A631" t="s">
        <v>1374</v>
      </c>
      <c r="B631">
        <v>11</v>
      </c>
      <c r="C631" s="2">
        <v>3.7</v>
      </c>
      <c r="D631" s="2">
        <v>38</v>
      </c>
      <c r="E631" s="6">
        <v>2256</v>
      </c>
      <c r="F631">
        <v>2005</v>
      </c>
      <c r="G631">
        <f>_xlfn.RANK.EQ(B631, B$2:B$1000, 0)</f>
        <v>621</v>
      </c>
      <c r="H631">
        <f>_xlfn.RANK.EQ(C631, C$2:C$1000, 0)</f>
        <v>232</v>
      </c>
      <c r="I631">
        <f>_xlfn.RANK.EQ(D631, D$2:D$1000, 0)</f>
        <v>531</v>
      </c>
      <c r="J631">
        <f>_xlfn.RANK.EQ(E631, E$2:E$1000, 0)</f>
        <v>454</v>
      </c>
      <c r="K631">
        <f>IF(G631&lt;=70, 1, 0)</f>
        <v>0</v>
      </c>
      <c r="L631">
        <f>IF(H631&lt;=70, 1, 0)</f>
        <v>0</v>
      </c>
      <c r="M631">
        <f>IF(I631&lt;=70, 1, 0)</f>
        <v>0</v>
      </c>
      <c r="N631">
        <f>IF(J631&lt;=70, 1, 0)</f>
        <v>0</v>
      </c>
      <c r="O631">
        <f>K631+L631+M631+N631</f>
        <v>0</v>
      </c>
    </row>
    <row r="632" spans="1:15">
      <c r="A632" t="s">
        <v>1372</v>
      </c>
      <c r="B632" s="3">
        <v>11</v>
      </c>
      <c r="C632" s="2">
        <v>3.7</v>
      </c>
      <c r="D632" s="2">
        <v>42</v>
      </c>
      <c r="E632" s="6">
        <v>1692</v>
      </c>
      <c r="F632" s="2">
        <v>1993</v>
      </c>
      <c r="G632">
        <f>_xlfn.RANK.EQ(B632, B$2:B$1000, 0)</f>
        <v>621</v>
      </c>
      <c r="H632">
        <f>_xlfn.RANK.EQ(C632, C$2:C$1000, 0)</f>
        <v>232</v>
      </c>
      <c r="I632">
        <f>_xlfn.RANK.EQ(D632, D$2:D$1000, 0)</f>
        <v>510</v>
      </c>
      <c r="J632">
        <f>_xlfn.RANK.EQ(E632, E$2:E$1000, 0)</f>
        <v>504</v>
      </c>
      <c r="K632">
        <f>IF(G632&lt;=70, 1, 0)</f>
        <v>0</v>
      </c>
      <c r="L632">
        <f>IF(H632&lt;=70, 1, 0)</f>
        <v>0</v>
      </c>
      <c r="M632">
        <f>IF(I632&lt;=70, 1, 0)</f>
        <v>0</v>
      </c>
      <c r="N632">
        <f>IF(J632&lt;=70, 1, 0)</f>
        <v>0</v>
      </c>
      <c r="O632">
        <f>K632+L632+M632+N632</f>
        <v>0</v>
      </c>
    </row>
    <row r="633" spans="1:15">
      <c r="A633" t="s">
        <v>1382</v>
      </c>
      <c r="B633" s="3">
        <v>11</v>
      </c>
      <c r="C633" s="2">
        <v>3.6</v>
      </c>
      <c r="D633" s="2">
        <v>55</v>
      </c>
      <c r="E633" s="6">
        <v>1521</v>
      </c>
      <c r="F633" s="2">
        <v>1983</v>
      </c>
      <c r="G633">
        <f>_xlfn.RANK.EQ(B633, B$2:B$1000, 0)</f>
        <v>621</v>
      </c>
      <c r="H633">
        <f>_xlfn.RANK.EQ(C633, C$2:C$1000, 0)</f>
        <v>297</v>
      </c>
      <c r="I633">
        <f>_xlfn.RANK.EQ(D633, D$2:D$1000, 0)</f>
        <v>467</v>
      </c>
      <c r="J633">
        <f>_xlfn.RANK.EQ(E633, E$2:E$1000, 0)</f>
        <v>525</v>
      </c>
      <c r="K633">
        <f>IF(G633&lt;=70, 1, 0)</f>
        <v>0</v>
      </c>
      <c r="L633">
        <f>IF(H633&lt;=70, 1, 0)</f>
        <v>0</v>
      </c>
      <c r="M633">
        <f>IF(I633&lt;=70, 1, 0)</f>
        <v>0</v>
      </c>
      <c r="N633">
        <f>IF(J633&lt;=70, 1, 0)</f>
        <v>0</v>
      </c>
      <c r="O633">
        <f>K633+L633+M633+N633</f>
        <v>0</v>
      </c>
    </row>
    <row r="634" spans="1:15">
      <c r="A634" t="s">
        <v>1376</v>
      </c>
      <c r="B634">
        <v>11</v>
      </c>
      <c r="C634" s="2">
        <v>3.7</v>
      </c>
      <c r="D634" s="2">
        <v>33</v>
      </c>
      <c r="E634" s="6">
        <v>1484</v>
      </c>
      <c r="F634">
        <v>2006</v>
      </c>
      <c r="G634">
        <f>_xlfn.RANK.EQ(B634, B$2:B$1000, 0)</f>
        <v>621</v>
      </c>
      <c r="H634">
        <f>_xlfn.RANK.EQ(C634, C$2:C$1000, 0)</f>
        <v>232</v>
      </c>
      <c r="I634">
        <f>_xlfn.RANK.EQ(D634, D$2:D$1000, 0)</f>
        <v>552</v>
      </c>
      <c r="J634">
        <f>_xlfn.RANK.EQ(E634, E$2:E$1000, 0)</f>
        <v>532</v>
      </c>
      <c r="K634">
        <f>IF(G634&lt;=70, 1, 0)</f>
        <v>0</v>
      </c>
      <c r="L634">
        <f>IF(H634&lt;=70, 1, 0)</f>
        <v>0</v>
      </c>
      <c r="M634">
        <f>IF(I634&lt;=70, 1, 0)</f>
        <v>0</v>
      </c>
      <c r="N634">
        <f>IF(J634&lt;=70, 1, 0)</f>
        <v>0</v>
      </c>
      <c r="O634">
        <f>K634+L634+M634+N634</f>
        <v>0</v>
      </c>
    </row>
    <row r="635" spans="1:15">
      <c r="A635" t="s">
        <v>1385</v>
      </c>
      <c r="B635" s="3">
        <v>11</v>
      </c>
      <c r="C635" s="2">
        <v>3.5</v>
      </c>
      <c r="D635" s="2">
        <v>43</v>
      </c>
      <c r="E635" s="6">
        <v>1348</v>
      </c>
      <c r="F635" s="2">
        <v>2000</v>
      </c>
      <c r="G635">
        <f>_xlfn.RANK.EQ(B635, B$2:B$1000, 0)</f>
        <v>621</v>
      </c>
      <c r="H635">
        <f>_xlfn.RANK.EQ(C635, C$2:C$1000, 0)</f>
        <v>382</v>
      </c>
      <c r="I635">
        <f>_xlfn.RANK.EQ(D635, D$2:D$1000, 0)</f>
        <v>505</v>
      </c>
      <c r="J635">
        <f>_xlfn.RANK.EQ(E635, E$2:E$1000, 0)</f>
        <v>547</v>
      </c>
      <c r="K635">
        <f>IF(G635&lt;=70, 1, 0)</f>
        <v>0</v>
      </c>
      <c r="L635">
        <f>IF(H635&lt;=70, 1, 0)</f>
        <v>0</v>
      </c>
      <c r="M635">
        <f>IF(I635&lt;=70, 1, 0)</f>
        <v>0</v>
      </c>
      <c r="N635">
        <f>IF(J635&lt;=70, 1, 0)</f>
        <v>0</v>
      </c>
      <c r="O635">
        <f>K635+L635+M635+N635</f>
        <v>0</v>
      </c>
    </row>
    <row r="636" spans="1:15">
      <c r="A636" t="s">
        <v>1391</v>
      </c>
      <c r="B636">
        <v>11</v>
      </c>
      <c r="C636" s="2">
        <v>3.3</v>
      </c>
      <c r="D636" s="2">
        <v>3</v>
      </c>
      <c r="E636" s="6">
        <v>1028</v>
      </c>
      <c r="F636">
        <v>2002</v>
      </c>
      <c r="G636">
        <f>_xlfn.RANK.EQ(B636, B$2:B$1000, 0)</f>
        <v>621</v>
      </c>
      <c r="H636">
        <f>_xlfn.RANK.EQ(C636, C$2:C$1000, 0)</f>
        <v>520</v>
      </c>
      <c r="I636">
        <f>_xlfn.RANK.EQ(D636, D$2:D$1000, 0)</f>
        <v>696</v>
      </c>
      <c r="J636">
        <f>_xlfn.RANK.EQ(E636, E$2:E$1000, 0)</f>
        <v>588</v>
      </c>
      <c r="K636">
        <f>IF(G636&lt;=70, 1, 0)</f>
        <v>0</v>
      </c>
      <c r="L636">
        <f>IF(H636&lt;=70, 1, 0)</f>
        <v>0</v>
      </c>
      <c r="M636">
        <f>IF(I636&lt;=70, 1, 0)</f>
        <v>0</v>
      </c>
      <c r="N636">
        <f>IF(J636&lt;=70, 1, 0)</f>
        <v>0</v>
      </c>
      <c r="O636">
        <f>K636+L636+M636+N636</f>
        <v>0</v>
      </c>
    </row>
    <row r="637" spans="1:15">
      <c r="A637" t="s">
        <v>1396</v>
      </c>
      <c r="B637" s="3">
        <v>11</v>
      </c>
      <c r="C637" s="2">
        <v>3.2</v>
      </c>
      <c r="D637" s="2">
        <v>40</v>
      </c>
      <c r="E637" s="6">
        <v>979</v>
      </c>
      <c r="F637" s="2">
        <v>1998</v>
      </c>
      <c r="G637">
        <f>_xlfn.RANK.EQ(B637, B$2:B$1000, 0)</f>
        <v>621</v>
      </c>
      <c r="H637">
        <f>_xlfn.RANK.EQ(C637, C$2:C$1000, 0)</f>
        <v>555</v>
      </c>
      <c r="I637">
        <f>_xlfn.RANK.EQ(D637, D$2:D$1000, 0)</f>
        <v>522</v>
      </c>
      <c r="J637">
        <f>_xlfn.RANK.EQ(E637, E$2:E$1000, 0)</f>
        <v>592</v>
      </c>
      <c r="K637">
        <f>IF(G637&lt;=70, 1, 0)</f>
        <v>0</v>
      </c>
      <c r="L637">
        <f>IF(H637&lt;=70, 1, 0)</f>
        <v>0</v>
      </c>
      <c r="M637">
        <f>IF(I637&lt;=70, 1, 0)</f>
        <v>0</v>
      </c>
      <c r="N637">
        <f>IF(J637&lt;=70, 1, 0)</f>
        <v>0</v>
      </c>
      <c r="O637">
        <f>K637+L637+M637+N637</f>
        <v>0</v>
      </c>
    </row>
    <row r="638" spans="1:15">
      <c r="A638" t="s">
        <v>1387</v>
      </c>
      <c r="B638">
        <v>11</v>
      </c>
      <c r="C638" s="2">
        <v>3.5</v>
      </c>
      <c r="D638" s="2">
        <v>8</v>
      </c>
      <c r="E638" s="6">
        <v>374</v>
      </c>
      <c r="F638">
        <v>2004</v>
      </c>
      <c r="G638">
        <f>_xlfn.RANK.EQ(B638, B$2:B$1000, 0)</f>
        <v>621</v>
      </c>
      <c r="H638">
        <f>_xlfn.RANK.EQ(C638, C$2:C$1000, 0)</f>
        <v>382</v>
      </c>
      <c r="I638">
        <f>_xlfn.RANK.EQ(D638, D$2:D$1000, 0)</f>
        <v>677</v>
      </c>
      <c r="J638">
        <f>_xlfn.RANK.EQ(E638, E$2:E$1000, 0)</f>
        <v>680</v>
      </c>
      <c r="K638">
        <f>IF(G638&lt;=70, 1, 0)</f>
        <v>0</v>
      </c>
      <c r="L638">
        <f>IF(H638&lt;=70, 1, 0)</f>
        <v>0</v>
      </c>
      <c r="M638">
        <f>IF(I638&lt;=70, 1, 0)</f>
        <v>0</v>
      </c>
      <c r="N638">
        <f>IF(J638&lt;=70, 1, 0)</f>
        <v>0</v>
      </c>
      <c r="O638">
        <f>K638+L638+M638+N638</f>
        <v>0</v>
      </c>
    </row>
    <row r="639" spans="1:15">
      <c r="A639" t="s">
        <v>1399</v>
      </c>
      <c r="B639" s="3">
        <v>11</v>
      </c>
      <c r="C639" s="2">
        <v>2.9</v>
      </c>
      <c r="D639" s="2">
        <v>11</v>
      </c>
      <c r="E639" s="6">
        <v>245</v>
      </c>
      <c r="F639" s="2">
        <v>1985</v>
      </c>
      <c r="G639">
        <f>_xlfn.RANK.EQ(B639, B$2:B$1000, 0)</f>
        <v>621</v>
      </c>
      <c r="H639">
        <f>_xlfn.RANK.EQ(C639, C$2:C$1000, 0)</f>
        <v>650</v>
      </c>
      <c r="I639">
        <f>_xlfn.RANK.EQ(D639, D$2:D$1000, 0)</f>
        <v>666</v>
      </c>
      <c r="J639">
        <f>_xlfn.RANK.EQ(E639, E$2:E$1000, 0)</f>
        <v>696</v>
      </c>
      <c r="K639">
        <f>IF(G639&lt;=70, 1, 0)</f>
        <v>0</v>
      </c>
      <c r="L639">
        <f>IF(H639&lt;=70, 1, 0)</f>
        <v>0</v>
      </c>
      <c r="M639">
        <f>IF(I639&lt;=70, 1, 0)</f>
        <v>0</v>
      </c>
      <c r="N639">
        <f>IF(J639&lt;=70, 1, 0)</f>
        <v>0</v>
      </c>
      <c r="O639">
        <f>K639+L639+M639+N639</f>
        <v>0</v>
      </c>
    </row>
    <row r="640" spans="1:15">
      <c r="A640" t="s">
        <v>1405</v>
      </c>
      <c r="B640">
        <v>11</v>
      </c>
      <c r="C640" s="7">
        <v>0</v>
      </c>
      <c r="D640" s="2">
        <v>1</v>
      </c>
      <c r="E640" s="6">
        <v>224</v>
      </c>
      <c r="F640">
        <v>2006</v>
      </c>
      <c r="G640">
        <f>_xlfn.RANK.EQ(B640, B$2:B$1000, 0)</f>
        <v>621</v>
      </c>
      <c r="H640">
        <f>_xlfn.RANK.EQ(C640, C$2:C$1000, 0)</f>
        <v>704</v>
      </c>
      <c r="I640">
        <f>_xlfn.RANK.EQ(D640, D$2:D$1000, 0)</f>
        <v>703</v>
      </c>
      <c r="J640">
        <f>_xlfn.RANK.EQ(E640, E$2:E$1000, 0)</f>
        <v>698</v>
      </c>
      <c r="K640">
        <f>IF(G640&lt;=70, 1, 0)</f>
        <v>0</v>
      </c>
      <c r="L640">
        <f>IF(H640&lt;=70, 1, 0)</f>
        <v>0</v>
      </c>
      <c r="M640">
        <f>IF(I640&lt;=70, 1, 0)</f>
        <v>0</v>
      </c>
      <c r="N640">
        <f>IF(J640&lt;=70, 1, 0)</f>
        <v>0</v>
      </c>
      <c r="O640">
        <f>K640+L640+M640+N640</f>
        <v>0</v>
      </c>
    </row>
    <row r="641" spans="1:15">
      <c r="A641" t="s">
        <v>1403</v>
      </c>
      <c r="B641" s="3">
        <v>11</v>
      </c>
      <c r="C641" s="2">
        <v>2.6</v>
      </c>
      <c r="D641" s="2">
        <v>4</v>
      </c>
      <c r="E641" s="6">
        <v>139</v>
      </c>
      <c r="F641" s="2">
        <v>1982</v>
      </c>
      <c r="G641">
        <f>_xlfn.RANK.EQ(B641, B$2:B$1000, 0)</f>
        <v>621</v>
      </c>
      <c r="H641">
        <f>_xlfn.RANK.EQ(C641, C$2:C$1000, 0)</f>
        <v>684</v>
      </c>
      <c r="I641">
        <f>_xlfn.RANK.EQ(D641, D$2:D$1000, 0)</f>
        <v>693</v>
      </c>
      <c r="J641">
        <f>_xlfn.RANK.EQ(E641, E$2:E$1000, 0)</f>
        <v>701</v>
      </c>
      <c r="K641">
        <f>IF(G641&lt;=70, 1, 0)</f>
        <v>0</v>
      </c>
      <c r="L641">
        <f>IF(H641&lt;=70, 1, 0)</f>
        <v>0</v>
      </c>
      <c r="M641">
        <f>IF(I641&lt;=70, 1, 0)</f>
        <v>0</v>
      </c>
      <c r="N641">
        <f>IF(J641&lt;=70, 1, 0)</f>
        <v>0</v>
      </c>
      <c r="O641">
        <f>K641+L641+M641+N641</f>
        <v>0</v>
      </c>
    </row>
    <row r="642" spans="1:15">
      <c r="A642" t="s">
        <v>1401</v>
      </c>
      <c r="B642" s="3">
        <v>11</v>
      </c>
      <c r="C642" s="2">
        <v>2.7</v>
      </c>
      <c r="D642" s="2">
        <v>2</v>
      </c>
      <c r="E642" s="6">
        <v>138</v>
      </c>
      <c r="F642" s="2">
        <v>1994</v>
      </c>
      <c r="G642">
        <f>_xlfn.RANK.EQ(B642, B$2:B$1000, 0)</f>
        <v>621</v>
      </c>
      <c r="H642">
        <f>_xlfn.RANK.EQ(C642, C$2:C$1000, 0)</f>
        <v>679</v>
      </c>
      <c r="I642">
        <f>_xlfn.RANK.EQ(D642, D$2:D$1000, 0)</f>
        <v>700</v>
      </c>
      <c r="J642">
        <f>_xlfn.RANK.EQ(E642, E$2:E$1000, 0)</f>
        <v>702</v>
      </c>
      <c r="K642">
        <f>IF(G642&lt;=70, 1, 0)</f>
        <v>0</v>
      </c>
      <c r="L642">
        <f>IF(H642&lt;=70, 1, 0)</f>
        <v>0</v>
      </c>
      <c r="M642">
        <f>IF(I642&lt;=70, 1, 0)</f>
        <v>0</v>
      </c>
      <c r="N642">
        <f>IF(J642&lt;=70, 1, 0)</f>
        <v>0</v>
      </c>
      <c r="O642">
        <f>K642+L642+M642+N642</f>
        <v>0</v>
      </c>
    </row>
    <row r="643" spans="1:15">
      <c r="A643" t="s">
        <v>1406</v>
      </c>
      <c r="B643">
        <v>10.9</v>
      </c>
      <c r="C643" s="2">
        <v>4.8</v>
      </c>
      <c r="D643" s="2">
        <v>87</v>
      </c>
      <c r="E643" s="6">
        <v>4576</v>
      </c>
      <c r="F643">
        <v>2023</v>
      </c>
      <c r="G643">
        <f>_xlfn.RANK.EQ(B643, B$2:B$1000, 0)</f>
        <v>642</v>
      </c>
      <c r="H643">
        <f>_xlfn.RANK.EQ(C643, C$2:C$1000, 0)</f>
        <v>1</v>
      </c>
      <c r="I643">
        <f>_xlfn.RANK.EQ(D643, D$2:D$1000, 0)</f>
        <v>354</v>
      </c>
      <c r="J643">
        <f>_xlfn.RANK.EQ(E643, E$2:E$1000, 0)</f>
        <v>318</v>
      </c>
      <c r="K643">
        <f>IF(G643&lt;=70, 1, 0)</f>
        <v>0</v>
      </c>
      <c r="L643">
        <f>IF(H643&lt;=70, 1, 0)</f>
        <v>1</v>
      </c>
      <c r="M643">
        <f>IF(I643&lt;=70, 1, 0)</f>
        <v>0</v>
      </c>
      <c r="N643">
        <f>IF(J643&lt;=70, 1, 0)</f>
        <v>0</v>
      </c>
      <c r="O643">
        <f>K643+L643+M643+N643</f>
        <v>1</v>
      </c>
    </row>
    <row r="644" spans="1:15">
      <c r="A644" t="s">
        <v>1410</v>
      </c>
      <c r="B644">
        <v>10.8</v>
      </c>
      <c r="C644" s="2">
        <v>3.7</v>
      </c>
      <c r="D644" s="2">
        <v>506</v>
      </c>
      <c r="E644" s="6">
        <v>16368</v>
      </c>
      <c r="F644">
        <v>2016</v>
      </c>
      <c r="G644">
        <f>_xlfn.RANK.EQ(B644, B$2:B$1000, 0)</f>
        <v>643</v>
      </c>
      <c r="H644">
        <f>_xlfn.RANK.EQ(C644, C$2:C$1000, 0)</f>
        <v>232</v>
      </c>
      <c r="I644">
        <f>_xlfn.RANK.EQ(D644, D$2:D$1000, 0)</f>
        <v>64</v>
      </c>
      <c r="J644">
        <f>_xlfn.RANK.EQ(E644, E$2:E$1000, 0)</f>
        <v>92</v>
      </c>
      <c r="K644">
        <f>IF(G644&lt;=70, 1, 0)</f>
        <v>0</v>
      </c>
      <c r="L644">
        <f>IF(H644&lt;=70, 1, 0)</f>
        <v>0</v>
      </c>
      <c r="M644">
        <f>IF(I644&lt;=70, 1, 0)</f>
        <v>1</v>
      </c>
      <c r="N644">
        <f>IF(J644&lt;=70, 1, 0)</f>
        <v>0</v>
      </c>
      <c r="O644">
        <f>K644+L644+M644+N644</f>
        <v>1</v>
      </c>
    </row>
    <row r="645" spans="1:15">
      <c r="A645" t="s">
        <v>1408</v>
      </c>
      <c r="B645">
        <v>10.8</v>
      </c>
      <c r="C645" s="5">
        <v>4</v>
      </c>
      <c r="D645" s="2">
        <v>138</v>
      </c>
      <c r="E645" s="6">
        <v>5502</v>
      </c>
      <c r="F645">
        <v>2013</v>
      </c>
      <c r="G645">
        <f>_xlfn.RANK.EQ(B645, B$2:B$1000, 0)</f>
        <v>643</v>
      </c>
      <c r="H645">
        <f>_xlfn.RANK.EQ(C645, C$2:C$1000, 0)</f>
        <v>70</v>
      </c>
      <c r="I645">
        <f>_xlfn.RANK.EQ(D645, D$2:D$1000, 0)</f>
        <v>248</v>
      </c>
      <c r="J645">
        <f>_xlfn.RANK.EQ(E645, E$2:E$1000, 0)</f>
        <v>286</v>
      </c>
      <c r="K645">
        <f>IF(G645&lt;=70, 1, 0)</f>
        <v>0</v>
      </c>
      <c r="L645">
        <f>IF(H645&lt;=70, 1, 0)</f>
        <v>1</v>
      </c>
      <c r="M645">
        <f>IF(I645&lt;=70, 1, 0)</f>
        <v>0</v>
      </c>
      <c r="N645">
        <f>IF(J645&lt;=70, 1, 0)</f>
        <v>0</v>
      </c>
      <c r="O645">
        <f>K645+L645+M645+N645</f>
        <v>1</v>
      </c>
    </row>
    <row r="646" spans="1:15">
      <c r="A646" t="s">
        <v>1417</v>
      </c>
      <c r="B646">
        <v>10.8</v>
      </c>
      <c r="C646" s="2">
        <v>3.5</v>
      </c>
      <c r="D646" s="2">
        <v>57</v>
      </c>
      <c r="E646" s="6">
        <v>1432</v>
      </c>
      <c r="F646">
        <v>2012</v>
      </c>
      <c r="G646">
        <f>_xlfn.RANK.EQ(B646, B$2:B$1000, 0)</f>
        <v>643</v>
      </c>
      <c r="H646">
        <f>_xlfn.RANK.EQ(C646, C$2:C$1000, 0)</f>
        <v>382</v>
      </c>
      <c r="I646">
        <f>_xlfn.RANK.EQ(D646, D$2:D$1000, 0)</f>
        <v>457</v>
      </c>
      <c r="J646">
        <f>_xlfn.RANK.EQ(E646, E$2:E$1000, 0)</f>
        <v>537</v>
      </c>
      <c r="K646">
        <f>IF(G646&lt;=70, 1, 0)</f>
        <v>0</v>
      </c>
      <c r="L646">
        <f>IF(H646&lt;=70, 1, 0)</f>
        <v>0</v>
      </c>
      <c r="M646">
        <f>IF(I646&lt;=70, 1, 0)</f>
        <v>0</v>
      </c>
      <c r="N646">
        <f>IF(J646&lt;=70, 1, 0)</f>
        <v>0</v>
      </c>
      <c r="O646">
        <f>K646+L646+M646+N646</f>
        <v>0</v>
      </c>
    </row>
    <row r="647" spans="1:15">
      <c r="A647" t="s">
        <v>1412</v>
      </c>
      <c r="B647">
        <v>10.8</v>
      </c>
      <c r="C647" s="2">
        <v>3.6</v>
      </c>
      <c r="D647" s="2">
        <v>28</v>
      </c>
      <c r="E647" s="6">
        <v>1136</v>
      </c>
      <c r="F647">
        <v>2011</v>
      </c>
      <c r="G647">
        <f>_xlfn.RANK.EQ(B647, B$2:B$1000, 0)</f>
        <v>643</v>
      </c>
      <c r="H647">
        <f>_xlfn.RANK.EQ(C647, C$2:C$1000, 0)</f>
        <v>297</v>
      </c>
      <c r="I647">
        <f>_xlfn.RANK.EQ(D647, D$2:D$1000, 0)</f>
        <v>580</v>
      </c>
      <c r="J647">
        <f>_xlfn.RANK.EQ(E647, E$2:E$1000, 0)</f>
        <v>568</v>
      </c>
      <c r="K647">
        <f>IF(G647&lt;=70, 1, 0)</f>
        <v>0</v>
      </c>
      <c r="L647">
        <f>IF(H647&lt;=70, 1, 0)</f>
        <v>0</v>
      </c>
      <c r="M647">
        <f>IF(I647&lt;=70, 1, 0)</f>
        <v>0</v>
      </c>
      <c r="N647">
        <f>IF(J647&lt;=70, 1, 0)</f>
        <v>0</v>
      </c>
      <c r="O647">
        <f>K647+L647+M647+N647</f>
        <v>0</v>
      </c>
    </row>
    <row r="648" spans="1:15">
      <c r="A648" t="s">
        <v>1413</v>
      </c>
      <c r="B648" s="3">
        <v>10.8</v>
      </c>
      <c r="C648" s="2">
        <v>3.6</v>
      </c>
      <c r="D648" s="2">
        <v>18</v>
      </c>
      <c r="E648" s="6">
        <v>867</v>
      </c>
      <c r="F648" s="2">
        <v>1988</v>
      </c>
      <c r="G648">
        <f>_xlfn.RANK.EQ(B648, B$2:B$1000, 0)</f>
        <v>643</v>
      </c>
      <c r="H648">
        <f>_xlfn.RANK.EQ(C648, C$2:C$1000, 0)</f>
        <v>297</v>
      </c>
      <c r="I648">
        <f>_xlfn.RANK.EQ(D648, D$2:D$1000, 0)</f>
        <v>630</v>
      </c>
      <c r="J648">
        <f>_xlfn.RANK.EQ(E648, E$2:E$1000, 0)</f>
        <v>612</v>
      </c>
      <c r="K648">
        <f>IF(G648&lt;=70, 1, 0)</f>
        <v>0</v>
      </c>
      <c r="L648">
        <f>IF(H648&lt;=70, 1, 0)</f>
        <v>0</v>
      </c>
      <c r="M648">
        <f>IF(I648&lt;=70, 1, 0)</f>
        <v>0</v>
      </c>
      <c r="N648">
        <f>IF(J648&lt;=70, 1, 0)</f>
        <v>0</v>
      </c>
      <c r="O648">
        <f>K648+L648+M648+N648</f>
        <v>0</v>
      </c>
    </row>
    <row r="649" spans="1:15">
      <c r="A649" t="s">
        <v>1415</v>
      </c>
      <c r="B649">
        <v>10.8</v>
      </c>
      <c r="C649" s="2">
        <v>3.6</v>
      </c>
      <c r="D649" s="2">
        <v>7</v>
      </c>
      <c r="E649" s="6">
        <v>325</v>
      </c>
      <c r="F649">
        <v>2011</v>
      </c>
      <c r="G649">
        <f>_xlfn.RANK.EQ(B649, B$2:B$1000, 0)</f>
        <v>643</v>
      </c>
      <c r="H649">
        <f>_xlfn.RANK.EQ(C649, C$2:C$1000, 0)</f>
        <v>297</v>
      </c>
      <c r="I649">
        <f>_xlfn.RANK.EQ(D649, D$2:D$1000, 0)</f>
        <v>680</v>
      </c>
      <c r="J649">
        <f>_xlfn.RANK.EQ(E649, E$2:E$1000, 0)</f>
        <v>689</v>
      </c>
      <c r="K649">
        <f>IF(G649&lt;=70, 1, 0)</f>
        <v>0</v>
      </c>
      <c r="L649">
        <f>IF(H649&lt;=70, 1, 0)</f>
        <v>0</v>
      </c>
      <c r="M649">
        <f>IF(I649&lt;=70, 1, 0)</f>
        <v>0</v>
      </c>
      <c r="N649">
        <f>IF(J649&lt;=70, 1, 0)</f>
        <v>0</v>
      </c>
      <c r="O649">
        <f>K649+L649+M649+N649</f>
        <v>0</v>
      </c>
    </row>
    <row r="650" spans="1:15">
      <c r="A650" t="s">
        <v>1418</v>
      </c>
      <c r="B650">
        <v>10.7</v>
      </c>
      <c r="C650" s="2">
        <v>3.9</v>
      </c>
      <c r="D650" s="2">
        <v>356</v>
      </c>
      <c r="E650" s="6">
        <v>12888</v>
      </c>
      <c r="F650">
        <v>2014</v>
      </c>
      <c r="G650">
        <f>_xlfn.RANK.EQ(B650, B$2:B$1000, 0)</f>
        <v>649</v>
      </c>
      <c r="H650">
        <f>_xlfn.RANK.EQ(C650, C$2:C$1000, 0)</f>
        <v>105</v>
      </c>
      <c r="I650">
        <f>_xlfn.RANK.EQ(D650, D$2:D$1000, 0)</f>
        <v>117</v>
      </c>
      <c r="J650">
        <f>_xlfn.RANK.EQ(E650, E$2:E$1000, 0)</f>
        <v>129</v>
      </c>
      <c r="K650">
        <f>IF(G650&lt;=70, 1, 0)</f>
        <v>0</v>
      </c>
      <c r="L650">
        <f>IF(H650&lt;=70, 1, 0)</f>
        <v>0</v>
      </c>
      <c r="M650">
        <f>IF(I650&lt;=70, 1, 0)</f>
        <v>0</v>
      </c>
      <c r="N650">
        <f>IF(J650&lt;=70, 1, 0)</f>
        <v>0</v>
      </c>
      <c r="O650">
        <f>K650+L650+M650+N650</f>
        <v>0</v>
      </c>
    </row>
    <row r="651" spans="1:15">
      <c r="A651" t="s">
        <v>1420</v>
      </c>
      <c r="B651">
        <v>10.7</v>
      </c>
      <c r="C651" s="2">
        <v>3.4</v>
      </c>
      <c r="D651" s="2">
        <v>33</v>
      </c>
      <c r="E651" s="6">
        <v>2064</v>
      </c>
      <c r="F651">
        <v>2005</v>
      </c>
      <c r="G651">
        <f>_xlfn.RANK.EQ(B651, B$2:B$1000, 0)</f>
        <v>649</v>
      </c>
      <c r="H651">
        <f>_xlfn.RANK.EQ(C651, C$2:C$1000, 0)</f>
        <v>450</v>
      </c>
      <c r="I651">
        <f>_xlfn.RANK.EQ(D651, D$2:D$1000, 0)</f>
        <v>552</v>
      </c>
      <c r="J651">
        <f>_xlfn.RANK.EQ(E651, E$2:E$1000, 0)</f>
        <v>469</v>
      </c>
      <c r="K651">
        <f>IF(G651&lt;=70, 1, 0)</f>
        <v>0</v>
      </c>
      <c r="L651">
        <f>IF(H651&lt;=70, 1, 0)</f>
        <v>0</v>
      </c>
      <c r="M651">
        <f>IF(I651&lt;=70, 1, 0)</f>
        <v>0</v>
      </c>
      <c r="N651">
        <f>IF(J651&lt;=70, 1, 0)</f>
        <v>0</v>
      </c>
      <c r="O651">
        <f>K651+L651+M651+N651</f>
        <v>0</v>
      </c>
    </row>
    <row r="652" spans="1:15">
      <c r="A652" t="s">
        <v>1423</v>
      </c>
      <c r="B652">
        <v>10.7</v>
      </c>
      <c r="C652" s="2">
        <v>2.1</v>
      </c>
      <c r="D652" s="2">
        <v>39</v>
      </c>
      <c r="E652" s="6">
        <v>901</v>
      </c>
      <c r="F652">
        <v>2008</v>
      </c>
      <c r="G652">
        <f>_xlfn.RANK.EQ(B652, B$2:B$1000, 0)</f>
        <v>649</v>
      </c>
      <c r="H652">
        <f>_xlfn.RANK.EQ(C652, C$2:C$1000, 0)</f>
        <v>702</v>
      </c>
      <c r="I652">
        <f>_xlfn.RANK.EQ(D652, D$2:D$1000, 0)</f>
        <v>528</v>
      </c>
      <c r="J652">
        <f>_xlfn.RANK.EQ(E652, E$2:E$1000, 0)</f>
        <v>605</v>
      </c>
      <c r="K652">
        <f>IF(G652&lt;=70, 1, 0)</f>
        <v>0</v>
      </c>
      <c r="L652">
        <f>IF(H652&lt;=70, 1, 0)</f>
        <v>0</v>
      </c>
      <c r="M652">
        <f>IF(I652&lt;=70, 1, 0)</f>
        <v>0</v>
      </c>
      <c r="N652">
        <f>IF(J652&lt;=70, 1, 0)</f>
        <v>0</v>
      </c>
      <c r="O652">
        <f>K652+L652+M652+N652</f>
        <v>0</v>
      </c>
    </row>
    <row r="653" spans="1:15">
      <c r="A653" t="s">
        <v>1424</v>
      </c>
      <c r="B653">
        <v>10.6</v>
      </c>
      <c r="C653" s="2">
        <v>3.3</v>
      </c>
      <c r="D653" s="2">
        <v>295</v>
      </c>
      <c r="E653" s="6">
        <v>11270</v>
      </c>
      <c r="F653">
        <v>2015</v>
      </c>
      <c r="G653">
        <f>_xlfn.RANK.EQ(B653, B$2:B$1000, 0)</f>
        <v>652</v>
      </c>
      <c r="H653">
        <f>_xlfn.RANK.EQ(C653, C$2:C$1000, 0)</f>
        <v>520</v>
      </c>
      <c r="I653">
        <f>_xlfn.RANK.EQ(D653, D$2:D$1000, 0)</f>
        <v>148</v>
      </c>
      <c r="J653">
        <f>_xlfn.RANK.EQ(E653, E$2:E$1000, 0)</f>
        <v>152</v>
      </c>
      <c r="K653">
        <f>IF(G653&lt;=70, 1, 0)</f>
        <v>0</v>
      </c>
      <c r="L653">
        <f>IF(H653&lt;=70, 1, 0)</f>
        <v>0</v>
      </c>
      <c r="M653">
        <f>IF(I653&lt;=70, 1, 0)</f>
        <v>0</v>
      </c>
      <c r="N653">
        <f>IF(J653&lt;=70, 1, 0)</f>
        <v>0</v>
      </c>
      <c r="O653">
        <f>K653+L653+M653+N653</f>
        <v>0</v>
      </c>
    </row>
    <row r="654" spans="1:15">
      <c r="A654" t="s">
        <v>1426</v>
      </c>
      <c r="B654" s="3">
        <v>10.6</v>
      </c>
      <c r="C654" s="5">
        <v>3</v>
      </c>
      <c r="D654" s="2">
        <v>37</v>
      </c>
      <c r="E654" s="6">
        <v>1086</v>
      </c>
      <c r="F654" s="2">
        <v>1991</v>
      </c>
      <c r="G654">
        <f>_xlfn.RANK.EQ(B654, B$2:B$1000, 0)</f>
        <v>652</v>
      </c>
      <c r="H654">
        <f>_xlfn.RANK.EQ(C654, C$2:C$1000, 0)</f>
        <v>620</v>
      </c>
      <c r="I654">
        <f>_xlfn.RANK.EQ(D654, D$2:D$1000, 0)</f>
        <v>537</v>
      </c>
      <c r="J654">
        <f>_xlfn.RANK.EQ(E654, E$2:E$1000, 0)</f>
        <v>574</v>
      </c>
      <c r="K654">
        <f>IF(G654&lt;=70, 1, 0)</f>
        <v>0</v>
      </c>
      <c r="L654">
        <f>IF(H654&lt;=70, 1, 0)</f>
        <v>0</v>
      </c>
      <c r="M654">
        <f>IF(I654&lt;=70, 1, 0)</f>
        <v>0</v>
      </c>
      <c r="N654">
        <f>IF(J654&lt;=70, 1, 0)</f>
        <v>0</v>
      </c>
      <c r="O654">
        <f>K654+L654+M654+N654</f>
        <v>0</v>
      </c>
    </row>
    <row r="655" spans="1:15">
      <c r="A655" t="s">
        <v>1428</v>
      </c>
      <c r="B655" s="3">
        <v>10.5</v>
      </c>
      <c r="C655" s="2">
        <v>3.9</v>
      </c>
      <c r="D655" s="2">
        <v>147</v>
      </c>
      <c r="E655" s="6">
        <v>5503</v>
      </c>
      <c r="F655" s="2">
        <v>1999</v>
      </c>
      <c r="G655">
        <f>_xlfn.RANK.EQ(B655, B$2:B$1000, 0)</f>
        <v>654</v>
      </c>
      <c r="H655">
        <f>_xlfn.RANK.EQ(C655, C$2:C$1000, 0)</f>
        <v>105</v>
      </c>
      <c r="I655">
        <f>_xlfn.RANK.EQ(D655, D$2:D$1000, 0)</f>
        <v>238</v>
      </c>
      <c r="J655">
        <f>_xlfn.RANK.EQ(E655, E$2:E$1000, 0)</f>
        <v>285</v>
      </c>
      <c r="K655">
        <f>IF(G655&lt;=70, 1, 0)</f>
        <v>0</v>
      </c>
      <c r="L655">
        <f>IF(H655&lt;=70, 1, 0)</f>
        <v>0</v>
      </c>
      <c r="M655">
        <f>IF(I655&lt;=70, 1, 0)</f>
        <v>0</v>
      </c>
      <c r="N655">
        <f>IF(J655&lt;=70, 1, 0)</f>
        <v>0</v>
      </c>
      <c r="O655">
        <f>K655+L655+M655+N655</f>
        <v>0</v>
      </c>
    </row>
    <row r="656" spans="1:15">
      <c r="A656" t="s">
        <v>1439</v>
      </c>
      <c r="B656">
        <v>10.5</v>
      </c>
      <c r="C656" s="2">
        <v>3.1</v>
      </c>
      <c r="D656" s="2">
        <v>83</v>
      </c>
      <c r="E656" s="6">
        <v>2351</v>
      </c>
      <c r="F656">
        <v>2009</v>
      </c>
      <c r="G656">
        <f>_xlfn.RANK.EQ(B656, B$2:B$1000, 0)</f>
        <v>654</v>
      </c>
      <c r="H656">
        <f>_xlfn.RANK.EQ(C656, C$2:C$1000, 0)</f>
        <v>581</v>
      </c>
      <c r="I656">
        <f>_xlfn.RANK.EQ(D656, D$2:D$1000, 0)</f>
        <v>374</v>
      </c>
      <c r="J656">
        <f>_xlfn.RANK.EQ(E656, E$2:E$1000, 0)</f>
        <v>447</v>
      </c>
      <c r="K656">
        <f>IF(G656&lt;=70, 1, 0)</f>
        <v>0</v>
      </c>
      <c r="L656">
        <f>IF(H656&lt;=70, 1, 0)</f>
        <v>0</v>
      </c>
      <c r="M656">
        <f>IF(I656&lt;=70, 1, 0)</f>
        <v>0</v>
      </c>
      <c r="N656">
        <f>IF(J656&lt;=70, 1, 0)</f>
        <v>0</v>
      </c>
      <c r="O656">
        <f>K656+L656+M656+N656</f>
        <v>0</v>
      </c>
    </row>
    <row r="657" spans="1:15">
      <c r="A657" t="s">
        <v>1431</v>
      </c>
      <c r="B657">
        <v>10.5</v>
      </c>
      <c r="C657" s="2">
        <v>3.9</v>
      </c>
      <c r="D657" s="2">
        <v>60</v>
      </c>
      <c r="E657" s="6">
        <v>1786</v>
      </c>
      <c r="F657">
        <v>2008</v>
      </c>
      <c r="G657">
        <f>_xlfn.RANK.EQ(B657, B$2:B$1000, 0)</f>
        <v>654</v>
      </c>
      <c r="H657">
        <f>_xlfn.RANK.EQ(C657, C$2:C$1000, 0)</f>
        <v>105</v>
      </c>
      <c r="I657">
        <f>_xlfn.RANK.EQ(D657, D$2:D$1000, 0)</f>
        <v>443</v>
      </c>
      <c r="J657">
        <f>_xlfn.RANK.EQ(E657, E$2:E$1000, 0)</f>
        <v>497</v>
      </c>
      <c r="K657">
        <f>IF(G657&lt;=70, 1, 0)</f>
        <v>0</v>
      </c>
      <c r="L657">
        <f>IF(H657&lt;=70, 1, 0)</f>
        <v>0</v>
      </c>
      <c r="M657">
        <f>IF(I657&lt;=70, 1, 0)</f>
        <v>0</v>
      </c>
      <c r="N657">
        <f>IF(J657&lt;=70, 1, 0)</f>
        <v>0</v>
      </c>
      <c r="O657">
        <f>K657+L657+M657+N657</f>
        <v>0</v>
      </c>
    </row>
    <row r="658" spans="1:15">
      <c r="A658" t="s">
        <v>1435</v>
      </c>
      <c r="B658">
        <v>10.5</v>
      </c>
      <c r="C658" s="2">
        <v>3.5</v>
      </c>
      <c r="D658" s="2">
        <v>33</v>
      </c>
      <c r="E658" s="6">
        <v>1295</v>
      </c>
      <c r="F658">
        <v>2004</v>
      </c>
      <c r="G658">
        <f>_xlfn.RANK.EQ(B658, B$2:B$1000, 0)</f>
        <v>654</v>
      </c>
      <c r="H658">
        <f>_xlfn.RANK.EQ(C658, C$2:C$1000, 0)</f>
        <v>382</v>
      </c>
      <c r="I658">
        <f>_xlfn.RANK.EQ(D658, D$2:D$1000, 0)</f>
        <v>552</v>
      </c>
      <c r="J658">
        <f>_xlfn.RANK.EQ(E658, E$2:E$1000, 0)</f>
        <v>552</v>
      </c>
      <c r="K658">
        <f>IF(G658&lt;=70, 1, 0)</f>
        <v>0</v>
      </c>
      <c r="L658">
        <f>IF(H658&lt;=70, 1, 0)</f>
        <v>0</v>
      </c>
      <c r="M658">
        <f>IF(I658&lt;=70, 1, 0)</f>
        <v>0</v>
      </c>
      <c r="N658">
        <f>IF(J658&lt;=70, 1, 0)</f>
        <v>0</v>
      </c>
      <c r="O658">
        <f>K658+L658+M658+N658</f>
        <v>0</v>
      </c>
    </row>
    <row r="659" spans="1:15">
      <c r="A659" t="s">
        <v>1440</v>
      </c>
      <c r="B659">
        <v>10.5</v>
      </c>
      <c r="C659" s="2">
        <v>3.1</v>
      </c>
      <c r="D659" s="2">
        <v>16</v>
      </c>
      <c r="E659" s="6">
        <v>767</v>
      </c>
      <c r="F659">
        <v>2002</v>
      </c>
      <c r="G659">
        <f>_xlfn.RANK.EQ(B659, B$2:B$1000, 0)</f>
        <v>654</v>
      </c>
      <c r="H659">
        <f>_xlfn.RANK.EQ(C659, C$2:C$1000, 0)</f>
        <v>581</v>
      </c>
      <c r="I659">
        <f>_xlfn.RANK.EQ(D659, D$2:D$1000, 0)</f>
        <v>641</v>
      </c>
      <c r="J659">
        <f>_xlfn.RANK.EQ(E659, E$2:E$1000, 0)</f>
        <v>623</v>
      </c>
      <c r="K659">
        <f>IF(G659&lt;=70, 1, 0)</f>
        <v>0</v>
      </c>
      <c r="L659">
        <f>IF(H659&lt;=70, 1, 0)</f>
        <v>0</v>
      </c>
      <c r="M659">
        <f>IF(I659&lt;=70, 1, 0)</f>
        <v>0</v>
      </c>
      <c r="N659">
        <f>IF(J659&lt;=70, 1, 0)</f>
        <v>0</v>
      </c>
      <c r="O659">
        <f>K659+L659+M659+N659</f>
        <v>0</v>
      </c>
    </row>
    <row r="660" spans="1:15">
      <c r="A660" t="s">
        <v>1437</v>
      </c>
      <c r="B660" s="3">
        <v>10.5</v>
      </c>
      <c r="C660" s="2">
        <v>3.5</v>
      </c>
      <c r="D660" s="2">
        <v>7</v>
      </c>
      <c r="E660" s="6">
        <v>626</v>
      </c>
      <c r="F660" s="2">
        <v>1995</v>
      </c>
      <c r="G660">
        <f>_xlfn.RANK.EQ(B660, B$2:B$1000, 0)</f>
        <v>654</v>
      </c>
      <c r="H660">
        <f>_xlfn.RANK.EQ(C660, C$2:C$1000, 0)</f>
        <v>382</v>
      </c>
      <c r="I660">
        <f>_xlfn.RANK.EQ(D660, D$2:D$1000, 0)</f>
        <v>680</v>
      </c>
      <c r="J660">
        <f>_xlfn.RANK.EQ(E660, E$2:E$1000, 0)</f>
        <v>642</v>
      </c>
      <c r="K660">
        <f>IF(G660&lt;=70, 1, 0)</f>
        <v>0</v>
      </c>
      <c r="L660">
        <f>IF(H660&lt;=70, 1, 0)</f>
        <v>0</v>
      </c>
      <c r="M660">
        <f>IF(I660&lt;=70, 1, 0)</f>
        <v>0</v>
      </c>
      <c r="N660">
        <f>IF(J660&lt;=70, 1, 0)</f>
        <v>0</v>
      </c>
      <c r="O660">
        <f>K660+L660+M660+N660</f>
        <v>0</v>
      </c>
    </row>
    <row r="661" spans="1:15">
      <c r="A661" t="s">
        <v>1434</v>
      </c>
      <c r="B661" s="3">
        <v>10.5</v>
      </c>
      <c r="C661" s="2">
        <v>3.6</v>
      </c>
      <c r="D661" s="2">
        <v>13</v>
      </c>
      <c r="E661" s="6">
        <v>555</v>
      </c>
      <c r="F661" s="2">
        <v>1987</v>
      </c>
      <c r="G661">
        <f>_xlfn.RANK.EQ(B661, B$2:B$1000, 0)</f>
        <v>654</v>
      </c>
      <c r="H661">
        <f>_xlfn.RANK.EQ(C661, C$2:C$1000, 0)</f>
        <v>297</v>
      </c>
      <c r="I661">
        <f>_xlfn.RANK.EQ(D661, D$2:D$1000, 0)</f>
        <v>658</v>
      </c>
      <c r="J661">
        <f>_xlfn.RANK.EQ(E661, E$2:E$1000, 0)</f>
        <v>659</v>
      </c>
      <c r="K661">
        <f>IF(G661&lt;=70, 1, 0)</f>
        <v>0</v>
      </c>
      <c r="L661">
        <f>IF(H661&lt;=70, 1, 0)</f>
        <v>0</v>
      </c>
      <c r="M661">
        <f>IF(I661&lt;=70, 1, 0)</f>
        <v>0</v>
      </c>
      <c r="N661">
        <f>IF(J661&lt;=70, 1, 0)</f>
        <v>0</v>
      </c>
      <c r="O661">
        <f>K661+L661+M661+N661</f>
        <v>0</v>
      </c>
    </row>
    <row r="662" spans="1:15">
      <c r="A662" t="s">
        <v>1427</v>
      </c>
      <c r="B662" s="3">
        <v>10.5</v>
      </c>
      <c r="C662" s="5">
        <v>4</v>
      </c>
      <c r="D662" s="2">
        <v>1</v>
      </c>
      <c r="E662" s="6">
        <v>315</v>
      </c>
      <c r="F662" s="2">
        <v>1991</v>
      </c>
      <c r="G662">
        <f>_xlfn.RANK.EQ(B662, B$2:B$1000, 0)</f>
        <v>654</v>
      </c>
      <c r="H662">
        <f>_xlfn.RANK.EQ(C662, C$2:C$1000, 0)</f>
        <v>70</v>
      </c>
      <c r="I662">
        <f>_xlfn.RANK.EQ(D662, D$2:D$1000, 0)</f>
        <v>703</v>
      </c>
      <c r="J662">
        <f>_xlfn.RANK.EQ(E662, E$2:E$1000, 0)</f>
        <v>691</v>
      </c>
      <c r="K662">
        <f>IF(G662&lt;=70, 1, 0)</f>
        <v>0</v>
      </c>
      <c r="L662">
        <f>IF(H662&lt;=70, 1, 0)</f>
        <v>1</v>
      </c>
      <c r="M662">
        <f>IF(I662&lt;=70, 1, 0)</f>
        <v>0</v>
      </c>
      <c r="N662">
        <f>IF(J662&lt;=70, 1, 0)</f>
        <v>0</v>
      </c>
      <c r="O662">
        <f>K662+L662+M662+N662</f>
        <v>1</v>
      </c>
    </row>
    <row r="663" spans="1:15">
      <c r="A663" t="s">
        <v>1442</v>
      </c>
      <c r="B663">
        <v>10.4</v>
      </c>
      <c r="C663" s="2">
        <v>3.9</v>
      </c>
      <c r="D663" s="2">
        <v>490</v>
      </c>
      <c r="E663" s="6">
        <v>14521</v>
      </c>
      <c r="F663">
        <v>2023</v>
      </c>
      <c r="G663">
        <f>_xlfn.RANK.EQ(B663, B$2:B$1000, 0)</f>
        <v>662</v>
      </c>
      <c r="H663">
        <f>_xlfn.RANK.EQ(C663, C$2:C$1000, 0)</f>
        <v>105</v>
      </c>
      <c r="I663">
        <f>_xlfn.RANK.EQ(D663, D$2:D$1000, 0)</f>
        <v>70</v>
      </c>
      <c r="J663">
        <f>_xlfn.RANK.EQ(E663, E$2:E$1000, 0)</f>
        <v>104</v>
      </c>
      <c r="K663">
        <f>IF(G663&lt;=70, 1, 0)</f>
        <v>0</v>
      </c>
      <c r="L663">
        <f>IF(H663&lt;=70, 1, 0)</f>
        <v>0</v>
      </c>
      <c r="M663">
        <f>IF(I663&lt;=70, 1, 0)</f>
        <v>1</v>
      </c>
      <c r="N663">
        <f>IF(J663&lt;=70, 1, 0)</f>
        <v>0</v>
      </c>
      <c r="O663">
        <f>K663+L663+M663+N663</f>
        <v>1</v>
      </c>
    </row>
    <row r="664" spans="1:15">
      <c r="A664" t="s">
        <v>1449</v>
      </c>
      <c r="B664">
        <v>10.3</v>
      </c>
      <c r="C664" s="2">
        <v>2.8</v>
      </c>
      <c r="D664" s="2">
        <v>278</v>
      </c>
      <c r="E664" s="6">
        <v>19180</v>
      </c>
      <c r="F664">
        <v>2019</v>
      </c>
      <c r="G664">
        <f>_xlfn.RANK.EQ(B664, B$2:B$1000, 0)</f>
        <v>663</v>
      </c>
      <c r="H664">
        <f>_xlfn.RANK.EQ(C664, C$2:C$1000, 0)</f>
        <v>663</v>
      </c>
      <c r="I664">
        <f>_xlfn.RANK.EQ(D664, D$2:D$1000, 0)</f>
        <v>153</v>
      </c>
      <c r="J664">
        <f>_xlfn.RANK.EQ(E664, E$2:E$1000, 0)</f>
        <v>64</v>
      </c>
      <c r="K664">
        <f>IF(G664&lt;=70, 1, 0)</f>
        <v>0</v>
      </c>
      <c r="L664">
        <f>IF(H664&lt;=70, 1, 0)</f>
        <v>0</v>
      </c>
      <c r="M664">
        <f>IF(I664&lt;=70, 1, 0)</f>
        <v>0</v>
      </c>
      <c r="N664">
        <f>IF(J664&lt;=70, 1, 0)</f>
        <v>1</v>
      </c>
      <c r="O664">
        <f>K664+L664+M664+N664</f>
        <v>1</v>
      </c>
    </row>
    <row r="665" spans="1:15">
      <c r="A665" t="s">
        <v>1448</v>
      </c>
      <c r="B665">
        <v>10.3</v>
      </c>
      <c r="C665" s="2">
        <v>2.8</v>
      </c>
      <c r="D665" s="2">
        <v>341</v>
      </c>
      <c r="E665" s="6">
        <v>10710</v>
      </c>
      <c r="F665">
        <v>2014</v>
      </c>
      <c r="G665">
        <f>_xlfn.RANK.EQ(B665, B$2:B$1000, 0)</f>
        <v>663</v>
      </c>
      <c r="H665">
        <f>_xlfn.RANK.EQ(C665, C$2:C$1000, 0)</f>
        <v>663</v>
      </c>
      <c r="I665">
        <f>_xlfn.RANK.EQ(D665, D$2:D$1000, 0)</f>
        <v>122</v>
      </c>
      <c r="J665">
        <f>_xlfn.RANK.EQ(E665, E$2:E$1000, 0)</f>
        <v>160</v>
      </c>
      <c r="K665">
        <f>IF(G665&lt;=70, 1, 0)</f>
        <v>0</v>
      </c>
      <c r="L665">
        <f>IF(H665&lt;=70, 1, 0)</f>
        <v>0</v>
      </c>
      <c r="M665">
        <f>IF(I665&lt;=70, 1, 0)</f>
        <v>0</v>
      </c>
      <c r="N665">
        <f>IF(J665&lt;=70, 1, 0)</f>
        <v>0</v>
      </c>
      <c r="O665">
        <f>K665+L665+M665+N665</f>
        <v>0</v>
      </c>
    </row>
    <row r="666" spans="1:15">
      <c r="A666" t="s">
        <v>1447</v>
      </c>
      <c r="B666">
        <v>10.3</v>
      </c>
      <c r="C666" s="2">
        <v>3.8</v>
      </c>
      <c r="D666" s="2">
        <v>203</v>
      </c>
      <c r="E666" s="6">
        <v>8019</v>
      </c>
      <c r="F666">
        <v>2014</v>
      </c>
      <c r="G666">
        <f>_xlfn.RANK.EQ(B666, B$2:B$1000, 0)</f>
        <v>663</v>
      </c>
      <c r="H666">
        <f>_xlfn.RANK.EQ(C666, C$2:C$1000, 0)</f>
        <v>157</v>
      </c>
      <c r="I666">
        <f>_xlfn.RANK.EQ(D666, D$2:D$1000, 0)</f>
        <v>191</v>
      </c>
      <c r="J666">
        <f>_xlfn.RANK.EQ(E666, E$2:E$1000, 0)</f>
        <v>216</v>
      </c>
      <c r="K666">
        <f>IF(G666&lt;=70, 1, 0)</f>
        <v>0</v>
      </c>
      <c r="L666">
        <f>IF(H666&lt;=70, 1, 0)</f>
        <v>0</v>
      </c>
      <c r="M666">
        <f>IF(I666&lt;=70, 1, 0)</f>
        <v>0</v>
      </c>
      <c r="N666">
        <f>IF(J666&lt;=70, 1, 0)</f>
        <v>0</v>
      </c>
      <c r="O666">
        <f>K666+L666+M666+N666</f>
        <v>0</v>
      </c>
    </row>
    <row r="667" spans="1:15">
      <c r="A667" t="s">
        <v>1444</v>
      </c>
      <c r="B667" s="3">
        <v>10.3</v>
      </c>
      <c r="C667" s="2">
        <v>3.9</v>
      </c>
      <c r="D667" s="2">
        <v>25</v>
      </c>
      <c r="E667" s="6">
        <v>1029</v>
      </c>
      <c r="F667" s="2">
        <v>1986</v>
      </c>
      <c r="G667">
        <f>_xlfn.RANK.EQ(B667, B$2:B$1000, 0)</f>
        <v>663</v>
      </c>
      <c r="H667">
        <f>_xlfn.RANK.EQ(C667, C$2:C$1000, 0)</f>
        <v>105</v>
      </c>
      <c r="I667">
        <f>_xlfn.RANK.EQ(D667, D$2:D$1000, 0)</f>
        <v>593</v>
      </c>
      <c r="J667">
        <f>_xlfn.RANK.EQ(E667, E$2:E$1000, 0)</f>
        <v>587</v>
      </c>
      <c r="K667">
        <f>IF(G667&lt;=70, 1, 0)</f>
        <v>0</v>
      </c>
      <c r="L667">
        <f>IF(H667&lt;=70, 1, 0)</f>
        <v>0</v>
      </c>
      <c r="M667">
        <f>IF(I667&lt;=70, 1, 0)</f>
        <v>0</v>
      </c>
      <c r="N667">
        <f>IF(J667&lt;=70, 1, 0)</f>
        <v>0</v>
      </c>
      <c r="O667">
        <f>K667+L667+M667+N667</f>
        <v>0</v>
      </c>
    </row>
    <row r="668" spans="1:15">
      <c r="A668" t="s">
        <v>1453</v>
      </c>
      <c r="B668">
        <v>10.199999999999999</v>
      </c>
      <c r="C668" s="2">
        <v>3.4</v>
      </c>
      <c r="D668" s="2">
        <v>84</v>
      </c>
      <c r="E668" s="6">
        <v>4484</v>
      </c>
      <c r="F668">
        <v>2013</v>
      </c>
      <c r="G668">
        <f>_xlfn.RANK.EQ(B668, B$2:B$1000, 0)</f>
        <v>667</v>
      </c>
      <c r="H668">
        <f>_xlfn.RANK.EQ(C668, C$2:C$1000, 0)</f>
        <v>450</v>
      </c>
      <c r="I668">
        <f>_xlfn.RANK.EQ(D668, D$2:D$1000, 0)</f>
        <v>367</v>
      </c>
      <c r="J668">
        <f>_xlfn.RANK.EQ(E668, E$2:E$1000, 0)</f>
        <v>322</v>
      </c>
      <c r="K668">
        <f>IF(G668&lt;=70, 1, 0)</f>
        <v>0</v>
      </c>
      <c r="L668">
        <f>IF(H668&lt;=70, 1, 0)</f>
        <v>0</v>
      </c>
      <c r="M668">
        <f>IF(I668&lt;=70, 1, 0)</f>
        <v>0</v>
      </c>
      <c r="N668">
        <f>IF(J668&lt;=70, 1, 0)</f>
        <v>0</v>
      </c>
      <c r="O668">
        <f>K668+L668+M668+N668</f>
        <v>0</v>
      </c>
    </row>
    <row r="669" spans="1:15">
      <c r="A669" t="s">
        <v>1451</v>
      </c>
      <c r="B669">
        <v>10.199999999999999</v>
      </c>
      <c r="C669" s="2">
        <v>3.4</v>
      </c>
      <c r="D669" s="2">
        <v>137</v>
      </c>
      <c r="E669" s="6">
        <v>4222</v>
      </c>
      <c r="F669">
        <v>2012</v>
      </c>
      <c r="G669">
        <f>_xlfn.RANK.EQ(B669, B$2:B$1000, 0)</f>
        <v>667</v>
      </c>
      <c r="H669">
        <f>_xlfn.RANK.EQ(C669, C$2:C$1000, 0)</f>
        <v>450</v>
      </c>
      <c r="I669">
        <f>_xlfn.RANK.EQ(D669, D$2:D$1000, 0)</f>
        <v>251</v>
      </c>
      <c r="J669">
        <f>_xlfn.RANK.EQ(E669, E$2:E$1000, 0)</f>
        <v>340</v>
      </c>
      <c r="K669">
        <f>IF(G669&lt;=70, 1, 0)</f>
        <v>0</v>
      </c>
      <c r="L669">
        <f>IF(H669&lt;=70, 1, 0)</f>
        <v>0</v>
      </c>
      <c r="M669">
        <f>IF(I669&lt;=70, 1, 0)</f>
        <v>0</v>
      </c>
      <c r="N669">
        <f>IF(J669&lt;=70, 1, 0)</f>
        <v>0</v>
      </c>
      <c r="O669">
        <f>K669+L669+M669+N669</f>
        <v>0</v>
      </c>
    </row>
    <row r="670" spans="1:15">
      <c r="A670" t="s">
        <v>1461</v>
      </c>
      <c r="B670">
        <v>10.199999999999999</v>
      </c>
      <c r="C670" s="5">
        <v>3</v>
      </c>
      <c r="D670" s="2">
        <v>137</v>
      </c>
      <c r="E670" s="6">
        <v>3244</v>
      </c>
      <c r="F670">
        <v>2012</v>
      </c>
      <c r="G670">
        <f>_xlfn.RANK.EQ(B670, B$2:B$1000, 0)</f>
        <v>667</v>
      </c>
      <c r="H670">
        <f>_xlfn.RANK.EQ(C670, C$2:C$1000, 0)</f>
        <v>620</v>
      </c>
      <c r="I670">
        <f>_xlfn.RANK.EQ(D670, D$2:D$1000, 0)</f>
        <v>251</v>
      </c>
      <c r="J670">
        <f>_xlfn.RANK.EQ(E670, E$2:E$1000, 0)</f>
        <v>394</v>
      </c>
      <c r="K670">
        <f>IF(G670&lt;=70, 1, 0)</f>
        <v>0</v>
      </c>
      <c r="L670">
        <f>IF(H670&lt;=70, 1, 0)</f>
        <v>0</v>
      </c>
      <c r="M670">
        <f>IF(I670&lt;=70, 1, 0)</f>
        <v>0</v>
      </c>
      <c r="N670">
        <f>IF(J670&lt;=70, 1, 0)</f>
        <v>0</v>
      </c>
      <c r="O670">
        <f>K670+L670+M670+N670</f>
        <v>0</v>
      </c>
    </row>
    <row r="671" spans="1:15">
      <c r="A671" t="s">
        <v>1458</v>
      </c>
      <c r="B671">
        <v>10.199999999999999</v>
      </c>
      <c r="C671" s="2">
        <v>3.1</v>
      </c>
      <c r="D671" s="2">
        <v>100</v>
      </c>
      <c r="E671" s="6">
        <v>1826</v>
      </c>
      <c r="F671">
        <v>2009</v>
      </c>
      <c r="G671">
        <f>_xlfn.RANK.EQ(B671, B$2:B$1000, 0)</f>
        <v>667</v>
      </c>
      <c r="H671">
        <f>_xlfn.RANK.EQ(C671, C$2:C$1000, 0)</f>
        <v>581</v>
      </c>
      <c r="I671">
        <f>_xlfn.RANK.EQ(D671, D$2:D$1000, 0)</f>
        <v>325</v>
      </c>
      <c r="J671">
        <f>_xlfn.RANK.EQ(E671, E$2:E$1000, 0)</f>
        <v>491</v>
      </c>
      <c r="K671">
        <f>IF(G671&lt;=70, 1, 0)</f>
        <v>0</v>
      </c>
      <c r="L671">
        <f>IF(H671&lt;=70, 1, 0)</f>
        <v>0</v>
      </c>
      <c r="M671">
        <f>IF(I671&lt;=70, 1, 0)</f>
        <v>0</v>
      </c>
      <c r="N671">
        <f>IF(J671&lt;=70, 1, 0)</f>
        <v>0</v>
      </c>
      <c r="O671">
        <f>K671+L671+M671+N671</f>
        <v>0</v>
      </c>
    </row>
    <row r="672" spans="1:15">
      <c r="A672" t="s">
        <v>1456</v>
      </c>
      <c r="B672">
        <v>10.199999999999999</v>
      </c>
      <c r="C672" s="2">
        <v>3.4</v>
      </c>
      <c r="D672" s="2">
        <v>9</v>
      </c>
      <c r="E672" s="6">
        <v>883</v>
      </c>
      <c r="F672">
        <v>2009</v>
      </c>
      <c r="G672">
        <f>_xlfn.RANK.EQ(B672, B$2:B$1000, 0)</f>
        <v>667</v>
      </c>
      <c r="H672">
        <f>_xlfn.RANK.EQ(C672, C$2:C$1000, 0)</f>
        <v>450</v>
      </c>
      <c r="I672">
        <f>_xlfn.RANK.EQ(D672, D$2:D$1000, 0)</f>
        <v>673</v>
      </c>
      <c r="J672">
        <f>_xlfn.RANK.EQ(E672, E$2:E$1000, 0)</f>
        <v>608</v>
      </c>
      <c r="K672">
        <f>IF(G672&lt;=70, 1, 0)</f>
        <v>0</v>
      </c>
      <c r="L672">
        <f>IF(H672&lt;=70, 1, 0)</f>
        <v>0</v>
      </c>
      <c r="M672">
        <f>IF(I672&lt;=70, 1, 0)</f>
        <v>0</v>
      </c>
      <c r="N672">
        <f>IF(J672&lt;=70, 1, 0)</f>
        <v>0</v>
      </c>
      <c r="O672">
        <f>K672+L672+M672+N672</f>
        <v>0</v>
      </c>
    </row>
    <row r="673" spans="1:15">
      <c r="A673" t="s">
        <v>1462</v>
      </c>
      <c r="B673" s="3">
        <v>10.199999999999999</v>
      </c>
      <c r="C673" s="2">
        <v>2.6</v>
      </c>
      <c r="D673" s="2">
        <v>9</v>
      </c>
      <c r="E673" s="6">
        <v>325</v>
      </c>
      <c r="F673" s="2">
        <v>1992</v>
      </c>
      <c r="G673">
        <f>_xlfn.RANK.EQ(B673, B$2:B$1000, 0)</f>
        <v>667</v>
      </c>
      <c r="H673">
        <f>_xlfn.RANK.EQ(C673, C$2:C$1000, 0)</f>
        <v>684</v>
      </c>
      <c r="I673">
        <f>_xlfn.RANK.EQ(D673, D$2:D$1000, 0)</f>
        <v>673</v>
      </c>
      <c r="J673">
        <f>_xlfn.RANK.EQ(E673, E$2:E$1000, 0)</f>
        <v>689</v>
      </c>
      <c r="K673">
        <f>IF(G673&lt;=70, 1, 0)</f>
        <v>0</v>
      </c>
      <c r="L673">
        <f>IF(H673&lt;=70, 1, 0)</f>
        <v>0</v>
      </c>
      <c r="M673">
        <f>IF(I673&lt;=70, 1, 0)</f>
        <v>0</v>
      </c>
      <c r="N673">
        <f>IF(J673&lt;=70, 1, 0)</f>
        <v>0</v>
      </c>
      <c r="O673">
        <f>K673+L673+M673+N673</f>
        <v>0</v>
      </c>
    </row>
    <row r="674" spans="1:15">
      <c r="A674" t="s">
        <v>1464</v>
      </c>
      <c r="B674">
        <v>10.1</v>
      </c>
      <c r="C674" s="2">
        <v>3.9</v>
      </c>
      <c r="D674" s="2">
        <v>432</v>
      </c>
      <c r="E674" s="6">
        <v>12029</v>
      </c>
      <c r="F674">
        <v>2014</v>
      </c>
      <c r="G674">
        <f>_xlfn.RANK.EQ(B674, B$2:B$1000, 0)</f>
        <v>673</v>
      </c>
      <c r="H674">
        <f>_xlfn.RANK.EQ(C674, C$2:C$1000, 0)</f>
        <v>105</v>
      </c>
      <c r="I674">
        <f>_xlfn.RANK.EQ(D674, D$2:D$1000, 0)</f>
        <v>94</v>
      </c>
      <c r="J674">
        <f>_xlfn.RANK.EQ(E674, E$2:E$1000, 0)</f>
        <v>145</v>
      </c>
      <c r="K674">
        <f>IF(G674&lt;=70, 1, 0)</f>
        <v>0</v>
      </c>
      <c r="L674">
        <f>IF(H674&lt;=70, 1, 0)</f>
        <v>0</v>
      </c>
      <c r="M674">
        <f>IF(I674&lt;=70, 1, 0)</f>
        <v>0</v>
      </c>
      <c r="N674">
        <f>IF(J674&lt;=70, 1, 0)</f>
        <v>0</v>
      </c>
      <c r="O674">
        <f>K674+L674+M674+N674</f>
        <v>0</v>
      </c>
    </row>
    <row r="675" spans="1:15">
      <c r="A675" t="s">
        <v>1470</v>
      </c>
      <c r="B675">
        <v>10.1</v>
      </c>
      <c r="C675" s="2">
        <v>3.4</v>
      </c>
      <c r="D675" s="2">
        <v>32</v>
      </c>
      <c r="E675" s="6">
        <v>2481</v>
      </c>
      <c r="F675">
        <v>2005</v>
      </c>
      <c r="G675">
        <f>_xlfn.RANK.EQ(B675, B$2:B$1000, 0)</f>
        <v>673</v>
      </c>
      <c r="H675">
        <f>_xlfn.RANK.EQ(C675, C$2:C$1000, 0)</f>
        <v>450</v>
      </c>
      <c r="I675">
        <f>_xlfn.RANK.EQ(D675, D$2:D$1000, 0)</f>
        <v>558</v>
      </c>
      <c r="J675">
        <f>_xlfn.RANK.EQ(E675, E$2:E$1000, 0)</f>
        <v>439</v>
      </c>
      <c r="K675">
        <f>IF(G675&lt;=70, 1, 0)</f>
        <v>0</v>
      </c>
      <c r="L675">
        <f>IF(H675&lt;=70, 1, 0)</f>
        <v>0</v>
      </c>
      <c r="M675">
        <f>IF(I675&lt;=70, 1, 0)</f>
        <v>0</v>
      </c>
      <c r="N675">
        <f>IF(J675&lt;=70, 1, 0)</f>
        <v>0</v>
      </c>
      <c r="O675">
        <f>K675+L675+M675+N675</f>
        <v>0</v>
      </c>
    </row>
    <row r="676" spans="1:15">
      <c r="A676" t="s">
        <v>1465</v>
      </c>
      <c r="B676">
        <v>10.1</v>
      </c>
      <c r="C676" s="2">
        <v>3.6</v>
      </c>
      <c r="D676" s="2">
        <v>48</v>
      </c>
      <c r="E676" s="6">
        <v>1956</v>
      </c>
      <c r="F676">
        <v>2005</v>
      </c>
      <c r="G676">
        <f>_xlfn.RANK.EQ(B676, B$2:B$1000, 0)</f>
        <v>673</v>
      </c>
      <c r="H676">
        <f>_xlfn.RANK.EQ(C676, C$2:C$1000, 0)</f>
        <v>297</v>
      </c>
      <c r="I676">
        <f>_xlfn.RANK.EQ(D676, D$2:D$1000, 0)</f>
        <v>485</v>
      </c>
      <c r="J676">
        <f>_xlfn.RANK.EQ(E676, E$2:E$1000, 0)</f>
        <v>481</v>
      </c>
      <c r="K676">
        <f>IF(G676&lt;=70, 1, 0)</f>
        <v>0</v>
      </c>
      <c r="L676">
        <f>IF(H676&lt;=70, 1, 0)</f>
        <v>0</v>
      </c>
      <c r="M676">
        <f>IF(I676&lt;=70, 1, 0)</f>
        <v>0</v>
      </c>
      <c r="N676">
        <f>IF(J676&lt;=70, 1, 0)</f>
        <v>0</v>
      </c>
      <c r="O676">
        <f>K676+L676+M676+N676</f>
        <v>0</v>
      </c>
    </row>
    <row r="677" spans="1:15">
      <c r="A677" t="s">
        <v>1474</v>
      </c>
      <c r="B677">
        <v>10.1</v>
      </c>
      <c r="C677" s="2">
        <v>2.8</v>
      </c>
      <c r="D677" s="2">
        <v>40</v>
      </c>
      <c r="E677" s="6">
        <v>652</v>
      </c>
      <c r="F677">
        <v>2008</v>
      </c>
      <c r="G677">
        <f>_xlfn.RANK.EQ(B677, B$2:B$1000, 0)</f>
        <v>673</v>
      </c>
      <c r="H677">
        <f>_xlfn.RANK.EQ(C677, C$2:C$1000, 0)</f>
        <v>663</v>
      </c>
      <c r="I677">
        <f>_xlfn.RANK.EQ(D677, D$2:D$1000, 0)</f>
        <v>522</v>
      </c>
      <c r="J677">
        <f>_xlfn.RANK.EQ(E677, E$2:E$1000, 0)</f>
        <v>636</v>
      </c>
      <c r="K677">
        <f>IF(G677&lt;=70, 1, 0)</f>
        <v>0</v>
      </c>
      <c r="L677">
        <f>IF(H677&lt;=70, 1, 0)</f>
        <v>0</v>
      </c>
      <c r="M677">
        <f>IF(I677&lt;=70, 1, 0)</f>
        <v>0</v>
      </c>
      <c r="N677">
        <f>IF(J677&lt;=70, 1, 0)</f>
        <v>0</v>
      </c>
      <c r="O677">
        <f>K677+L677+M677+N677</f>
        <v>0</v>
      </c>
    </row>
    <row r="678" spans="1:15">
      <c r="A678" t="s">
        <v>1473</v>
      </c>
      <c r="B678" s="3">
        <v>10.1</v>
      </c>
      <c r="C678" s="2">
        <v>3.1</v>
      </c>
      <c r="D678" s="2">
        <v>24</v>
      </c>
      <c r="E678" s="6">
        <v>626</v>
      </c>
      <c r="F678" s="2">
        <v>1990</v>
      </c>
      <c r="G678">
        <f>_xlfn.RANK.EQ(B678, B$2:B$1000, 0)</f>
        <v>673</v>
      </c>
      <c r="H678">
        <f>_xlfn.RANK.EQ(C678, C$2:C$1000, 0)</f>
        <v>581</v>
      </c>
      <c r="I678">
        <f>_xlfn.RANK.EQ(D678, D$2:D$1000, 0)</f>
        <v>598</v>
      </c>
      <c r="J678">
        <f>_xlfn.RANK.EQ(E678, E$2:E$1000, 0)</f>
        <v>642</v>
      </c>
      <c r="K678">
        <f>IF(G678&lt;=70, 1, 0)</f>
        <v>0</v>
      </c>
      <c r="L678">
        <f>IF(H678&lt;=70, 1, 0)</f>
        <v>0</v>
      </c>
      <c r="M678">
        <f>IF(I678&lt;=70, 1, 0)</f>
        <v>0</v>
      </c>
      <c r="N678">
        <f>IF(J678&lt;=70, 1, 0)</f>
        <v>0</v>
      </c>
      <c r="O678">
        <f>K678+L678+M678+N678</f>
        <v>0</v>
      </c>
    </row>
    <row r="679" spans="1:15">
      <c r="A679" t="s">
        <v>1467</v>
      </c>
      <c r="B679">
        <v>10.1</v>
      </c>
      <c r="C679" s="2">
        <v>3.5</v>
      </c>
      <c r="D679" s="2">
        <v>15</v>
      </c>
      <c r="E679" s="6">
        <v>485</v>
      </c>
      <c r="F679">
        <v>2004</v>
      </c>
      <c r="G679">
        <f>_xlfn.RANK.EQ(B679, B$2:B$1000, 0)</f>
        <v>673</v>
      </c>
      <c r="H679">
        <f>_xlfn.RANK.EQ(C679, C$2:C$1000, 0)</f>
        <v>382</v>
      </c>
      <c r="I679">
        <f>_xlfn.RANK.EQ(D679, D$2:D$1000, 0)</f>
        <v>644</v>
      </c>
      <c r="J679">
        <f>_xlfn.RANK.EQ(E679, E$2:E$1000, 0)</f>
        <v>668</v>
      </c>
      <c r="K679">
        <f>IF(G679&lt;=70, 1, 0)</f>
        <v>0</v>
      </c>
      <c r="L679">
        <f>IF(H679&lt;=70, 1, 0)</f>
        <v>0</v>
      </c>
      <c r="M679">
        <f>IF(I679&lt;=70, 1, 0)</f>
        <v>0</v>
      </c>
      <c r="N679">
        <f>IF(J679&lt;=70, 1, 0)</f>
        <v>0</v>
      </c>
      <c r="O679">
        <f>K679+L679+M679+N679</f>
        <v>0</v>
      </c>
    </row>
    <row r="680" spans="1:15">
      <c r="A680" t="s">
        <v>1475</v>
      </c>
      <c r="B680">
        <v>10</v>
      </c>
      <c r="C680" s="5">
        <v>4</v>
      </c>
      <c r="D680" s="2">
        <v>650</v>
      </c>
      <c r="E680" s="6">
        <v>12961</v>
      </c>
      <c r="F680">
        <v>2024</v>
      </c>
      <c r="G680">
        <f>_xlfn.RANK.EQ(B680, B$2:B$1000, 0)</f>
        <v>679</v>
      </c>
      <c r="H680">
        <f>_xlfn.RANK.EQ(C680, C$2:C$1000, 0)</f>
        <v>70</v>
      </c>
      <c r="I680">
        <f>_xlfn.RANK.EQ(D680, D$2:D$1000, 0)</f>
        <v>37</v>
      </c>
      <c r="J680">
        <f>_xlfn.RANK.EQ(E680, E$2:E$1000, 0)</f>
        <v>128</v>
      </c>
      <c r="K680">
        <f>IF(G680&lt;=70, 1, 0)</f>
        <v>0</v>
      </c>
      <c r="L680">
        <f>IF(H680&lt;=70, 1, 0)</f>
        <v>1</v>
      </c>
      <c r="M680">
        <f>IF(I680&lt;=70, 1, 0)</f>
        <v>1</v>
      </c>
      <c r="N680">
        <f>IF(J680&lt;=70, 1, 0)</f>
        <v>0</v>
      </c>
      <c r="O680">
        <f>K680+L680+M680+N680</f>
        <v>2</v>
      </c>
    </row>
    <row r="681" spans="1:15">
      <c r="A681" t="s">
        <v>1518</v>
      </c>
      <c r="B681">
        <v>10</v>
      </c>
      <c r="C681" s="2">
        <v>3.4</v>
      </c>
      <c r="D681" s="2">
        <v>183</v>
      </c>
      <c r="E681" s="6">
        <v>12495</v>
      </c>
      <c r="F681">
        <v>2019</v>
      </c>
      <c r="G681">
        <f>_xlfn.RANK.EQ(B681, B$2:B$1000, 0)</f>
        <v>679</v>
      </c>
      <c r="H681">
        <f>_xlfn.RANK.EQ(C681, C$2:C$1000, 0)</f>
        <v>450</v>
      </c>
      <c r="I681">
        <f>_xlfn.RANK.EQ(D681, D$2:D$1000, 0)</f>
        <v>205</v>
      </c>
      <c r="J681">
        <f>_xlfn.RANK.EQ(E681, E$2:E$1000, 0)</f>
        <v>136</v>
      </c>
      <c r="K681">
        <f>IF(G681&lt;=70, 1, 0)</f>
        <v>0</v>
      </c>
      <c r="L681">
        <f>IF(H681&lt;=70, 1, 0)</f>
        <v>0</v>
      </c>
      <c r="M681">
        <f>IF(I681&lt;=70, 1, 0)</f>
        <v>0</v>
      </c>
      <c r="N681">
        <f>IF(J681&lt;=70, 1, 0)</f>
        <v>0</v>
      </c>
      <c r="O681">
        <f>K681+L681+M681+N681</f>
        <v>0</v>
      </c>
    </row>
    <row r="682" spans="1:15">
      <c r="A682" t="s">
        <v>1499</v>
      </c>
      <c r="B682">
        <v>10</v>
      </c>
      <c r="C682" s="2">
        <v>3.6</v>
      </c>
      <c r="D682" s="2">
        <v>312</v>
      </c>
      <c r="E682" s="6">
        <v>8310</v>
      </c>
      <c r="F682">
        <v>2014</v>
      </c>
      <c r="G682">
        <f>_xlfn.RANK.EQ(B682, B$2:B$1000, 0)</f>
        <v>679</v>
      </c>
      <c r="H682">
        <f>_xlfn.RANK.EQ(C682, C$2:C$1000, 0)</f>
        <v>297</v>
      </c>
      <c r="I682">
        <f>_xlfn.RANK.EQ(D682, D$2:D$1000, 0)</f>
        <v>136</v>
      </c>
      <c r="J682">
        <f>_xlfn.RANK.EQ(E682, E$2:E$1000, 0)</f>
        <v>210</v>
      </c>
      <c r="K682">
        <f>IF(G682&lt;=70, 1, 0)</f>
        <v>0</v>
      </c>
      <c r="L682">
        <f>IF(H682&lt;=70, 1, 0)</f>
        <v>0</v>
      </c>
      <c r="M682">
        <f>IF(I682&lt;=70, 1, 0)</f>
        <v>0</v>
      </c>
      <c r="N682">
        <f>IF(J682&lt;=70, 1, 0)</f>
        <v>0</v>
      </c>
      <c r="O682">
        <f>K682+L682+M682+N682</f>
        <v>0</v>
      </c>
    </row>
    <row r="683" spans="1:15">
      <c r="A683" t="s">
        <v>1529</v>
      </c>
      <c r="B683">
        <v>10</v>
      </c>
      <c r="C683" s="2">
        <v>2.8</v>
      </c>
      <c r="D683" s="2">
        <v>89</v>
      </c>
      <c r="E683" s="6">
        <v>4587</v>
      </c>
      <c r="F683">
        <v>2006</v>
      </c>
      <c r="G683">
        <f>_xlfn.RANK.EQ(B683, B$2:B$1000, 0)</f>
        <v>679</v>
      </c>
      <c r="H683">
        <f>_xlfn.RANK.EQ(C683, C$2:C$1000, 0)</f>
        <v>663</v>
      </c>
      <c r="I683">
        <f>_xlfn.RANK.EQ(D683, D$2:D$1000, 0)</f>
        <v>348</v>
      </c>
      <c r="J683">
        <f>_xlfn.RANK.EQ(E683, E$2:E$1000, 0)</f>
        <v>317</v>
      </c>
      <c r="K683">
        <f>IF(G683&lt;=70, 1, 0)</f>
        <v>0</v>
      </c>
      <c r="L683">
        <f>IF(H683&lt;=70, 1, 0)</f>
        <v>0</v>
      </c>
      <c r="M683">
        <f>IF(I683&lt;=70, 1, 0)</f>
        <v>0</v>
      </c>
      <c r="N683">
        <f>IF(J683&lt;=70, 1, 0)</f>
        <v>0</v>
      </c>
      <c r="O683">
        <f>K683+L683+M683+N683</f>
        <v>0</v>
      </c>
    </row>
    <row r="684" spans="1:15">
      <c r="A684" t="s">
        <v>1507</v>
      </c>
      <c r="B684">
        <v>10</v>
      </c>
      <c r="C684" s="2">
        <v>3.5</v>
      </c>
      <c r="D684" s="2">
        <v>58</v>
      </c>
      <c r="E684" s="6">
        <v>4324</v>
      </c>
      <c r="F684">
        <v>2022</v>
      </c>
      <c r="G684">
        <f>_xlfn.RANK.EQ(B684, B$2:B$1000, 0)</f>
        <v>679</v>
      </c>
      <c r="H684">
        <f>_xlfn.RANK.EQ(C684, C$2:C$1000, 0)</f>
        <v>382</v>
      </c>
      <c r="I684">
        <f>_xlfn.RANK.EQ(D684, D$2:D$1000, 0)</f>
        <v>449</v>
      </c>
      <c r="J684">
        <f>_xlfn.RANK.EQ(E684, E$2:E$1000, 0)</f>
        <v>333</v>
      </c>
      <c r="K684">
        <f>IF(G684&lt;=70, 1, 0)</f>
        <v>0</v>
      </c>
      <c r="L684">
        <f>IF(H684&lt;=70, 1, 0)</f>
        <v>0</v>
      </c>
      <c r="M684">
        <f>IF(I684&lt;=70, 1, 0)</f>
        <v>0</v>
      </c>
      <c r="N684">
        <f>IF(J684&lt;=70, 1, 0)</f>
        <v>0</v>
      </c>
      <c r="O684">
        <f>K684+L684+M684+N684</f>
        <v>0</v>
      </c>
    </row>
    <row r="685" spans="1:15">
      <c r="A685" t="s">
        <v>1487</v>
      </c>
      <c r="B685">
        <v>10</v>
      </c>
      <c r="C685" s="2">
        <v>3.7</v>
      </c>
      <c r="D685" s="2">
        <v>98</v>
      </c>
      <c r="E685" s="6">
        <v>3412</v>
      </c>
      <c r="F685">
        <v>2004</v>
      </c>
      <c r="G685">
        <f>_xlfn.RANK.EQ(B685, B$2:B$1000, 0)</f>
        <v>679</v>
      </c>
      <c r="H685">
        <f>_xlfn.RANK.EQ(C685, C$2:C$1000, 0)</f>
        <v>232</v>
      </c>
      <c r="I685">
        <f>_xlfn.RANK.EQ(D685, D$2:D$1000, 0)</f>
        <v>330</v>
      </c>
      <c r="J685">
        <f>_xlfn.RANK.EQ(E685, E$2:E$1000, 0)</f>
        <v>384</v>
      </c>
      <c r="K685">
        <f>IF(G685&lt;=70, 1, 0)</f>
        <v>0</v>
      </c>
      <c r="L685">
        <f>IF(H685&lt;=70, 1, 0)</f>
        <v>0</v>
      </c>
      <c r="M685">
        <f>IF(I685&lt;=70, 1, 0)</f>
        <v>0</v>
      </c>
      <c r="N685">
        <f>IF(J685&lt;=70, 1, 0)</f>
        <v>0</v>
      </c>
      <c r="O685">
        <f>K685+L685+M685+N685</f>
        <v>0</v>
      </c>
    </row>
    <row r="686" spans="1:15">
      <c r="A686" t="s">
        <v>1477</v>
      </c>
      <c r="B686">
        <v>10</v>
      </c>
      <c r="C686" s="2">
        <v>3.9</v>
      </c>
      <c r="D686" s="2">
        <v>71</v>
      </c>
      <c r="E686" s="6">
        <v>3022</v>
      </c>
      <c r="F686">
        <v>2001</v>
      </c>
      <c r="G686">
        <f>_xlfn.RANK.EQ(B686, B$2:B$1000, 0)</f>
        <v>679</v>
      </c>
      <c r="H686">
        <f>_xlfn.RANK.EQ(C686, C$2:C$1000, 0)</f>
        <v>105</v>
      </c>
      <c r="I686">
        <f>_xlfn.RANK.EQ(D686, D$2:D$1000, 0)</f>
        <v>409</v>
      </c>
      <c r="J686">
        <f>_xlfn.RANK.EQ(E686, E$2:E$1000, 0)</f>
        <v>405</v>
      </c>
      <c r="K686">
        <f>IF(G686&lt;=70, 1, 0)</f>
        <v>0</v>
      </c>
      <c r="L686">
        <f>IF(H686&lt;=70, 1, 0)</f>
        <v>0</v>
      </c>
      <c r="M686">
        <f>IF(I686&lt;=70, 1, 0)</f>
        <v>0</v>
      </c>
      <c r="N686">
        <f>IF(J686&lt;=70, 1, 0)</f>
        <v>0</v>
      </c>
      <c r="O686">
        <f>K686+L686+M686+N686</f>
        <v>0</v>
      </c>
    </row>
    <row r="687" spans="1:15">
      <c r="A687" t="s">
        <v>1479</v>
      </c>
      <c r="B687" s="3">
        <v>10</v>
      </c>
      <c r="C687" s="2">
        <v>3.8</v>
      </c>
      <c r="D687" s="2">
        <v>69</v>
      </c>
      <c r="E687" s="6">
        <v>3009</v>
      </c>
      <c r="F687" s="2">
        <v>1986</v>
      </c>
      <c r="G687">
        <f>_xlfn.RANK.EQ(B687, B$2:B$1000, 0)</f>
        <v>679</v>
      </c>
      <c r="H687">
        <f>_xlfn.RANK.EQ(C687, C$2:C$1000, 0)</f>
        <v>157</v>
      </c>
      <c r="I687">
        <f>_xlfn.RANK.EQ(D687, D$2:D$1000, 0)</f>
        <v>416</v>
      </c>
      <c r="J687">
        <f>_xlfn.RANK.EQ(E687, E$2:E$1000, 0)</f>
        <v>406</v>
      </c>
      <c r="K687">
        <f>IF(G687&lt;=70, 1, 0)</f>
        <v>0</v>
      </c>
      <c r="L687">
        <f>IF(H687&lt;=70, 1, 0)</f>
        <v>0</v>
      </c>
      <c r="M687">
        <f>IF(I687&lt;=70, 1, 0)</f>
        <v>0</v>
      </c>
      <c r="N687">
        <f>IF(J687&lt;=70, 1, 0)</f>
        <v>0</v>
      </c>
      <c r="O687">
        <f>K687+L687+M687+N687</f>
        <v>0</v>
      </c>
    </row>
    <row r="688" spans="1:15">
      <c r="A688" t="s">
        <v>1483</v>
      </c>
      <c r="B688">
        <v>10</v>
      </c>
      <c r="C688" s="2">
        <v>3.8</v>
      </c>
      <c r="D688" s="2">
        <v>48</v>
      </c>
      <c r="E688" s="6">
        <v>2475</v>
      </c>
      <c r="F688">
        <v>2005</v>
      </c>
      <c r="G688">
        <f>_xlfn.RANK.EQ(B688, B$2:B$1000, 0)</f>
        <v>679</v>
      </c>
      <c r="H688">
        <f>_xlfn.RANK.EQ(C688, C$2:C$1000, 0)</f>
        <v>157</v>
      </c>
      <c r="I688">
        <f>_xlfn.RANK.EQ(D688, D$2:D$1000, 0)</f>
        <v>485</v>
      </c>
      <c r="J688">
        <f>_xlfn.RANK.EQ(E688, E$2:E$1000, 0)</f>
        <v>442</v>
      </c>
      <c r="K688">
        <f>IF(G688&lt;=70, 1, 0)</f>
        <v>0</v>
      </c>
      <c r="L688">
        <f>IF(H688&lt;=70, 1, 0)</f>
        <v>0</v>
      </c>
      <c r="M688">
        <f>IF(I688&lt;=70, 1, 0)</f>
        <v>0</v>
      </c>
      <c r="N688">
        <f>IF(J688&lt;=70, 1, 0)</f>
        <v>0</v>
      </c>
      <c r="O688">
        <f>K688+L688+M688+N688</f>
        <v>0</v>
      </c>
    </row>
    <row r="689" spans="1:15">
      <c r="A689" t="s">
        <v>1503</v>
      </c>
      <c r="B689">
        <v>10</v>
      </c>
      <c r="C689" s="2">
        <v>3.6</v>
      </c>
      <c r="D689" s="2">
        <v>68</v>
      </c>
      <c r="E689" s="6">
        <v>1948</v>
      </c>
      <c r="F689">
        <v>2006</v>
      </c>
      <c r="G689">
        <f>_xlfn.RANK.EQ(B689, B$2:B$1000, 0)</f>
        <v>679</v>
      </c>
      <c r="H689">
        <f>_xlfn.RANK.EQ(C689, C$2:C$1000, 0)</f>
        <v>297</v>
      </c>
      <c r="I689">
        <f>_xlfn.RANK.EQ(D689, D$2:D$1000, 0)</f>
        <v>421</v>
      </c>
      <c r="J689">
        <f>_xlfn.RANK.EQ(E689, E$2:E$1000, 0)</f>
        <v>483</v>
      </c>
      <c r="K689">
        <f>IF(G689&lt;=70, 1, 0)</f>
        <v>0</v>
      </c>
      <c r="L689">
        <f>IF(H689&lt;=70, 1, 0)</f>
        <v>0</v>
      </c>
      <c r="M689">
        <f>IF(I689&lt;=70, 1, 0)</f>
        <v>0</v>
      </c>
      <c r="N689">
        <f>IF(J689&lt;=70, 1, 0)</f>
        <v>0</v>
      </c>
      <c r="O689">
        <f>K689+L689+M689+N689</f>
        <v>0</v>
      </c>
    </row>
    <row r="690" spans="1:15">
      <c r="A690" t="s">
        <v>1505</v>
      </c>
      <c r="B690" s="3">
        <v>10</v>
      </c>
      <c r="C690" s="2">
        <v>3.6</v>
      </c>
      <c r="D690" s="2">
        <v>34</v>
      </c>
      <c r="E690" s="6">
        <v>1643</v>
      </c>
      <c r="F690" s="2">
        <v>1996</v>
      </c>
      <c r="G690">
        <f>_xlfn.RANK.EQ(B690, B$2:B$1000, 0)</f>
        <v>679</v>
      </c>
      <c r="H690">
        <f>_xlfn.RANK.EQ(C690, C$2:C$1000, 0)</f>
        <v>297</v>
      </c>
      <c r="I690">
        <f>_xlfn.RANK.EQ(D690, D$2:D$1000, 0)</f>
        <v>546</v>
      </c>
      <c r="J690">
        <f>_xlfn.RANK.EQ(E690, E$2:E$1000, 0)</f>
        <v>511</v>
      </c>
      <c r="K690">
        <f>IF(G690&lt;=70, 1, 0)</f>
        <v>0</v>
      </c>
      <c r="L690">
        <f>IF(H690&lt;=70, 1, 0)</f>
        <v>0</v>
      </c>
      <c r="M690">
        <f>IF(I690&lt;=70, 1, 0)</f>
        <v>0</v>
      </c>
      <c r="N690">
        <f>IF(J690&lt;=70, 1, 0)</f>
        <v>0</v>
      </c>
      <c r="O690">
        <f>K690+L690+M690+N690</f>
        <v>0</v>
      </c>
    </row>
    <row r="691" spans="1:15">
      <c r="A691" t="s">
        <v>1521</v>
      </c>
      <c r="B691" s="3">
        <v>10</v>
      </c>
      <c r="C691" s="2">
        <v>3.2</v>
      </c>
      <c r="D691" s="2">
        <v>56</v>
      </c>
      <c r="E691" s="6">
        <v>1495</v>
      </c>
      <c r="F691" s="2">
        <v>1998</v>
      </c>
      <c r="G691">
        <f>_xlfn.RANK.EQ(B691, B$2:B$1000, 0)</f>
        <v>679</v>
      </c>
      <c r="H691">
        <f>_xlfn.RANK.EQ(C691, C$2:C$1000, 0)</f>
        <v>555</v>
      </c>
      <c r="I691">
        <f>_xlfn.RANK.EQ(D691, D$2:D$1000, 0)</f>
        <v>462</v>
      </c>
      <c r="J691">
        <f>_xlfn.RANK.EQ(E691, E$2:E$1000, 0)</f>
        <v>529</v>
      </c>
      <c r="K691">
        <f>IF(G691&lt;=70, 1, 0)</f>
        <v>0</v>
      </c>
      <c r="L691">
        <f>IF(H691&lt;=70, 1, 0)</f>
        <v>0</v>
      </c>
      <c r="M691">
        <f>IF(I691&lt;=70, 1, 0)</f>
        <v>0</v>
      </c>
      <c r="N691">
        <f>IF(J691&lt;=70, 1, 0)</f>
        <v>0</v>
      </c>
      <c r="O691">
        <f>K691+L691+M691+N691</f>
        <v>0</v>
      </c>
    </row>
    <row r="692" spans="1:15">
      <c r="A692" t="s">
        <v>1481</v>
      </c>
      <c r="B692" s="3">
        <v>10</v>
      </c>
      <c r="C692" s="2">
        <v>3.8</v>
      </c>
      <c r="D692" s="2">
        <v>58</v>
      </c>
      <c r="E692" s="6">
        <v>1486</v>
      </c>
      <c r="F692" s="2">
        <v>1985</v>
      </c>
      <c r="G692">
        <f>_xlfn.RANK.EQ(B692, B$2:B$1000, 0)</f>
        <v>679</v>
      </c>
      <c r="H692">
        <f>_xlfn.RANK.EQ(C692, C$2:C$1000, 0)</f>
        <v>157</v>
      </c>
      <c r="I692">
        <f>_xlfn.RANK.EQ(D692, D$2:D$1000, 0)</f>
        <v>449</v>
      </c>
      <c r="J692">
        <f>_xlfn.RANK.EQ(E692, E$2:E$1000, 0)</f>
        <v>530</v>
      </c>
      <c r="K692">
        <f>IF(G692&lt;=70, 1, 0)</f>
        <v>0</v>
      </c>
      <c r="L692">
        <f>IF(H692&lt;=70, 1, 0)</f>
        <v>0</v>
      </c>
      <c r="M692">
        <f>IF(I692&lt;=70, 1, 0)</f>
        <v>0</v>
      </c>
      <c r="N692">
        <f>IF(J692&lt;=70, 1, 0)</f>
        <v>0</v>
      </c>
      <c r="O692">
        <f>K692+L692+M692+N692</f>
        <v>0</v>
      </c>
    </row>
    <row r="693" spans="1:15">
      <c r="A693" t="s">
        <v>1510</v>
      </c>
      <c r="B693">
        <v>10</v>
      </c>
      <c r="C693" s="2">
        <v>3.5</v>
      </c>
      <c r="D693" s="2">
        <v>47</v>
      </c>
      <c r="E693" s="6">
        <v>1211</v>
      </c>
      <c r="F693">
        <v>2010</v>
      </c>
      <c r="G693">
        <f>_xlfn.RANK.EQ(B693, B$2:B$1000, 0)</f>
        <v>679</v>
      </c>
      <c r="H693">
        <f>_xlfn.RANK.EQ(C693, C$2:C$1000, 0)</f>
        <v>382</v>
      </c>
      <c r="I693">
        <f>_xlfn.RANK.EQ(D693, D$2:D$1000, 0)</f>
        <v>491</v>
      </c>
      <c r="J693">
        <f>_xlfn.RANK.EQ(E693, E$2:E$1000, 0)</f>
        <v>559</v>
      </c>
      <c r="K693">
        <f>IF(G693&lt;=70, 1, 0)</f>
        <v>0</v>
      </c>
      <c r="L693">
        <f>IF(H693&lt;=70, 1, 0)</f>
        <v>0</v>
      </c>
      <c r="M693">
        <f>IF(I693&lt;=70, 1, 0)</f>
        <v>0</v>
      </c>
      <c r="N693">
        <f>IF(J693&lt;=70, 1, 0)</f>
        <v>0</v>
      </c>
      <c r="O693">
        <f>K693+L693+M693+N693</f>
        <v>0</v>
      </c>
    </row>
    <row r="694" spans="1:15">
      <c r="A694" t="s">
        <v>1490</v>
      </c>
      <c r="B694">
        <v>10</v>
      </c>
      <c r="C694" s="2">
        <v>3.7</v>
      </c>
      <c r="D694" s="2">
        <v>47</v>
      </c>
      <c r="E694" s="6">
        <v>1189</v>
      </c>
      <c r="F694">
        <v>2003</v>
      </c>
      <c r="G694">
        <f>_xlfn.RANK.EQ(B694, B$2:B$1000, 0)</f>
        <v>679</v>
      </c>
      <c r="H694">
        <f>_xlfn.RANK.EQ(C694, C$2:C$1000, 0)</f>
        <v>232</v>
      </c>
      <c r="I694">
        <f>_xlfn.RANK.EQ(D694, D$2:D$1000, 0)</f>
        <v>491</v>
      </c>
      <c r="J694">
        <f>_xlfn.RANK.EQ(E694, E$2:E$1000, 0)</f>
        <v>562</v>
      </c>
      <c r="K694">
        <f>IF(G694&lt;=70, 1, 0)</f>
        <v>0</v>
      </c>
      <c r="L694">
        <f>IF(H694&lt;=70, 1, 0)</f>
        <v>0</v>
      </c>
      <c r="M694">
        <f>IF(I694&lt;=70, 1, 0)</f>
        <v>0</v>
      </c>
      <c r="N694">
        <f>IF(J694&lt;=70, 1, 0)</f>
        <v>0</v>
      </c>
      <c r="O694">
        <f>K694+L694+M694+N694</f>
        <v>0</v>
      </c>
    </row>
    <row r="695" spans="1:15">
      <c r="A695" t="s">
        <v>1497</v>
      </c>
      <c r="B695">
        <v>10</v>
      </c>
      <c r="C695" s="2">
        <v>3.7</v>
      </c>
      <c r="D695" s="2">
        <v>30</v>
      </c>
      <c r="E695" s="6">
        <v>1094</v>
      </c>
      <c r="F695">
        <v>2004</v>
      </c>
      <c r="G695">
        <f>_xlfn.RANK.EQ(B695, B$2:B$1000, 0)</f>
        <v>679</v>
      </c>
      <c r="H695">
        <f>_xlfn.RANK.EQ(C695, C$2:C$1000, 0)</f>
        <v>232</v>
      </c>
      <c r="I695">
        <f>_xlfn.RANK.EQ(D695, D$2:D$1000, 0)</f>
        <v>566</v>
      </c>
      <c r="J695">
        <f>_xlfn.RANK.EQ(E695, E$2:E$1000, 0)</f>
        <v>573</v>
      </c>
      <c r="K695">
        <f>IF(G695&lt;=70, 1, 0)</f>
        <v>0</v>
      </c>
      <c r="L695">
        <f>IF(H695&lt;=70, 1, 0)</f>
        <v>0</v>
      </c>
      <c r="M695">
        <f>IF(I695&lt;=70, 1, 0)</f>
        <v>0</v>
      </c>
      <c r="N695">
        <f>IF(J695&lt;=70, 1, 0)</f>
        <v>0</v>
      </c>
      <c r="O695">
        <f>K695+L695+M695+N695</f>
        <v>0</v>
      </c>
    </row>
    <row r="696" spans="1:15">
      <c r="A696" t="s">
        <v>1504</v>
      </c>
      <c r="B696" s="3">
        <v>10</v>
      </c>
      <c r="C696" s="2">
        <v>3.6</v>
      </c>
      <c r="D696" s="2">
        <v>42</v>
      </c>
      <c r="E696" s="6">
        <v>1028</v>
      </c>
      <c r="F696" s="2">
        <v>1990</v>
      </c>
      <c r="G696">
        <f>_xlfn.RANK.EQ(B696, B$2:B$1000, 0)</f>
        <v>679</v>
      </c>
      <c r="H696">
        <f>_xlfn.RANK.EQ(C696, C$2:C$1000, 0)</f>
        <v>297</v>
      </c>
      <c r="I696">
        <f>_xlfn.RANK.EQ(D696, D$2:D$1000, 0)</f>
        <v>510</v>
      </c>
      <c r="J696">
        <f>_xlfn.RANK.EQ(E696, E$2:E$1000, 0)</f>
        <v>588</v>
      </c>
      <c r="K696">
        <f>IF(G696&lt;=70, 1, 0)</f>
        <v>0</v>
      </c>
      <c r="L696">
        <f>IF(H696&lt;=70, 1, 0)</f>
        <v>0</v>
      </c>
      <c r="M696">
        <f>IF(I696&lt;=70, 1, 0)</f>
        <v>0</v>
      </c>
      <c r="N696">
        <f>IF(J696&lt;=70, 1, 0)</f>
        <v>0</v>
      </c>
      <c r="O696">
        <f>K696+L696+M696+N696</f>
        <v>0</v>
      </c>
    </row>
    <row r="697" spans="1:15">
      <c r="A697" t="s">
        <v>1493</v>
      </c>
      <c r="B697" s="3">
        <v>10</v>
      </c>
      <c r="C697" s="2">
        <v>3.7</v>
      </c>
      <c r="D697" s="2">
        <v>34</v>
      </c>
      <c r="E697" s="6">
        <v>930</v>
      </c>
      <c r="F697" s="2">
        <v>1983</v>
      </c>
      <c r="G697">
        <f>_xlfn.RANK.EQ(B697, B$2:B$1000, 0)</f>
        <v>679</v>
      </c>
      <c r="H697">
        <f>_xlfn.RANK.EQ(C697, C$2:C$1000, 0)</f>
        <v>232</v>
      </c>
      <c r="I697">
        <f>_xlfn.RANK.EQ(D697, D$2:D$1000, 0)</f>
        <v>546</v>
      </c>
      <c r="J697">
        <f>_xlfn.RANK.EQ(E697, E$2:E$1000, 0)</f>
        <v>600</v>
      </c>
      <c r="K697">
        <f>IF(G697&lt;=70, 1, 0)</f>
        <v>0</v>
      </c>
      <c r="L697">
        <f>IF(H697&lt;=70, 1, 0)</f>
        <v>0</v>
      </c>
      <c r="M697">
        <f>IF(I697&lt;=70, 1, 0)</f>
        <v>0</v>
      </c>
      <c r="N697">
        <f>IF(J697&lt;=70, 1, 0)</f>
        <v>0</v>
      </c>
      <c r="O697">
        <f>K697+L697+M697+N697</f>
        <v>0</v>
      </c>
    </row>
    <row r="698" spans="1:15">
      <c r="A698" t="s">
        <v>1522</v>
      </c>
      <c r="B698">
        <v>10</v>
      </c>
      <c r="C698" s="2">
        <v>3.1</v>
      </c>
      <c r="D698" s="2">
        <v>18</v>
      </c>
      <c r="E698" s="6">
        <v>882</v>
      </c>
      <c r="F698">
        <v>2002</v>
      </c>
      <c r="G698">
        <f>_xlfn.RANK.EQ(B698, B$2:B$1000, 0)</f>
        <v>679</v>
      </c>
      <c r="H698">
        <f>_xlfn.RANK.EQ(C698, C$2:C$1000, 0)</f>
        <v>581</v>
      </c>
      <c r="I698">
        <f>_xlfn.RANK.EQ(D698, D$2:D$1000, 0)</f>
        <v>630</v>
      </c>
      <c r="J698">
        <f>_xlfn.RANK.EQ(E698, E$2:E$1000, 0)</f>
        <v>609</v>
      </c>
      <c r="K698">
        <f>IF(G698&lt;=70, 1, 0)</f>
        <v>0</v>
      </c>
      <c r="L698">
        <f>IF(H698&lt;=70, 1, 0)</f>
        <v>0</v>
      </c>
      <c r="M698">
        <f>IF(I698&lt;=70, 1, 0)</f>
        <v>0</v>
      </c>
      <c r="N698">
        <f>IF(J698&lt;=70, 1, 0)</f>
        <v>0</v>
      </c>
      <c r="O698">
        <f>K698+L698+M698+N698</f>
        <v>0</v>
      </c>
    </row>
    <row r="699" spans="1:15">
      <c r="A699" t="s">
        <v>1513</v>
      </c>
      <c r="B699">
        <v>10</v>
      </c>
      <c r="C699" s="2">
        <v>3.5</v>
      </c>
      <c r="D699" s="2">
        <v>15</v>
      </c>
      <c r="E699" s="6">
        <v>882</v>
      </c>
      <c r="F699">
        <v>2011</v>
      </c>
      <c r="G699">
        <f>_xlfn.RANK.EQ(B699, B$2:B$1000, 0)</f>
        <v>679</v>
      </c>
      <c r="H699">
        <f>_xlfn.RANK.EQ(C699, C$2:C$1000, 0)</f>
        <v>382</v>
      </c>
      <c r="I699">
        <f>_xlfn.RANK.EQ(D699, D$2:D$1000, 0)</f>
        <v>644</v>
      </c>
      <c r="J699">
        <f>_xlfn.RANK.EQ(E699, E$2:E$1000, 0)</f>
        <v>609</v>
      </c>
      <c r="K699">
        <f>IF(G699&lt;=70, 1, 0)</f>
        <v>0</v>
      </c>
      <c r="L699">
        <f>IF(H699&lt;=70, 1, 0)</f>
        <v>0</v>
      </c>
      <c r="M699">
        <f>IF(I699&lt;=70, 1, 0)</f>
        <v>0</v>
      </c>
      <c r="N699">
        <f>IF(J699&lt;=70, 1, 0)</f>
        <v>0</v>
      </c>
      <c r="O699">
        <f>K699+L699+M699+N699</f>
        <v>0</v>
      </c>
    </row>
    <row r="700" spans="1:15">
      <c r="A700" t="s">
        <v>1527</v>
      </c>
      <c r="B700">
        <v>10</v>
      </c>
      <c r="C700" s="5">
        <v>3</v>
      </c>
      <c r="D700" s="2">
        <v>19</v>
      </c>
      <c r="E700" s="6">
        <v>876</v>
      </c>
      <c r="F700">
        <v>2005</v>
      </c>
      <c r="G700">
        <f>_xlfn.RANK.EQ(B700, B$2:B$1000, 0)</f>
        <v>679</v>
      </c>
      <c r="H700">
        <f>_xlfn.RANK.EQ(C700, C$2:C$1000, 0)</f>
        <v>620</v>
      </c>
      <c r="I700">
        <f>_xlfn.RANK.EQ(D700, D$2:D$1000, 0)</f>
        <v>620</v>
      </c>
      <c r="J700">
        <f>_xlfn.RANK.EQ(E700, E$2:E$1000, 0)</f>
        <v>611</v>
      </c>
      <c r="K700">
        <f>IF(G700&lt;=70, 1, 0)</f>
        <v>0</v>
      </c>
      <c r="L700">
        <f>IF(H700&lt;=70, 1, 0)</f>
        <v>0</v>
      </c>
      <c r="M700">
        <f>IF(I700&lt;=70, 1, 0)</f>
        <v>0</v>
      </c>
      <c r="N700">
        <f>IF(J700&lt;=70, 1, 0)</f>
        <v>0</v>
      </c>
      <c r="O700">
        <f>K700+L700+M700+N700</f>
        <v>0</v>
      </c>
    </row>
    <row r="701" spans="1:15">
      <c r="A701" t="s">
        <v>1524</v>
      </c>
      <c r="B701" s="3">
        <v>10</v>
      </c>
      <c r="C701" s="2">
        <v>3.1</v>
      </c>
      <c r="D701" s="2">
        <v>11</v>
      </c>
      <c r="E701" s="6">
        <v>720</v>
      </c>
      <c r="F701" s="2">
        <v>1997</v>
      </c>
      <c r="G701">
        <f>_xlfn.RANK.EQ(B701, B$2:B$1000, 0)</f>
        <v>679</v>
      </c>
      <c r="H701">
        <f>_xlfn.RANK.EQ(C701, C$2:C$1000, 0)</f>
        <v>581</v>
      </c>
      <c r="I701">
        <f>_xlfn.RANK.EQ(D701, D$2:D$1000, 0)</f>
        <v>666</v>
      </c>
      <c r="J701">
        <f>_xlfn.RANK.EQ(E701, E$2:E$1000, 0)</f>
        <v>628</v>
      </c>
      <c r="K701">
        <f>IF(G701&lt;=70, 1, 0)</f>
        <v>0</v>
      </c>
      <c r="L701">
        <f>IF(H701&lt;=70, 1, 0)</f>
        <v>0</v>
      </c>
      <c r="M701">
        <f>IF(I701&lt;=70, 1, 0)</f>
        <v>0</v>
      </c>
      <c r="N701">
        <f>IF(J701&lt;=70, 1, 0)</f>
        <v>0</v>
      </c>
      <c r="O701">
        <f>K701+L701+M701+N701</f>
        <v>0</v>
      </c>
    </row>
    <row r="702" spans="1:15">
      <c r="A702" t="s">
        <v>1516</v>
      </c>
      <c r="B702">
        <v>10</v>
      </c>
      <c r="C702" s="2">
        <v>3.5</v>
      </c>
      <c r="D702" s="2">
        <v>14</v>
      </c>
      <c r="E702" s="6">
        <v>495</v>
      </c>
      <c r="F702">
        <v>2006</v>
      </c>
      <c r="G702">
        <f>_xlfn.RANK.EQ(B702, B$2:B$1000, 0)</f>
        <v>679</v>
      </c>
      <c r="H702">
        <f>_xlfn.RANK.EQ(C702, C$2:C$1000, 0)</f>
        <v>382</v>
      </c>
      <c r="I702">
        <f>_xlfn.RANK.EQ(D702, D$2:D$1000, 0)</f>
        <v>651</v>
      </c>
      <c r="J702">
        <f>_xlfn.RANK.EQ(E702, E$2:E$1000, 0)</f>
        <v>667</v>
      </c>
      <c r="K702">
        <f>IF(G702&lt;=70, 1, 0)</f>
        <v>0</v>
      </c>
      <c r="L702">
        <f>IF(H702&lt;=70, 1, 0)</f>
        <v>0</v>
      </c>
      <c r="M702">
        <f>IF(I702&lt;=70, 1, 0)</f>
        <v>0</v>
      </c>
      <c r="N702">
        <f>IF(J702&lt;=70, 1, 0)</f>
        <v>0</v>
      </c>
      <c r="O702">
        <f>K702+L702+M702+N702</f>
        <v>0</v>
      </c>
    </row>
    <row r="703" spans="1:15">
      <c r="A703" t="s">
        <v>1485</v>
      </c>
      <c r="B703">
        <v>10</v>
      </c>
      <c r="C703" s="2">
        <v>3.8</v>
      </c>
      <c r="D703" s="2">
        <v>12</v>
      </c>
      <c r="E703" s="6">
        <v>327</v>
      </c>
      <c r="F703">
        <v>2005</v>
      </c>
      <c r="G703">
        <f>_xlfn.RANK.EQ(B703, B$2:B$1000, 0)</f>
        <v>679</v>
      </c>
      <c r="H703">
        <f>_xlfn.RANK.EQ(C703, C$2:C$1000, 0)</f>
        <v>157</v>
      </c>
      <c r="I703">
        <f>_xlfn.RANK.EQ(D703, D$2:D$1000, 0)</f>
        <v>662</v>
      </c>
      <c r="J703">
        <f>_xlfn.RANK.EQ(E703, E$2:E$1000, 0)</f>
        <v>688</v>
      </c>
      <c r="K703">
        <f>IF(G703&lt;=70, 1, 0)</f>
        <v>0</v>
      </c>
      <c r="L703">
        <f>IF(H703&lt;=70, 1, 0)</f>
        <v>0</v>
      </c>
      <c r="M703">
        <f>IF(I703&lt;=70, 1, 0)</f>
        <v>0</v>
      </c>
      <c r="N703">
        <f>IF(J703&lt;=70, 1, 0)</f>
        <v>0</v>
      </c>
      <c r="O703">
        <f>K703+L703+M703+N703</f>
        <v>0</v>
      </c>
    </row>
    <row r="704" spans="1:15">
      <c r="A704" t="s">
        <v>1532</v>
      </c>
      <c r="B704">
        <v>10</v>
      </c>
      <c r="C704" s="2">
        <v>2.2999999999999998</v>
      </c>
      <c r="D704" s="2">
        <v>5</v>
      </c>
      <c r="E704" s="6">
        <v>209</v>
      </c>
      <c r="F704">
        <v>2001</v>
      </c>
      <c r="G704">
        <f>_xlfn.RANK.EQ(B704, B$2:B$1000, 0)</f>
        <v>679</v>
      </c>
      <c r="H704">
        <f>_xlfn.RANK.EQ(C704, C$2:C$1000, 0)</f>
        <v>700</v>
      </c>
      <c r="I704">
        <f>_xlfn.RANK.EQ(D704, D$2:D$1000, 0)</f>
        <v>689</v>
      </c>
      <c r="J704">
        <f>_xlfn.RANK.EQ(E704, E$2:E$1000, 0)</f>
        <v>699</v>
      </c>
      <c r="K704">
        <f>IF(G704&lt;=70, 1, 0)</f>
        <v>0</v>
      </c>
      <c r="L704">
        <f>IF(H704&lt;=70, 1, 0)</f>
        <v>0</v>
      </c>
      <c r="M704">
        <f>IF(I704&lt;=70, 1, 0)</f>
        <v>0</v>
      </c>
      <c r="N704">
        <f>IF(J704&lt;=70, 1, 0)</f>
        <v>0</v>
      </c>
      <c r="O704">
        <f>K704+L704+M704+N704</f>
        <v>0</v>
      </c>
    </row>
    <row r="705" spans="1:15">
      <c r="A705" t="s">
        <v>1530</v>
      </c>
      <c r="B705">
        <v>10</v>
      </c>
      <c r="C705" s="2">
        <v>2.6</v>
      </c>
      <c r="D705" s="2">
        <v>5</v>
      </c>
      <c r="E705" s="6">
        <v>192</v>
      </c>
      <c r="F705">
        <v>2004</v>
      </c>
      <c r="G705">
        <f>_xlfn.RANK.EQ(B705, B$2:B$1000, 0)</f>
        <v>679</v>
      </c>
      <c r="H705">
        <f>_xlfn.RANK.EQ(C705, C$2:C$1000, 0)</f>
        <v>684</v>
      </c>
      <c r="I705">
        <f>_xlfn.RANK.EQ(D705, D$2:D$1000, 0)</f>
        <v>689</v>
      </c>
      <c r="J705">
        <f>_xlfn.RANK.EQ(E705, E$2:E$1000, 0)</f>
        <v>700</v>
      </c>
      <c r="K705">
        <f>IF(G705&lt;=70, 1, 0)</f>
        <v>0</v>
      </c>
      <c r="L705">
        <f>IF(H705&lt;=70, 1, 0)</f>
        <v>0</v>
      </c>
      <c r="M705">
        <f>IF(I705&lt;=70, 1, 0)</f>
        <v>0</v>
      </c>
      <c r="N705">
        <f>IF(J705&lt;=70, 1, 0)</f>
        <v>0</v>
      </c>
      <c r="O705">
        <f>K705+L705+M705+N705</f>
        <v>0</v>
      </c>
    </row>
    <row r="706" spans="1:15">
      <c r="A706" t="s">
        <v>1534</v>
      </c>
      <c r="B706" s="3">
        <v>10</v>
      </c>
      <c r="C706" s="7">
        <v>0</v>
      </c>
      <c r="D706" s="2">
        <v>0</v>
      </c>
      <c r="E706" s="6">
        <v>55</v>
      </c>
      <c r="F706" s="2">
        <v>1986</v>
      </c>
      <c r="G706">
        <f>_xlfn.RANK.EQ(B706, B$2:B$1000, 0)</f>
        <v>679</v>
      </c>
      <c r="H706">
        <f>_xlfn.RANK.EQ(C706, C$2:C$1000, 0)</f>
        <v>704</v>
      </c>
      <c r="I706">
        <f>_xlfn.RANK.EQ(D706, D$2:D$1000, 0)</f>
        <v>705</v>
      </c>
      <c r="J706">
        <f>_xlfn.RANK.EQ(E706, E$2:E$1000, 0)</f>
        <v>705</v>
      </c>
      <c r="K706">
        <f>IF(G706&lt;=70, 1, 0)</f>
        <v>0</v>
      </c>
      <c r="L706">
        <f>IF(H706&lt;=70, 1, 0)</f>
        <v>0</v>
      </c>
      <c r="M706">
        <f>IF(I706&lt;=70, 1, 0)</f>
        <v>0</v>
      </c>
      <c r="N706">
        <f>IF(J706&lt;=70, 1, 0)</f>
        <v>0</v>
      </c>
      <c r="O706">
        <f>K706+L706+M706+N706</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B8C23-8481-4560-9A2F-E4CCB87AFF7F}">
  <dimension ref="A1:K706"/>
  <sheetViews>
    <sheetView workbookViewId="0">
      <selection activeCell="G15" sqref="G15"/>
    </sheetView>
  </sheetViews>
  <sheetFormatPr defaultRowHeight="13.5"/>
  <cols>
    <col min="1" max="1" width="32.5703125" customWidth="1"/>
    <col min="2" max="2" width="17.42578125" customWidth="1"/>
    <col min="3" max="3" width="15.42578125" customWidth="1"/>
    <col min="4" max="4" width="12.42578125" customWidth="1"/>
    <col min="5" max="5" width="18.85546875" customWidth="1"/>
    <col min="7" max="7" width="16.5703125" customWidth="1"/>
    <col min="8" max="8" width="20.7109375" customWidth="1"/>
    <col min="9" max="9" width="11.28515625" bestFit="1" customWidth="1"/>
    <col min="10" max="10" width="11.140625" bestFit="1" customWidth="1"/>
    <col min="11" max="11" width="11.28515625" bestFit="1" customWidth="1"/>
  </cols>
  <sheetData>
    <row r="1" spans="1:11" ht="15">
      <c r="A1" s="1" t="s">
        <v>0</v>
      </c>
      <c r="B1" s="1" t="s">
        <v>1</v>
      </c>
      <c r="C1" s="1" t="s">
        <v>4</v>
      </c>
      <c r="D1" s="1" t="s">
        <v>5</v>
      </c>
      <c r="E1" s="1" t="s">
        <v>6</v>
      </c>
    </row>
    <row r="2" spans="1:11">
      <c r="A2" t="s">
        <v>9</v>
      </c>
      <c r="B2">
        <v>255</v>
      </c>
      <c r="C2" s="2">
        <v>3.7</v>
      </c>
      <c r="D2" s="2">
        <v>649</v>
      </c>
      <c r="E2" s="6">
        <v>17971</v>
      </c>
      <c r="G2" t="s">
        <v>1545</v>
      </c>
    </row>
    <row r="3" spans="1:11" ht="15">
      <c r="A3" t="s">
        <v>13</v>
      </c>
      <c r="B3">
        <v>203</v>
      </c>
      <c r="C3" s="2">
        <v>3.7</v>
      </c>
      <c r="D3" s="2">
        <v>130</v>
      </c>
      <c r="E3" s="6">
        <v>12113</v>
      </c>
      <c r="G3" t="s">
        <v>1546</v>
      </c>
      <c r="I3" s="10"/>
      <c r="J3" s="10"/>
      <c r="K3" s="10"/>
    </row>
    <row r="4" spans="1:11" ht="15">
      <c r="A4" t="s">
        <v>17</v>
      </c>
      <c r="B4">
        <v>173</v>
      </c>
      <c r="C4" s="2">
        <v>3.4</v>
      </c>
      <c r="D4" s="2">
        <v>72</v>
      </c>
      <c r="E4" s="6">
        <v>9398</v>
      </c>
      <c r="G4" t="s">
        <v>1547</v>
      </c>
      <c r="I4" s="11"/>
      <c r="K4" s="12"/>
    </row>
    <row r="5" spans="1:11">
      <c r="A5" t="s">
        <v>20</v>
      </c>
      <c r="B5" s="3">
        <v>160</v>
      </c>
      <c r="C5" s="2">
        <v>4.3</v>
      </c>
      <c r="D5" s="2">
        <v>190</v>
      </c>
      <c r="E5" s="6">
        <v>10903</v>
      </c>
      <c r="G5" t="s">
        <v>1548</v>
      </c>
    </row>
    <row r="6" spans="1:11">
      <c r="A6" t="s">
        <v>24</v>
      </c>
      <c r="B6">
        <v>156</v>
      </c>
      <c r="C6" s="2">
        <v>4.0999999999999996</v>
      </c>
      <c r="D6" s="2">
        <v>341</v>
      </c>
      <c r="E6" s="6">
        <v>6710</v>
      </c>
      <c r="G6" t="s">
        <v>1549</v>
      </c>
    </row>
    <row r="7" spans="1:11">
      <c r="A7" t="s">
        <v>28</v>
      </c>
      <c r="B7">
        <v>140.19999999999999</v>
      </c>
      <c r="C7" s="2">
        <v>3.9</v>
      </c>
      <c r="D7" s="2">
        <v>728</v>
      </c>
      <c r="E7" s="6">
        <v>21263</v>
      </c>
      <c r="G7" t="s">
        <v>1550</v>
      </c>
    </row>
    <row r="8" spans="1:11">
      <c r="A8" t="s">
        <v>32</v>
      </c>
      <c r="B8">
        <v>137</v>
      </c>
      <c r="C8" s="2">
        <v>3.8</v>
      </c>
      <c r="D8" s="2">
        <v>81</v>
      </c>
      <c r="E8" s="6">
        <v>5041</v>
      </c>
    </row>
    <row r="9" spans="1:11">
      <c r="A9" t="s">
        <v>35</v>
      </c>
      <c r="B9">
        <v>135.69999999999999</v>
      </c>
      <c r="C9" s="2">
        <v>4.5</v>
      </c>
      <c r="D9" s="2">
        <v>1637</v>
      </c>
      <c r="E9" s="6">
        <v>36940</v>
      </c>
      <c r="G9" t="s">
        <v>1551</v>
      </c>
    </row>
    <row r="10" spans="1:11">
      <c r="A10" t="s">
        <v>38</v>
      </c>
      <c r="B10">
        <v>135</v>
      </c>
      <c r="C10" s="2">
        <v>3.6</v>
      </c>
      <c r="D10" s="2">
        <v>78</v>
      </c>
      <c r="E10" s="6">
        <v>9402</v>
      </c>
      <c r="G10" t="s">
        <v>1552</v>
      </c>
    </row>
    <row r="11" spans="1:11">
      <c r="A11" t="s">
        <v>40</v>
      </c>
      <c r="B11">
        <v>133.69999999999999</v>
      </c>
      <c r="C11" s="2">
        <v>3.6</v>
      </c>
      <c r="D11" s="2">
        <v>567</v>
      </c>
      <c r="E11" s="6">
        <v>24212</v>
      </c>
      <c r="G11" t="s">
        <v>1553</v>
      </c>
    </row>
    <row r="12" spans="1:11">
      <c r="A12" t="s">
        <v>43</v>
      </c>
      <c r="B12">
        <v>131</v>
      </c>
      <c r="C12" s="2">
        <v>4.2</v>
      </c>
      <c r="D12" s="2">
        <v>1512</v>
      </c>
      <c r="E12" s="6">
        <v>55122</v>
      </c>
      <c r="G12" t="s">
        <v>1554</v>
      </c>
    </row>
    <row r="13" spans="1:11">
      <c r="A13" t="s">
        <v>47</v>
      </c>
      <c r="B13">
        <v>124</v>
      </c>
      <c r="C13" s="5">
        <v>4</v>
      </c>
      <c r="D13" s="2">
        <v>753</v>
      </c>
      <c r="E13" s="6">
        <v>32194</v>
      </c>
    </row>
    <row r="14" spans="1:11">
      <c r="A14" t="s">
        <v>50</v>
      </c>
      <c r="B14">
        <v>121.6</v>
      </c>
      <c r="C14" s="2">
        <v>4.0999999999999996</v>
      </c>
      <c r="D14" s="2">
        <v>757</v>
      </c>
      <c r="E14" s="6">
        <v>38912</v>
      </c>
    </row>
    <row r="15" spans="1:11">
      <c r="A15" t="s">
        <v>52</v>
      </c>
      <c r="B15">
        <v>118</v>
      </c>
      <c r="C15" s="2">
        <v>3.3</v>
      </c>
      <c r="D15" s="2">
        <v>169</v>
      </c>
      <c r="E15" s="6">
        <v>8572</v>
      </c>
    </row>
    <row r="16" spans="1:11">
      <c r="A16" t="s">
        <v>56</v>
      </c>
      <c r="B16">
        <v>116.3</v>
      </c>
      <c r="C16" s="2">
        <v>3.6</v>
      </c>
      <c r="D16" s="2">
        <v>886</v>
      </c>
      <c r="E16" s="6">
        <v>27087</v>
      </c>
    </row>
    <row r="17" spans="1:5">
      <c r="A17" t="s">
        <v>63</v>
      </c>
      <c r="B17">
        <v>110</v>
      </c>
      <c r="C17" s="2">
        <v>3.4</v>
      </c>
      <c r="D17" s="2">
        <v>71</v>
      </c>
      <c r="E17" s="6">
        <v>8986</v>
      </c>
    </row>
    <row r="18" spans="1:5">
      <c r="A18" t="s">
        <v>61</v>
      </c>
      <c r="B18">
        <v>110</v>
      </c>
      <c r="C18" s="2">
        <v>3.6</v>
      </c>
      <c r="D18" s="2">
        <v>85</v>
      </c>
      <c r="E18" s="6">
        <v>4924</v>
      </c>
    </row>
    <row r="19" spans="1:5">
      <c r="A19" t="s">
        <v>58</v>
      </c>
      <c r="B19">
        <v>110</v>
      </c>
      <c r="C19" s="2">
        <v>3.8</v>
      </c>
      <c r="D19" s="2">
        <v>53</v>
      </c>
      <c r="E19" s="6">
        <v>4312</v>
      </c>
    </row>
    <row r="20" spans="1:5">
      <c r="A20" t="s">
        <v>65</v>
      </c>
      <c r="B20">
        <v>109</v>
      </c>
      <c r="C20" s="2">
        <v>3.2</v>
      </c>
      <c r="D20" s="2">
        <v>64</v>
      </c>
      <c r="E20" s="6">
        <v>7606</v>
      </c>
    </row>
    <row r="21" spans="1:5">
      <c r="A21" t="s">
        <v>67</v>
      </c>
      <c r="B21">
        <v>108</v>
      </c>
      <c r="C21" s="2">
        <v>4.4000000000000004</v>
      </c>
      <c r="D21" s="2">
        <v>210</v>
      </c>
      <c r="E21" s="6">
        <v>7554</v>
      </c>
    </row>
    <row r="22" spans="1:5">
      <c r="A22" t="s">
        <v>69</v>
      </c>
      <c r="B22">
        <v>103.2</v>
      </c>
      <c r="C22" s="2">
        <v>4.5</v>
      </c>
      <c r="D22" s="2">
        <v>82</v>
      </c>
      <c r="E22" s="6">
        <v>7514</v>
      </c>
    </row>
    <row r="23" spans="1:5">
      <c r="A23" t="s">
        <v>73</v>
      </c>
      <c r="B23">
        <v>100.9</v>
      </c>
      <c r="C23" s="2">
        <v>3.4</v>
      </c>
      <c r="D23" s="2">
        <v>698</v>
      </c>
      <c r="E23" s="6">
        <v>36063</v>
      </c>
    </row>
    <row r="24" spans="1:5">
      <c r="A24" t="s">
        <v>75</v>
      </c>
      <c r="B24">
        <v>100.2</v>
      </c>
      <c r="C24" s="2">
        <v>3.3</v>
      </c>
      <c r="D24" s="2">
        <v>59</v>
      </c>
      <c r="E24" s="6">
        <v>7714</v>
      </c>
    </row>
    <row r="25" spans="1:5">
      <c r="A25" t="s">
        <v>77</v>
      </c>
      <c r="B25" s="3">
        <v>97</v>
      </c>
      <c r="C25" s="2">
        <v>3.3</v>
      </c>
      <c r="D25" s="2">
        <v>128</v>
      </c>
      <c r="E25" s="6">
        <v>6989</v>
      </c>
    </row>
    <row r="26" spans="1:5">
      <c r="A26" t="s">
        <v>79</v>
      </c>
      <c r="B26">
        <v>96.7</v>
      </c>
      <c r="C26" s="2">
        <v>4.0999999999999996</v>
      </c>
      <c r="D26" s="2">
        <v>123</v>
      </c>
      <c r="E26" s="6">
        <v>9214</v>
      </c>
    </row>
    <row r="27" spans="1:5">
      <c r="A27" t="s">
        <v>81</v>
      </c>
      <c r="B27">
        <v>96.6</v>
      </c>
      <c r="C27" s="2">
        <v>3.4</v>
      </c>
      <c r="D27" s="2">
        <v>81</v>
      </c>
      <c r="E27" s="6">
        <v>5050</v>
      </c>
    </row>
    <row r="28" spans="1:5">
      <c r="A28" t="s">
        <v>82</v>
      </c>
      <c r="B28" s="3">
        <v>96.2</v>
      </c>
      <c r="C28" s="2">
        <v>4.2</v>
      </c>
      <c r="D28" s="2">
        <v>129</v>
      </c>
      <c r="E28" s="6">
        <v>6046</v>
      </c>
    </row>
    <row r="29" spans="1:5">
      <c r="A29" t="s">
        <v>85</v>
      </c>
      <c r="B29">
        <v>95.3</v>
      </c>
      <c r="C29" s="2">
        <v>3.7</v>
      </c>
      <c r="D29" s="2">
        <v>811</v>
      </c>
      <c r="E29" s="6">
        <v>27534</v>
      </c>
    </row>
    <row r="30" spans="1:5">
      <c r="A30" t="s">
        <v>88</v>
      </c>
      <c r="B30">
        <v>94</v>
      </c>
      <c r="C30" s="2">
        <v>3.5</v>
      </c>
      <c r="D30" s="2">
        <v>81</v>
      </c>
      <c r="E30" s="6">
        <v>8805</v>
      </c>
    </row>
    <row r="31" spans="1:5">
      <c r="A31" t="s">
        <v>89</v>
      </c>
      <c r="B31">
        <v>93.7</v>
      </c>
      <c r="C31" s="2">
        <v>3.9</v>
      </c>
      <c r="D31" s="2">
        <v>54</v>
      </c>
      <c r="E31" s="6">
        <v>4921</v>
      </c>
    </row>
    <row r="32" spans="1:5">
      <c r="A32" t="s">
        <v>91</v>
      </c>
      <c r="B32">
        <v>93.5</v>
      </c>
      <c r="C32" s="2">
        <v>3.6</v>
      </c>
      <c r="D32" s="2">
        <v>84</v>
      </c>
      <c r="E32" s="6">
        <v>7011</v>
      </c>
    </row>
    <row r="33" spans="1:5">
      <c r="A33" t="s">
        <v>93</v>
      </c>
      <c r="B33">
        <v>91.8</v>
      </c>
      <c r="C33" s="5">
        <v>4</v>
      </c>
      <c r="D33" s="2">
        <v>452</v>
      </c>
      <c r="E33" s="6">
        <v>14940</v>
      </c>
    </row>
    <row r="34" spans="1:5">
      <c r="A34" t="s">
        <v>96</v>
      </c>
      <c r="B34">
        <v>91.7</v>
      </c>
      <c r="C34" s="2">
        <v>4.2</v>
      </c>
      <c r="D34" s="2">
        <v>97</v>
      </c>
      <c r="E34" s="6">
        <v>7178</v>
      </c>
    </row>
    <row r="35" spans="1:5">
      <c r="A35" t="s">
        <v>98</v>
      </c>
      <c r="B35">
        <v>90.7</v>
      </c>
      <c r="C35" s="2">
        <v>4.3</v>
      </c>
      <c r="D35" s="2">
        <v>117</v>
      </c>
      <c r="E35" s="6">
        <v>8864</v>
      </c>
    </row>
    <row r="36" spans="1:5">
      <c r="A36" t="s">
        <v>100</v>
      </c>
      <c r="B36">
        <v>90.5</v>
      </c>
      <c r="C36" s="2">
        <v>3.2</v>
      </c>
      <c r="D36" s="2">
        <v>134</v>
      </c>
      <c r="E36" s="6">
        <v>6527</v>
      </c>
    </row>
    <row r="37" spans="1:5">
      <c r="A37" t="s">
        <v>103</v>
      </c>
      <c r="B37">
        <v>89.6</v>
      </c>
      <c r="C37" s="2">
        <v>3.9</v>
      </c>
      <c r="D37" s="2">
        <v>99</v>
      </c>
      <c r="E37" s="6">
        <v>7319</v>
      </c>
    </row>
    <row r="38" spans="1:5">
      <c r="A38" t="s">
        <v>105</v>
      </c>
      <c r="B38">
        <v>88.7</v>
      </c>
      <c r="C38" s="2">
        <v>3.2</v>
      </c>
      <c r="D38" s="2">
        <v>109</v>
      </c>
      <c r="E38" s="6">
        <v>6859</v>
      </c>
    </row>
    <row r="39" spans="1:5">
      <c r="A39" t="s">
        <v>107</v>
      </c>
      <c r="B39" s="3">
        <v>83.5</v>
      </c>
      <c r="C39" s="2">
        <v>3.6</v>
      </c>
      <c r="D39" s="2">
        <v>152</v>
      </c>
      <c r="E39" s="6">
        <v>7924</v>
      </c>
    </row>
    <row r="40" spans="1:5">
      <c r="A40" t="s">
        <v>111</v>
      </c>
      <c r="B40" s="3">
        <v>83</v>
      </c>
      <c r="C40" s="2">
        <v>4.0999999999999996</v>
      </c>
      <c r="D40" s="2">
        <v>151</v>
      </c>
      <c r="E40" s="6">
        <v>7462</v>
      </c>
    </row>
    <row r="41" spans="1:5">
      <c r="A41" t="s">
        <v>115</v>
      </c>
      <c r="B41">
        <v>82</v>
      </c>
      <c r="C41" s="2">
        <v>3.1</v>
      </c>
      <c r="D41" s="2">
        <v>69</v>
      </c>
      <c r="E41" s="6">
        <v>3987</v>
      </c>
    </row>
    <row r="42" spans="1:5">
      <c r="A42" t="s">
        <v>118</v>
      </c>
      <c r="B42">
        <v>80.7</v>
      </c>
      <c r="C42" s="2">
        <v>3.4</v>
      </c>
      <c r="D42" s="2">
        <v>654</v>
      </c>
      <c r="E42" s="6">
        <v>28232</v>
      </c>
    </row>
    <row r="43" spans="1:5">
      <c r="A43" t="s">
        <v>119</v>
      </c>
      <c r="B43">
        <v>80</v>
      </c>
      <c r="C43" s="2">
        <v>3.3</v>
      </c>
      <c r="D43" s="2">
        <v>105</v>
      </c>
      <c r="E43" s="6">
        <v>8347</v>
      </c>
    </row>
    <row r="44" spans="1:5">
      <c r="A44" t="s">
        <v>120</v>
      </c>
      <c r="B44">
        <v>79</v>
      </c>
      <c r="C44" s="2">
        <v>4.2</v>
      </c>
      <c r="D44" s="2">
        <v>63</v>
      </c>
      <c r="E44" s="6">
        <v>7626</v>
      </c>
    </row>
    <row r="45" spans="1:5">
      <c r="A45" t="s">
        <v>122</v>
      </c>
      <c r="B45" s="3">
        <v>78</v>
      </c>
      <c r="C45" s="2">
        <v>3.6</v>
      </c>
      <c r="D45" s="2">
        <v>99</v>
      </c>
      <c r="E45" s="6">
        <v>7067</v>
      </c>
    </row>
    <row r="46" spans="1:5">
      <c r="A46" t="s">
        <v>124</v>
      </c>
      <c r="B46">
        <v>76.3</v>
      </c>
      <c r="C46" s="2">
        <v>4.2</v>
      </c>
      <c r="D46" s="2">
        <v>560</v>
      </c>
      <c r="E46" s="6">
        <v>17686</v>
      </c>
    </row>
    <row r="47" spans="1:5">
      <c r="A47" t="s">
        <v>126</v>
      </c>
      <c r="B47">
        <v>75.099999999999994</v>
      </c>
      <c r="C47" s="2">
        <v>3.1</v>
      </c>
      <c r="D47" s="2">
        <v>989</v>
      </c>
      <c r="E47" s="6">
        <v>23598</v>
      </c>
    </row>
    <row r="48" spans="1:5">
      <c r="A48" t="s">
        <v>127</v>
      </c>
      <c r="B48">
        <v>75</v>
      </c>
      <c r="C48" s="2">
        <v>3.8</v>
      </c>
      <c r="D48" s="2">
        <v>113</v>
      </c>
      <c r="E48" s="6">
        <v>7978</v>
      </c>
    </row>
    <row r="49" spans="1:5">
      <c r="A49" t="s">
        <v>130</v>
      </c>
      <c r="B49">
        <v>73.400000000000006</v>
      </c>
      <c r="C49" s="2">
        <v>3.7</v>
      </c>
      <c r="D49" s="2">
        <v>697</v>
      </c>
      <c r="E49" s="6">
        <v>29923</v>
      </c>
    </row>
    <row r="50" spans="1:5">
      <c r="A50" t="s">
        <v>134</v>
      </c>
      <c r="B50">
        <v>73.2</v>
      </c>
      <c r="C50" s="2">
        <v>3.5</v>
      </c>
      <c r="D50" s="2">
        <v>1027</v>
      </c>
      <c r="E50" s="6">
        <v>26964</v>
      </c>
    </row>
    <row r="51" spans="1:5">
      <c r="A51" t="s">
        <v>136</v>
      </c>
      <c r="B51">
        <v>73.099999999999994</v>
      </c>
      <c r="C51" s="2">
        <v>3.3</v>
      </c>
      <c r="D51" s="2">
        <v>190</v>
      </c>
      <c r="E51" s="6">
        <v>10734</v>
      </c>
    </row>
    <row r="52" spans="1:5">
      <c r="A52" t="s">
        <v>139</v>
      </c>
      <c r="B52">
        <v>71.2</v>
      </c>
      <c r="C52" s="2">
        <v>3.4</v>
      </c>
      <c r="D52" s="2">
        <v>98</v>
      </c>
      <c r="E52" s="6">
        <v>6787</v>
      </c>
    </row>
    <row r="53" spans="1:5">
      <c r="A53" t="s">
        <v>140</v>
      </c>
      <c r="B53">
        <v>69</v>
      </c>
      <c r="C53" s="2">
        <v>3.8</v>
      </c>
      <c r="D53" s="2">
        <v>138</v>
      </c>
      <c r="E53" s="6">
        <v>8898</v>
      </c>
    </row>
    <row r="54" spans="1:5">
      <c r="A54" t="s">
        <v>141</v>
      </c>
      <c r="B54">
        <v>68.8</v>
      </c>
      <c r="C54" s="2">
        <v>2.9</v>
      </c>
      <c r="D54" s="2">
        <v>20</v>
      </c>
      <c r="E54" s="6">
        <v>1588</v>
      </c>
    </row>
    <row r="55" spans="1:5">
      <c r="A55" t="s">
        <v>145</v>
      </c>
      <c r="B55">
        <v>68.599999999999994</v>
      </c>
      <c r="C55" s="2">
        <v>3.6</v>
      </c>
      <c r="D55" s="2">
        <v>101</v>
      </c>
      <c r="E55" s="6">
        <v>8555</v>
      </c>
    </row>
    <row r="56" spans="1:5">
      <c r="A56" t="s">
        <v>147</v>
      </c>
      <c r="B56">
        <v>68.599999999999994</v>
      </c>
      <c r="C56" s="2">
        <v>3.1</v>
      </c>
      <c r="D56" s="2">
        <v>27</v>
      </c>
      <c r="E56" s="6">
        <v>3279</v>
      </c>
    </row>
    <row r="57" spans="1:5">
      <c r="A57" t="s">
        <v>148</v>
      </c>
      <c r="B57">
        <v>68.3</v>
      </c>
      <c r="C57" s="2">
        <v>3.6</v>
      </c>
      <c r="D57" s="2">
        <v>249</v>
      </c>
      <c r="E57" s="6">
        <v>13638</v>
      </c>
    </row>
    <row r="58" spans="1:5">
      <c r="A58" t="s">
        <v>151</v>
      </c>
      <c r="B58">
        <v>68</v>
      </c>
      <c r="C58" s="2">
        <v>3.9</v>
      </c>
      <c r="D58" s="2">
        <v>89</v>
      </c>
      <c r="E58" s="6">
        <v>8517</v>
      </c>
    </row>
    <row r="59" spans="1:5">
      <c r="A59" t="s">
        <v>154</v>
      </c>
      <c r="B59">
        <v>67.099999999999994</v>
      </c>
      <c r="C59" s="2">
        <v>3.7</v>
      </c>
      <c r="D59" s="2">
        <v>441</v>
      </c>
      <c r="E59" s="6">
        <v>23036</v>
      </c>
    </row>
    <row r="60" spans="1:5">
      <c r="A60" t="s">
        <v>156</v>
      </c>
      <c r="B60">
        <v>67</v>
      </c>
      <c r="C60" s="2">
        <v>3.9</v>
      </c>
      <c r="D60" s="2">
        <v>87</v>
      </c>
      <c r="E60" s="6">
        <v>7144</v>
      </c>
    </row>
    <row r="61" spans="1:5">
      <c r="A61" t="s">
        <v>157</v>
      </c>
      <c r="B61">
        <v>67</v>
      </c>
      <c r="C61" s="2">
        <v>3.5</v>
      </c>
      <c r="D61" s="2">
        <v>87</v>
      </c>
      <c r="E61" s="6">
        <v>4631</v>
      </c>
    </row>
    <row r="62" spans="1:5">
      <c r="A62" t="s">
        <v>159</v>
      </c>
      <c r="B62">
        <v>66.7</v>
      </c>
      <c r="C62" s="2">
        <v>3.6</v>
      </c>
      <c r="D62" s="2">
        <v>458</v>
      </c>
      <c r="E62" s="6">
        <v>26298</v>
      </c>
    </row>
    <row r="63" spans="1:5">
      <c r="A63" t="s">
        <v>161</v>
      </c>
      <c r="B63" s="3">
        <v>66.5</v>
      </c>
      <c r="C63" s="2">
        <v>3.9</v>
      </c>
      <c r="D63" s="2">
        <v>105</v>
      </c>
      <c r="E63" s="6">
        <v>4959</v>
      </c>
    </row>
    <row r="64" spans="1:5">
      <c r="A64" t="s">
        <v>164</v>
      </c>
      <c r="B64">
        <v>65.7</v>
      </c>
      <c r="C64" s="2">
        <v>3.2</v>
      </c>
      <c r="D64" s="2">
        <v>487</v>
      </c>
      <c r="E64" s="6">
        <v>31166</v>
      </c>
    </row>
    <row r="65" spans="1:5">
      <c r="A65" t="s">
        <v>166</v>
      </c>
      <c r="B65">
        <v>65.400000000000006</v>
      </c>
      <c r="C65" s="2">
        <v>3.5</v>
      </c>
      <c r="D65" s="2">
        <v>374</v>
      </c>
      <c r="E65" s="6">
        <v>13116</v>
      </c>
    </row>
    <row r="66" spans="1:5">
      <c r="A66" t="s">
        <v>168</v>
      </c>
      <c r="B66" s="3">
        <v>65</v>
      </c>
      <c r="C66" s="2">
        <v>3.9</v>
      </c>
      <c r="D66" s="2">
        <v>116</v>
      </c>
      <c r="E66" s="6">
        <v>8652</v>
      </c>
    </row>
    <row r="67" spans="1:5">
      <c r="A67" t="s">
        <v>171</v>
      </c>
      <c r="B67">
        <v>63.2</v>
      </c>
      <c r="C67" s="2">
        <v>3.4</v>
      </c>
      <c r="D67" s="2">
        <v>615</v>
      </c>
      <c r="E67" s="6">
        <v>21647</v>
      </c>
    </row>
    <row r="68" spans="1:5">
      <c r="A68" t="s">
        <v>172</v>
      </c>
      <c r="B68">
        <v>61.3</v>
      </c>
      <c r="C68" s="2">
        <v>4.2</v>
      </c>
      <c r="D68" s="2">
        <v>885</v>
      </c>
      <c r="E68" s="6">
        <v>33020</v>
      </c>
    </row>
    <row r="69" spans="1:5">
      <c r="A69" t="s">
        <v>173</v>
      </c>
      <c r="B69">
        <v>60</v>
      </c>
      <c r="C69" s="2">
        <v>3.1</v>
      </c>
      <c r="D69" s="2">
        <v>98</v>
      </c>
      <c r="E69" s="6">
        <v>4797</v>
      </c>
    </row>
    <row r="70" spans="1:5">
      <c r="A70" t="s">
        <v>177</v>
      </c>
      <c r="B70">
        <v>58.9</v>
      </c>
      <c r="C70" s="5">
        <v>4</v>
      </c>
      <c r="D70" s="2">
        <v>104</v>
      </c>
      <c r="E70" s="6">
        <v>7377</v>
      </c>
    </row>
    <row r="71" spans="1:5">
      <c r="A71" t="s">
        <v>180</v>
      </c>
      <c r="B71" s="3">
        <v>58</v>
      </c>
      <c r="C71" s="5">
        <v>3</v>
      </c>
      <c r="D71" s="2">
        <v>73</v>
      </c>
      <c r="E71" s="6">
        <v>4978</v>
      </c>
    </row>
    <row r="72" spans="1:5">
      <c r="A72" t="s">
        <v>182</v>
      </c>
      <c r="B72" s="3">
        <v>57.5</v>
      </c>
      <c r="C72" s="2">
        <v>4.5</v>
      </c>
      <c r="D72" s="2">
        <v>182</v>
      </c>
      <c r="E72" s="6">
        <v>6125</v>
      </c>
    </row>
    <row r="73" spans="1:5">
      <c r="A73" t="s">
        <v>184</v>
      </c>
      <c r="B73">
        <v>57.3</v>
      </c>
      <c r="C73" s="2">
        <v>3.9</v>
      </c>
      <c r="D73" s="2">
        <v>391</v>
      </c>
      <c r="E73" s="6">
        <v>17174</v>
      </c>
    </row>
    <row r="74" spans="1:5">
      <c r="A74" t="s">
        <v>187</v>
      </c>
      <c r="B74">
        <v>57.1</v>
      </c>
      <c r="C74" s="2">
        <v>3.4</v>
      </c>
      <c r="D74" s="2">
        <v>123</v>
      </c>
      <c r="E74" s="6">
        <v>4804</v>
      </c>
    </row>
    <row r="75" spans="1:5">
      <c r="A75" t="s">
        <v>191</v>
      </c>
      <c r="B75">
        <v>55.5</v>
      </c>
      <c r="C75" s="2">
        <v>3.8</v>
      </c>
      <c r="D75" s="2">
        <v>65</v>
      </c>
      <c r="E75" s="6">
        <v>1643</v>
      </c>
    </row>
    <row r="76" spans="1:5">
      <c r="A76" t="s">
        <v>193</v>
      </c>
      <c r="B76" s="3">
        <v>55.3</v>
      </c>
      <c r="C76" s="2">
        <v>4.2</v>
      </c>
      <c r="D76" s="2">
        <v>119</v>
      </c>
      <c r="E76" s="6">
        <v>9765</v>
      </c>
    </row>
    <row r="77" spans="1:5">
      <c r="A77" t="s">
        <v>194</v>
      </c>
      <c r="B77">
        <v>54.3</v>
      </c>
      <c r="C77" s="2">
        <v>4.0999999999999996</v>
      </c>
      <c r="D77" s="2">
        <v>871</v>
      </c>
      <c r="E77" s="6">
        <v>22774</v>
      </c>
    </row>
    <row r="78" spans="1:5">
      <c r="A78" t="s">
        <v>196</v>
      </c>
      <c r="B78">
        <v>53.8</v>
      </c>
      <c r="C78" s="5">
        <v>4</v>
      </c>
      <c r="D78" s="2">
        <v>223</v>
      </c>
      <c r="E78" s="6">
        <v>9560</v>
      </c>
    </row>
    <row r="79" spans="1:5">
      <c r="A79" t="s">
        <v>199</v>
      </c>
      <c r="B79">
        <v>53.6</v>
      </c>
      <c r="C79" s="2">
        <v>3.8</v>
      </c>
      <c r="D79" s="2">
        <v>323</v>
      </c>
      <c r="E79" s="6">
        <v>10506</v>
      </c>
    </row>
    <row r="80" spans="1:5">
      <c r="A80" t="s">
        <v>201</v>
      </c>
      <c r="B80">
        <v>53.5</v>
      </c>
      <c r="C80" s="2">
        <v>3.5</v>
      </c>
      <c r="D80" s="2">
        <v>131</v>
      </c>
      <c r="E80" s="6">
        <v>12051</v>
      </c>
    </row>
    <row r="81" spans="1:5">
      <c r="A81" t="s">
        <v>204</v>
      </c>
      <c r="B81">
        <v>52.6</v>
      </c>
      <c r="C81" s="2">
        <v>3.9</v>
      </c>
      <c r="D81" s="2">
        <v>61</v>
      </c>
      <c r="E81" s="6">
        <v>4167</v>
      </c>
    </row>
    <row r="82" spans="1:5">
      <c r="A82" t="s">
        <v>206</v>
      </c>
      <c r="B82">
        <v>52.4</v>
      </c>
      <c r="C82" s="2">
        <v>3.7</v>
      </c>
      <c r="D82" s="2">
        <v>113</v>
      </c>
      <c r="E82" s="6">
        <v>5648</v>
      </c>
    </row>
    <row r="83" spans="1:5">
      <c r="A83" t="s">
        <v>209</v>
      </c>
      <c r="B83">
        <v>52.2</v>
      </c>
      <c r="C83" s="2">
        <v>4.0999999999999996</v>
      </c>
      <c r="D83" s="2">
        <v>1265</v>
      </c>
      <c r="E83" s="6">
        <v>42046</v>
      </c>
    </row>
    <row r="84" spans="1:5">
      <c r="A84" t="s">
        <v>212</v>
      </c>
      <c r="B84">
        <v>52.1</v>
      </c>
      <c r="C84" s="2">
        <v>3.5</v>
      </c>
      <c r="D84" s="2">
        <v>211</v>
      </c>
      <c r="E84" s="6">
        <v>11028</v>
      </c>
    </row>
    <row r="85" spans="1:5">
      <c r="A85" t="s">
        <v>216</v>
      </c>
      <c r="B85">
        <v>52</v>
      </c>
      <c r="C85" s="2">
        <v>3.5</v>
      </c>
      <c r="D85" s="2">
        <v>76</v>
      </c>
      <c r="E85" s="6">
        <v>3142</v>
      </c>
    </row>
    <row r="86" spans="1:5">
      <c r="A86" t="s">
        <v>214</v>
      </c>
      <c r="B86">
        <v>52</v>
      </c>
      <c r="C86" s="2">
        <v>4.3</v>
      </c>
      <c r="D86" s="2">
        <v>103</v>
      </c>
      <c r="E86" s="6">
        <v>1199</v>
      </c>
    </row>
    <row r="87" spans="1:5">
      <c r="A87" t="s">
        <v>217</v>
      </c>
      <c r="B87">
        <v>51.6</v>
      </c>
      <c r="C87" s="2">
        <v>3.9</v>
      </c>
      <c r="D87" s="2">
        <v>384</v>
      </c>
      <c r="E87" s="6">
        <v>15176</v>
      </c>
    </row>
    <row r="88" spans="1:5">
      <c r="A88" t="s">
        <v>220</v>
      </c>
      <c r="B88">
        <v>51.5</v>
      </c>
      <c r="C88" s="2">
        <v>3.8</v>
      </c>
      <c r="D88" s="2">
        <v>1572</v>
      </c>
      <c r="E88" s="6">
        <v>47382</v>
      </c>
    </row>
    <row r="89" spans="1:5">
      <c r="A89" t="s">
        <v>223</v>
      </c>
      <c r="B89">
        <v>51.5</v>
      </c>
      <c r="C89" s="2">
        <v>3.8</v>
      </c>
      <c r="D89" s="2">
        <v>116</v>
      </c>
      <c r="E89" s="6">
        <v>6865</v>
      </c>
    </row>
    <row r="90" spans="1:5">
      <c r="A90" t="s">
        <v>225</v>
      </c>
      <c r="B90">
        <v>51.4</v>
      </c>
      <c r="C90" s="2">
        <v>4.0999999999999996</v>
      </c>
      <c r="D90" s="2">
        <v>605</v>
      </c>
      <c r="E90" s="6">
        <v>20981</v>
      </c>
    </row>
    <row r="91" spans="1:5">
      <c r="A91" t="s">
        <v>227</v>
      </c>
      <c r="B91">
        <v>51.3</v>
      </c>
      <c r="C91" s="2">
        <v>3.2</v>
      </c>
      <c r="D91" s="2">
        <v>77</v>
      </c>
      <c r="E91" s="6">
        <v>4159</v>
      </c>
    </row>
    <row r="92" spans="1:5">
      <c r="A92" t="s">
        <v>230</v>
      </c>
      <c r="B92">
        <v>51.1</v>
      </c>
      <c r="C92" s="2">
        <v>3.8</v>
      </c>
      <c r="D92" s="2">
        <v>490</v>
      </c>
      <c r="E92" s="6">
        <v>20088</v>
      </c>
    </row>
    <row r="93" spans="1:5">
      <c r="A93" t="s">
        <v>231</v>
      </c>
      <c r="B93">
        <v>51</v>
      </c>
      <c r="C93" s="2">
        <v>3.8</v>
      </c>
      <c r="D93" s="2">
        <v>100</v>
      </c>
      <c r="E93" s="6">
        <v>5265</v>
      </c>
    </row>
    <row r="94" spans="1:5">
      <c r="A94" t="s">
        <v>233</v>
      </c>
      <c r="B94">
        <v>50.5</v>
      </c>
      <c r="C94" s="2">
        <v>3.8</v>
      </c>
      <c r="D94" s="2">
        <v>88</v>
      </c>
      <c r="E94" s="6">
        <v>2019</v>
      </c>
    </row>
    <row r="95" spans="1:5">
      <c r="A95" t="s">
        <v>237</v>
      </c>
      <c r="B95">
        <v>50</v>
      </c>
      <c r="C95" s="2">
        <v>4.0999999999999996</v>
      </c>
      <c r="D95" s="2">
        <v>618</v>
      </c>
      <c r="E95" s="6">
        <v>19515</v>
      </c>
    </row>
    <row r="96" spans="1:5">
      <c r="A96" t="s">
        <v>234</v>
      </c>
      <c r="B96" s="3">
        <v>50</v>
      </c>
      <c r="C96" s="2">
        <v>4.2</v>
      </c>
      <c r="D96" s="2">
        <v>201</v>
      </c>
      <c r="E96" s="6">
        <v>10561</v>
      </c>
    </row>
    <row r="97" spans="1:5">
      <c r="A97" t="s">
        <v>240</v>
      </c>
      <c r="B97">
        <v>50</v>
      </c>
      <c r="C97" s="2">
        <v>3.9</v>
      </c>
      <c r="D97" s="2">
        <v>113</v>
      </c>
      <c r="E97" s="6">
        <v>3479</v>
      </c>
    </row>
    <row r="98" spans="1:5">
      <c r="A98" t="s">
        <v>242</v>
      </c>
      <c r="B98">
        <v>49</v>
      </c>
      <c r="C98" s="2">
        <v>4.0999999999999996</v>
      </c>
      <c r="D98" s="2">
        <v>275</v>
      </c>
      <c r="E98" s="6">
        <v>18146</v>
      </c>
    </row>
    <row r="99" spans="1:5">
      <c r="A99" t="s">
        <v>245</v>
      </c>
      <c r="B99">
        <v>49</v>
      </c>
      <c r="C99" s="2">
        <v>3.5</v>
      </c>
      <c r="D99" s="2">
        <v>6</v>
      </c>
      <c r="E99" s="6">
        <v>350</v>
      </c>
    </row>
    <row r="100" spans="1:5">
      <c r="A100" t="s">
        <v>248</v>
      </c>
      <c r="B100" s="3">
        <v>48</v>
      </c>
      <c r="C100" s="2">
        <v>3.7</v>
      </c>
      <c r="D100" s="2">
        <v>54</v>
      </c>
      <c r="E100" s="6">
        <v>3431</v>
      </c>
    </row>
    <row r="101" spans="1:5">
      <c r="A101" t="s">
        <v>250</v>
      </c>
      <c r="B101" s="3">
        <v>47.5</v>
      </c>
      <c r="C101" s="2">
        <v>4.0999999999999996</v>
      </c>
      <c r="D101" s="2">
        <v>112</v>
      </c>
      <c r="E101" s="6">
        <v>9120</v>
      </c>
    </row>
    <row r="102" spans="1:5">
      <c r="A102" t="s">
        <v>251</v>
      </c>
      <c r="B102">
        <v>47.4</v>
      </c>
      <c r="C102" s="2">
        <v>3.8</v>
      </c>
      <c r="D102" s="2">
        <v>1352</v>
      </c>
      <c r="E102" s="6">
        <v>40121</v>
      </c>
    </row>
    <row r="103" spans="1:5">
      <c r="A103" t="s">
        <v>255</v>
      </c>
      <c r="B103">
        <v>47.2</v>
      </c>
      <c r="C103" s="5">
        <v>4</v>
      </c>
      <c r="D103" s="2">
        <v>625</v>
      </c>
      <c r="E103" s="6">
        <v>26166</v>
      </c>
    </row>
    <row r="104" spans="1:5">
      <c r="A104" t="s">
        <v>256</v>
      </c>
      <c r="B104" s="3">
        <v>47.2</v>
      </c>
      <c r="C104" s="2">
        <v>3.8</v>
      </c>
      <c r="D104" s="2">
        <v>58</v>
      </c>
      <c r="E104" s="6">
        <v>2953</v>
      </c>
    </row>
    <row r="105" spans="1:5">
      <c r="A105" t="s">
        <v>259</v>
      </c>
      <c r="B105">
        <v>47</v>
      </c>
      <c r="C105" s="2">
        <v>3.1</v>
      </c>
      <c r="D105" s="2">
        <v>116</v>
      </c>
      <c r="E105" s="6">
        <v>3463</v>
      </c>
    </row>
    <row r="106" spans="1:5">
      <c r="A106" t="s">
        <v>262</v>
      </c>
      <c r="B106">
        <v>46.5</v>
      </c>
      <c r="C106" s="2">
        <v>3.6</v>
      </c>
      <c r="D106" s="2">
        <v>113</v>
      </c>
      <c r="E106" s="6">
        <v>7503</v>
      </c>
    </row>
    <row r="107" spans="1:5">
      <c r="A107" t="s">
        <v>263</v>
      </c>
      <c r="B107">
        <v>46.3</v>
      </c>
      <c r="C107" s="2">
        <v>3.9</v>
      </c>
      <c r="D107" s="2">
        <v>661</v>
      </c>
      <c r="E107" s="6">
        <v>18796</v>
      </c>
    </row>
    <row r="108" spans="1:5">
      <c r="A108" t="s">
        <v>264</v>
      </c>
      <c r="B108">
        <v>46</v>
      </c>
      <c r="C108" s="2">
        <v>3.5</v>
      </c>
      <c r="D108" s="2">
        <v>381</v>
      </c>
      <c r="E108" s="6">
        <v>18914</v>
      </c>
    </row>
    <row r="109" spans="1:5">
      <c r="A109" t="s">
        <v>267</v>
      </c>
      <c r="B109">
        <v>46</v>
      </c>
      <c r="C109" s="2">
        <v>3.4</v>
      </c>
      <c r="D109" s="2">
        <v>87</v>
      </c>
      <c r="E109" s="6">
        <v>4061</v>
      </c>
    </row>
    <row r="110" spans="1:5">
      <c r="A110" t="s">
        <v>271</v>
      </c>
      <c r="B110">
        <v>45.3</v>
      </c>
      <c r="C110" s="2">
        <v>3.4</v>
      </c>
      <c r="D110" s="2">
        <v>139</v>
      </c>
      <c r="E110" s="6">
        <v>5560</v>
      </c>
    </row>
    <row r="111" spans="1:5">
      <c r="A111" t="s">
        <v>274</v>
      </c>
      <c r="B111" s="3">
        <v>45</v>
      </c>
      <c r="C111" s="2">
        <v>4.0999999999999996</v>
      </c>
      <c r="D111" s="2">
        <v>86</v>
      </c>
      <c r="E111" s="6">
        <v>3875</v>
      </c>
    </row>
    <row r="112" spans="1:5">
      <c r="A112" t="s">
        <v>277</v>
      </c>
      <c r="B112">
        <v>45</v>
      </c>
      <c r="C112" s="2">
        <v>2.5</v>
      </c>
      <c r="D112" s="2">
        <v>28</v>
      </c>
      <c r="E112" s="6">
        <v>1543</v>
      </c>
    </row>
    <row r="113" spans="1:5">
      <c r="A113" t="s">
        <v>278</v>
      </c>
      <c r="B113">
        <v>44.4</v>
      </c>
      <c r="C113" s="2">
        <v>3.7</v>
      </c>
      <c r="D113" s="2">
        <v>133</v>
      </c>
      <c r="E113" s="6">
        <v>10199</v>
      </c>
    </row>
    <row r="114" spans="1:5">
      <c r="A114" t="s">
        <v>280</v>
      </c>
      <c r="B114">
        <v>44.2</v>
      </c>
      <c r="C114" s="2">
        <v>3.8</v>
      </c>
      <c r="D114" s="2">
        <v>1463</v>
      </c>
      <c r="E114" s="6">
        <v>46213</v>
      </c>
    </row>
    <row r="115" spans="1:5">
      <c r="A115" t="s">
        <v>284</v>
      </c>
      <c r="B115" s="3">
        <v>44</v>
      </c>
      <c r="C115" s="2">
        <v>3.9</v>
      </c>
      <c r="D115" s="2">
        <v>86</v>
      </c>
      <c r="E115" s="6">
        <v>4354</v>
      </c>
    </row>
    <row r="116" spans="1:5">
      <c r="A116" t="s">
        <v>287</v>
      </c>
      <c r="B116">
        <v>43.1</v>
      </c>
      <c r="C116" s="2">
        <v>3.8</v>
      </c>
      <c r="D116" s="2">
        <v>609</v>
      </c>
      <c r="E116" s="6">
        <v>17761</v>
      </c>
    </row>
    <row r="117" spans="1:5">
      <c r="A117" t="s">
        <v>289</v>
      </c>
      <c r="B117">
        <v>43.1</v>
      </c>
      <c r="C117" s="2">
        <v>3.1</v>
      </c>
      <c r="D117" s="2">
        <v>123</v>
      </c>
      <c r="E117" s="6">
        <v>4465</v>
      </c>
    </row>
    <row r="118" spans="1:5">
      <c r="A118" t="s">
        <v>291</v>
      </c>
      <c r="B118" s="3">
        <v>43</v>
      </c>
      <c r="C118" s="2">
        <v>4.2</v>
      </c>
      <c r="D118" s="2">
        <v>199</v>
      </c>
      <c r="E118" s="6">
        <v>7604</v>
      </c>
    </row>
    <row r="119" spans="1:5">
      <c r="A119" t="s">
        <v>294</v>
      </c>
      <c r="B119">
        <v>43</v>
      </c>
      <c r="C119" s="2">
        <v>3.6</v>
      </c>
      <c r="D119" s="2">
        <v>48</v>
      </c>
      <c r="E119" s="6">
        <v>2624</v>
      </c>
    </row>
    <row r="120" spans="1:5">
      <c r="A120" t="s">
        <v>296</v>
      </c>
      <c r="B120">
        <v>42.7</v>
      </c>
      <c r="C120" s="2">
        <v>2.9</v>
      </c>
      <c r="D120" s="2">
        <v>338</v>
      </c>
      <c r="E120" s="6">
        <v>13261</v>
      </c>
    </row>
    <row r="121" spans="1:5">
      <c r="A121" t="s">
        <v>298</v>
      </c>
      <c r="B121">
        <v>42.5</v>
      </c>
      <c r="C121" s="2">
        <v>4.2</v>
      </c>
      <c r="D121" s="2">
        <v>836</v>
      </c>
      <c r="E121" s="6">
        <v>21808</v>
      </c>
    </row>
    <row r="122" spans="1:5">
      <c r="A122" t="s">
        <v>300</v>
      </c>
      <c r="B122">
        <v>42.5</v>
      </c>
      <c r="C122" s="2">
        <v>3.5</v>
      </c>
      <c r="D122" s="2">
        <v>121</v>
      </c>
      <c r="E122" s="6">
        <v>4476</v>
      </c>
    </row>
    <row r="123" spans="1:5">
      <c r="A123" t="s">
        <v>302</v>
      </c>
      <c r="B123">
        <v>42.4</v>
      </c>
      <c r="C123" s="2">
        <v>3.3</v>
      </c>
      <c r="D123" s="2">
        <v>219</v>
      </c>
      <c r="E123" s="6">
        <v>11287</v>
      </c>
    </row>
    <row r="124" spans="1:5">
      <c r="A124" t="s">
        <v>304</v>
      </c>
      <c r="B124">
        <v>42.3</v>
      </c>
      <c r="C124" s="2">
        <v>3.4</v>
      </c>
      <c r="D124" s="2">
        <v>209</v>
      </c>
      <c r="E124" s="6">
        <v>9975</v>
      </c>
    </row>
    <row r="125" spans="1:5">
      <c r="A125" t="s">
        <v>306</v>
      </c>
      <c r="B125">
        <v>42</v>
      </c>
      <c r="C125" s="2">
        <v>3.8</v>
      </c>
      <c r="D125" s="2">
        <v>121</v>
      </c>
      <c r="E125" s="6">
        <v>4262</v>
      </c>
    </row>
    <row r="126" spans="1:5">
      <c r="A126" t="s">
        <v>310</v>
      </c>
      <c r="B126">
        <v>41.5</v>
      </c>
      <c r="C126" s="2">
        <v>3.7</v>
      </c>
      <c r="D126" s="2">
        <v>149</v>
      </c>
      <c r="E126" s="6">
        <v>7852</v>
      </c>
    </row>
    <row r="127" spans="1:5">
      <c r="A127" t="s">
        <v>312</v>
      </c>
      <c r="B127" s="3">
        <v>41</v>
      </c>
      <c r="C127" s="2">
        <v>3.5</v>
      </c>
      <c r="D127" s="2">
        <v>98</v>
      </c>
      <c r="E127" s="6">
        <v>3724</v>
      </c>
    </row>
    <row r="128" spans="1:5">
      <c r="A128" t="s">
        <v>316</v>
      </c>
      <c r="B128" s="3">
        <v>41</v>
      </c>
      <c r="C128" s="2">
        <v>3.4</v>
      </c>
      <c r="D128" s="2">
        <v>61</v>
      </c>
      <c r="E128" s="6">
        <v>2152</v>
      </c>
    </row>
    <row r="129" spans="1:5">
      <c r="A129" t="s">
        <v>317</v>
      </c>
      <c r="B129">
        <v>40.5</v>
      </c>
      <c r="C129" s="5">
        <v>4</v>
      </c>
      <c r="D129" s="2">
        <v>365</v>
      </c>
      <c r="E129" s="6">
        <v>13968</v>
      </c>
    </row>
    <row r="130" spans="1:5">
      <c r="A130" t="s">
        <v>318</v>
      </c>
      <c r="B130">
        <v>40.5</v>
      </c>
      <c r="C130" s="2">
        <v>3.3</v>
      </c>
      <c r="D130" s="2">
        <v>23</v>
      </c>
      <c r="E130" s="6">
        <v>912</v>
      </c>
    </row>
    <row r="131" spans="1:5">
      <c r="A131" t="s">
        <v>319</v>
      </c>
      <c r="B131">
        <v>40.4</v>
      </c>
      <c r="C131" s="2">
        <v>3.8</v>
      </c>
      <c r="D131" s="2">
        <v>393</v>
      </c>
      <c r="E131" s="6">
        <v>13396</v>
      </c>
    </row>
    <row r="132" spans="1:5">
      <c r="A132" t="s">
        <v>321</v>
      </c>
      <c r="B132">
        <v>40.1</v>
      </c>
      <c r="C132" s="2">
        <v>3.6</v>
      </c>
      <c r="D132" s="2">
        <v>126</v>
      </c>
      <c r="E132" s="6">
        <v>5558</v>
      </c>
    </row>
    <row r="133" spans="1:5">
      <c r="A133" t="s">
        <v>325</v>
      </c>
      <c r="B133">
        <v>40</v>
      </c>
      <c r="C133" s="2">
        <v>3.4</v>
      </c>
      <c r="D133" s="2">
        <v>63</v>
      </c>
      <c r="E133" s="6">
        <v>5999</v>
      </c>
    </row>
    <row r="134" spans="1:5">
      <c r="A134" t="s">
        <v>323</v>
      </c>
      <c r="B134">
        <v>40</v>
      </c>
      <c r="C134" s="2">
        <v>4.0999999999999996</v>
      </c>
      <c r="D134" s="2">
        <v>103</v>
      </c>
      <c r="E134" s="6">
        <v>2715</v>
      </c>
    </row>
    <row r="135" spans="1:5">
      <c r="A135" t="s">
        <v>327</v>
      </c>
      <c r="B135" s="3">
        <v>40</v>
      </c>
      <c r="C135" s="2">
        <v>3.3</v>
      </c>
      <c r="D135" s="2">
        <v>41</v>
      </c>
      <c r="E135" s="6">
        <v>1307</v>
      </c>
    </row>
    <row r="136" spans="1:5">
      <c r="A136" t="s">
        <v>330</v>
      </c>
      <c r="B136">
        <v>39.1</v>
      </c>
      <c r="C136" s="2">
        <v>3.7</v>
      </c>
      <c r="D136" s="2">
        <v>90</v>
      </c>
      <c r="E136" s="6">
        <v>3362</v>
      </c>
    </row>
    <row r="137" spans="1:5">
      <c r="A137" t="s">
        <v>333</v>
      </c>
      <c r="B137" s="3">
        <v>39</v>
      </c>
      <c r="C137" s="2">
        <v>3.7</v>
      </c>
      <c r="D137" s="2">
        <v>244</v>
      </c>
      <c r="E137" s="6">
        <v>8538</v>
      </c>
    </row>
    <row r="138" spans="1:5">
      <c r="A138" t="s">
        <v>331</v>
      </c>
      <c r="B138">
        <v>39</v>
      </c>
      <c r="C138" s="5">
        <v>4</v>
      </c>
      <c r="D138" s="2">
        <v>73</v>
      </c>
      <c r="E138" s="6">
        <v>2876</v>
      </c>
    </row>
    <row r="139" spans="1:5">
      <c r="A139" t="s">
        <v>335</v>
      </c>
      <c r="B139">
        <v>39</v>
      </c>
      <c r="C139" s="2">
        <v>3.1</v>
      </c>
      <c r="D139" s="2">
        <v>34</v>
      </c>
      <c r="E139" s="6">
        <v>573</v>
      </c>
    </row>
    <row r="140" spans="1:5">
      <c r="A140" t="s">
        <v>337</v>
      </c>
      <c r="B140" s="3">
        <v>38.700000000000003</v>
      </c>
      <c r="C140" s="2">
        <v>4.0999999999999996</v>
      </c>
      <c r="D140" s="2">
        <v>312</v>
      </c>
      <c r="E140" s="6">
        <v>12725</v>
      </c>
    </row>
    <row r="141" spans="1:5">
      <c r="A141" t="s">
        <v>339</v>
      </c>
      <c r="B141">
        <v>38.6</v>
      </c>
      <c r="C141" s="2">
        <v>3.4</v>
      </c>
      <c r="D141" s="2">
        <v>272</v>
      </c>
      <c r="E141" s="6">
        <v>17271</v>
      </c>
    </row>
    <row r="142" spans="1:5">
      <c r="A142" t="s">
        <v>340</v>
      </c>
      <c r="B142">
        <v>38.299999999999997</v>
      </c>
      <c r="C142" s="5">
        <v>4</v>
      </c>
      <c r="D142" s="2">
        <v>339</v>
      </c>
      <c r="E142" s="6">
        <v>12628</v>
      </c>
    </row>
    <row r="143" spans="1:5">
      <c r="A143" t="s">
        <v>342</v>
      </c>
      <c r="B143">
        <v>38.1</v>
      </c>
      <c r="C143" s="2">
        <v>2.8</v>
      </c>
      <c r="D143" s="2">
        <v>114</v>
      </c>
      <c r="E143" s="6">
        <v>4149</v>
      </c>
    </row>
    <row r="144" spans="1:5">
      <c r="A144" t="s">
        <v>344</v>
      </c>
      <c r="B144">
        <v>38</v>
      </c>
      <c r="C144" s="2">
        <v>3.2</v>
      </c>
      <c r="D144" s="2">
        <v>176</v>
      </c>
      <c r="E144" s="6">
        <v>2253</v>
      </c>
    </row>
    <row r="145" spans="1:5">
      <c r="A145" t="s">
        <v>345</v>
      </c>
      <c r="B145">
        <v>37.5</v>
      </c>
      <c r="C145" s="2">
        <v>3.4</v>
      </c>
      <c r="D145" s="2">
        <v>44</v>
      </c>
      <c r="E145" s="6">
        <v>3618</v>
      </c>
    </row>
    <row r="146" spans="1:5">
      <c r="A146" t="s">
        <v>347</v>
      </c>
      <c r="B146">
        <v>37.5</v>
      </c>
      <c r="C146" s="2">
        <v>3.1</v>
      </c>
      <c r="D146" s="2">
        <v>81</v>
      </c>
      <c r="E146" s="6">
        <v>1930</v>
      </c>
    </row>
    <row r="147" spans="1:5">
      <c r="A147" t="s">
        <v>351</v>
      </c>
      <c r="B147">
        <v>37.4</v>
      </c>
      <c r="C147" s="2">
        <v>4.0999999999999996</v>
      </c>
      <c r="D147" s="2">
        <v>702</v>
      </c>
      <c r="E147" s="6">
        <v>24514</v>
      </c>
    </row>
    <row r="148" spans="1:5">
      <c r="A148" t="s">
        <v>352</v>
      </c>
      <c r="B148" s="3">
        <v>37.200000000000003</v>
      </c>
      <c r="C148" s="5">
        <v>4</v>
      </c>
      <c r="D148" s="2">
        <v>81</v>
      </c>
      <c r="E148" s="6">
        <v>5447</v>
      </c>
    </row>
    <row r="149" spans="1:5">
      <c r="A149" t="s">
        <v>354</v>
      </c>
      <c r="B149">
        <v>37</v>
      </c>
      <c r="C149" s="2">
        <v>3.4</v>
      </c>
      <c r="D149" s="2">
        <v>25</v>
      </c>
      <c r="E149" s="6">
        <v>2148</v>
      </c>
    </row>
    <row r="150" spans="1:5">
      <c r="A150" t="s">
        <v>356</v>
      </c>
      <c r="B150">
        <v>36.700000000000003</v>
      </c>
      <c r="C150" s="2">
        <v>3.6</v>
      </c>
      <c r="D150" s="2">
        <v>372</v>
      </c>
      <c r="E150" s="6">
        <v>15677</v>
      </c>
    </row>
    <row r="151" spans="1:5">
      <c r="A151" t="s">
        <v>358</v>
      </c>
      <c r="B151" s="3">
        <v>36.5</v>
      </c>
      <c r="C151" s="2">
        <v>4.5999999999999996</v>
      </c>
      <c r="D151" s="2">
        <v>244</v>
      </c>
      <c r="E151" s="6">
        <v>12291</v>
      </c>
    </row>
    <row r="152" spans="1:5">
      <c r="A152" t="s">
        <v>361</v>
      </c>
      <c r="B152">
        <v>36.1</v>
      </c>
      <c r="C152" s="2">
        <v>3.9</v>
      </c>
      <c r="D152" s="2">
        <v>261</v>
      </c>
      <c r="E152" s="6">
        <v>14243</v>
      </c>
    </row>
    <row r="153" spans="1:5">
      <c r="A153" t="s">
        <v>364</v>
      </c>
      <c r="B153">
        <v>36.1</v>
      </c>
      <c r="C153" s="2">
        <v>3.1</v>
      </c>
      <c r="D153" s="2">
        <v>348</v>
      </c>
      <c r="E153" s="6">
        <v>8846</v>
      </c>
    </row>
    <row r="154" spans="1:5">
      <c r="A154" t="s">
        <v>367</v>
      </c>
      <c r="B154" s="3">
        <v>36</v>
      </c>
      <c r="C154" s="2">
        <v>3.8</v>
      </c>
      <c r="D154" s="2">
        <v>157</v>
      </c>
      <c r="E154" s="6">
        <v>8465</v>
      </c>
    </row>
    <row r="155" spans="1:5">
      <c r="A155" t="s">
        <v>368</v>
      </c>
      <c r="B155">
        <v>36</v>
      </c>
      <c r="C155" s="2">
        <v>3.1</v>
      </c>
      <c r="D155" s="2">
        <v>67</v>
      </c>
      <c r="E155" s="6">
        <v>6477</v>
      </c>
    </row>
    <row r="156" spans="1:5">
      <c r="A156" t="s">
        <v>369</v>
      </c>
      <c r="B156" s="3">
        <v>36</v>
      </c>
      <c r="C156" s="2">
        <v>3.1</v>
      </c>
      <c r="D156" s="2">
        <v>23</v>
      </c>
      <c r="E156" s="6">
        <v>946</v>
      </c>
    </row>
    <row r="157" spans="1:5">
      <c r="A157" t="s">
        <v>372</v>
      </c>
      <c r="B157">
        <v>35.700000000000003</v>
      </c>
      <c r="C157" s="2">
        <v>3.4</v>
      </c>
      <c r="D157" s="2">
        <v>71</v>
      </c>
      <c r="E157" s="6">
        <v>5123</v>
      </c>
    </row>
    <row r="158" spans="1:5">
      <c r="A158" t="s">
        <v>375</v>
      </c>
      <c r="B158">
        <v>35.4</v>
      </c>
      <c r="C158" s="2">
        <v>3.8</v>
      </c>
      <c r="D158" s="2">
        <v>764</v>
      </c>
      <c r="E158" s="6">
        <v>25174</v>
      </c>
    </row>
    <row r="159" spans="1:5">
      <c r="A159" t="s">
        <v>374</v>
      </c>
      <c r="B159">
        <v>35.4</v>
      </c>
      <c r="C159" s="2">
        <v>4.3</v>
      </c>
      <c r="D159" s="2">
        <v>430</v>
      </c>
      <c r="E159" s="6">
        <v>14619</v>
      </c>
    </row>
    <row r="160" spans="1:5">
      <c r="A160" t="s">
        <v>378</v>
      </c>
      <c r="B160">
        <v>35</v>
      </c>
      <c r="C160" s="2">
        <v>4.0999999999999996</v>
      </c>
      <c r="D160" s="2">
        <v>539</v>
      </c>
      <c r="E160" s="6">
        <v>19604</v>
      </c>
    </row>
    <row r="161" spans="1:5">
      <c r="A161" t="s">
        <v>387</v>
      </c>
      <c r="B161" s="3">
        <v>35</v>
      </c>
      <c r="C161" s="2">
        <v>3.6</v>
      </c>
      <c r="D161" s="2">
        <v>94</v>
      </c>
      <c r="E161" s="6">
        <v>7200</v>
      </c>
    </row>
    <row r="162" spans="1:5">
      <c r="A162" t="s">
        <v>381</v>
      </c>
      <c r="B162">
        <v>35</v>
      </c>
      <c r="C162" s="2">
        <v>3.9</v>
      </c>
      <c r="D162" s="2">
        <v>92</v>
      </c>
      <c r="E162" s="6">
        <v>3604</v>
      </c>
    </row>
    <row r="163" spans="1:5">
      <c r="A163" t="s">
        <v>391</v>
      </c>
      <c r="B163">
        <v>35</v>
      </c>
      <c r="C163" s="2">
        <v>3.1</v>
      </c>
      <c r="D163" s="2">
        <v>34</v>
      </c>
      <c r="E163" s="6">
        <v>2744</v>
      </c>
    </row>
    <row r="164" spans="1:5">
      <c r="A164" t="s">
        <v>383</v>
      </c>
      <c r="B164" s="3">
        <v>35</v>
      </c>
      <c r="C164" s="2">
        <v>3.8</v>
      </c>
      <c r="D164" s="2">
        <v>52</v>
      </c>
      <c r="E164" s="6">
        <v>1696</v>
      </c>
    </row>
    <row r="165" spans="1:5">
      <c r="A165" t="s">
        <v>393</v>
      </c>
      <c r="B165">
        <v>34.6</v>
      </c>
      <c r="C165" s="2">
        <v>4.2</v>
      </c>
      <c r="D165" s="2">
        <v>123</v>
      </c>
      <c r="E165" s="6">
        <v>5519</v>
      </c>
    </row>
    <row r="166" spans="1:5">
      <c r="A166" t="s">
        <v>399</v>
      </c>
      <c r="B166" s="3">
        <v>34.5</v>
      </c>
      <c r="C166" s="2">
        <v>3.8</v>
      </c>
      <c r="D166" s="2">
        <v>58</v>
      </c>
      <c r="E166" s="6">
        <v>5905</v>
      </c>
    </row>
    <row r="167" spans="1:5">
      <c r="A167" t="s">
        <v>395</v>
      </c>
      <c r="B167">
        <v>34.5</v>
      </c>
      <c r="C167" s="2">
        <v>4.2</v>
      </c>
      <c r="D167" s="2">
        <v>121</v>
      </c>
      <c r="E167" s="6">
        <v>5894</v>
      </c>
    </row>
    <row r="168" spans="1:5">
      <c r="A168" t="s">
        <v>401</v>
      </c>
      <c r="B168">
        <v>34.4</v>
      </c>
      <c r="C168" s="2">
        <v>3.5</v>
      </c>
      <c r="D168" s="2">
        <v>175</v>
      </c>
      <c r="E168" s="6">
        <v>9959</v>
      </c>
    </row>
    <row r="169" spans="1:5">
      <c r="A169" t="s">
        <v>409</v>
      </c>
      <c r="B169">
        <v>34</v>
      </c>
      <c r="C169" s="2">
        <v>3.3</v>
      </c>
      <c r="D169" s="2">
        <v>355</v>
      </c>
      <c r="E169" s="6">
        <v>12079</v>
      </c>
    </row>
    <row r="170" spans="1:5">
      <c r="A170" t="s">
        <v>412</v>
      </c>
      <c r="B170">
        <v>34</v>
      </c>
      <c r="C170" s="2">
        <v>3.2</v>
      </c>
      <c r="D170" s="2">
        <v>186</v>
      </c>
      <c r="E170" s="6">
        <v>9085</v>
      </c>
    </row>
    <row r="171" spans="1:5">
      <c r="A171" t="s">
        <v>403</v>
      </c>
      <c r="B171" s="3">
        <v>34</v>
      </c>
      <c r="C171" s="2">
        <v>3.9</v>
      </c>
      <c r="D171" s="2">
        <v>66</v>
      </c>
      <c r="E171" s="6">
        <v>4533</v>
      </c>
    </row>
    <row r="172" spans="1:5">
      <c r="A172" t="s">
        <v>406</v>
      </c>
      <c r="B172" s="3">
        <v>34</v>
      </c>
      <c r="C172" s="2">
        <v>3.4</v>
      </c>
      <c r="D172" s="2">
        <v>56</v>
      </c>
      <c r="E172" s="6">
        <v>2342</v>
      </c>
    </row>
    <row r="173" spans="1:5">
      <c r="A173" t="s">
        <v>415</v>
      </c>
      <c r="B173">
        <v>34</v>
      </c>
      <c r="C173" s="2">
        <v>2.8</v>
      </c>
      <c r="D173" s="2">
        <v>51</v>
      </c>
      <c r="E173" s="6">
        <v>1711</v>
      </c>
    </row>
    <row r="174" spans="1:5">
      <c r="A174" t="s">
        <v>418</v>
      </c>
      <c r="B174">
        <v>33.5</v>
      </c>
      <c r="C174" s="2">
        <v>3.4</v>
      </c>
      <c r="D174" s="2">
        <v>144</v>
      </c>
      <c r="E174" s="6">
        <v>4880</v>
      </c>
    </row>
    <row r="175" spans="1:5">
      <c r="A175" t="s">
        <v>421</v>
      </c>
      <c r="B175">
        <v>33.200000000000003</v>
      </c>
      <c r="C175" s="2">
        <v>3.3</v>
      </c>
      <c r="D175" s="2">
        <v>74</v>
      </c>
      <c r="E175" s="6">
        <v>3364</v>
      </c>
    </row>
    <row r="176" spans="1:5">
      <c r="A176" t="s">
        <v>420</v>
      </c>
      <c r="B176">
        <v>33.200000000000003</v>
      </c>
      <c r="C176" s="2">
        <v>3.5</v>
      </c>
      <c r="D176" s="2">
        <v>121</v>
      </c>
      <c r="E176" s="6">
        <v>3292</v>
      </c>
    </row>
    <row r="177" spans="1:5">
      <c r="A177" t="s">
        <v>423</v>
      </c>
      <c r="B177">
        <v>33.1</v>
      </c>
      <c r="C177" s="2">
        <v>4.2</v>
      </c>
      <c r="D177" s="2">
        <v>317</v>
      </c>
      <c r="E177" s="6">
        <v>12334</v>
      </c>
    </row>
    <row r="178" spans="1:5">
      <c r="A178" t="s">
        <v>425</v>
      </c>
      <c r="B178" s="3">
        <v>33</v>
      </c>
      <c r="C178" s="2">
        <v>3.8</v>
      </c>
      <c r="D178" s="2">
        <v>102</v>
      </c>
      <c r="E178" s="6">
        <v>4830</v>
      </c>
    </row>
    <row r="179" spans="1:5">
      <c r="A179" t="s">
        <v>427</v>
      </c>
      <c r="B179">
        <v>32.700000000000003</v>
      </c>
      <c r="C179" s="2">
        <v>3.7</v>
      </c>
      <c r="D179" s="2">
        <v>126</v>
      </c>
      <c r="E179" s="6">
        <v>3759</v>
      </c>
    </row>
    <row r="180" spans="1:5">
      <c r="A180" t="s">
        <v>429</v>
      </c>
      <c r="B180">
        <v>32.299999999999997</v>
      </c>
      <c r="C180" s="2">
        <v>3.8</v>
      </c>
      <c r="D180" s="2">
        <v>683</v>
      </c>
      <c r="E180" s="6">
        <v>14541</v>
      </c>
    </row>
    <row r="181" spans="1:5">
      <c r="A181" t="s">
        <v>432</v>
      </c>
      <c r="B181">
        <v>32.1</v>
      </c>
      <c r="C181" s="2">
        <v>3.9</v>
      </c>
      <c r="D181" s="2">
        <v>507</v>
      </c>
      <c r="E181" s="6">
        <v>21731</v>
      </c>
    </row>
    <row r="182" spans="1:5">
      <c r="A182" t="s">
        <v>442</v>
      </c>
      <c r="B182">
        <v>32</v>
      </c>
      <c r="C182" s="2">
        <v>3.4</v>
      </c>
      <c r="D182" s="2">
        <v>457</v>
      </c>
      <c r="E182" s="6">
        <v>8838</v>
      </c>
    </row>
    <row r="183" spans="1:5">
      <c r="A183" t="s">
        <v>444</v>
      </c>
      <c r="B183">
        <v>32</v>
      </c>
      <c r="C183" s="2">
        <v>3.4</v>
      </c>
      <c r="D183" s="2">
        <v>74</v>
      </c>
      <c r="E183" s="6">
        <v>6030</v>
      </c>
    </row>
    <row r="184" spans="1:5">
      <c r="A184" t="s">
        <v>435</v>
      </c>
      <c r="B184" s="3">
        <v>32</v>
      </c>
      <c r="C184" s="2">
        <v>3.8</v>
      </c>
      <c r="D184" s="2">
        <v>93</v>
      </c>
      <c r="E184" s="6">
        <v>5687</v>
      </c>
    </row>
    <row r="185" spans="1:5">
      <c r="A185" t="s">
        <v>433</v>
      </c>
      <c r="B185" s="3">
        <v>32</v>
      </c>
      <c r="C185" s="2">
        <v>3.9</v>
      </c>
      <c r="D185" s="2">
        <v>83</v>
      </c>
      <c r="E185" s="6">
        <v>4047</v>
      </c>
    </row>
    <row r="186" spans="1:5">
      <c r="A186" t="s">
        <v>437</v>
      </c>
      <c r="B186" s="3">
        <v>32</v>
      </c>
      <c r="C186" s="2">
        <v>3.8</v>
      </c>
      <c r="D186" s="2">
        <v>63</v>
      </c>
      <c r="E186" s="6">
        <v>3338</v>
      </c>
    </row>
    <row r="187" spans="1:5">
      <c r="A187" t="s">
        <v>439</v>
      </c>
      <c r="B187" s="3">
        <v>32</v>
      </c>
      <c r="C187" s="2">
        <v>3.6</v>
      </c>
      <c r="D187" s="2">
        <v>72</v>
      </c>
      <c r="E187" s="6">
        <v>2942</v>
      </c>
    </row>
    <row r="188" spans="1:5">
      <c r="A188" t="s">
        <v>445</v>
      </c>
      <c r="B188">
        <v>31.6</v>
      </c>
      <c r="C188" s="2">
        <v>3.5</v>
      </c>
      <c r="D188" s="2">
        <v>196</v>
      </c>
      <c r="E188" s="6">
        <v>8801</v>
      </c>
    </row>
    <row r="189" spans="1:5">
      <c r="A189" t="s">
        <v>447</v>
      </c>
      <c r="B189">
        <v>31.4</v>
      </c>
      <c r="C189" s="2">
        <v>3.7</v>
      </c>
      <c r="D189" s="2">
        <v>309</v>
      </c>
      <c r="E189" s="6">
        <v>11117</v>
      </c>
    </row>
    <row r="190" spans="1:5">
      <c r="A190" t="s">
        <v>448</v>
      </c>
      <c r="B190" s="3">
        <v>31.4</v>
      </c>
      <c r="C190" s="5">
        <v>3</v>
      </c>
      <c r="D190" s="2">
        <v>25</v>
      </c>
      <c r="E190" s="6">
        <v>835</v>
      </c>
    </row>
    <row r="191" spans="1:5">
      <c r="A191" t="s">
        <v>451</v>
      </c>
      <c r="B191">
        <v>31.3</v>
      </c>
      <c r="C191" s="2">
        <v>3.7</v>
      </c>
      <c r="D191" s="2">
        <v>115</v>
      </c>
      <c r="E191" s="6">
        <v>6372</v>
      </c>
    </row>
    <row r="192" spans="1:5">
      <c r="A192" t="s">
        <v>453</v>
      </c>
      <c r="B192">
        <v>31.2</v>
      </c>
      <c r="C192" s="2">
        <v>2.5</v>
      </c>
      <c r="D192" s="2">
        <v>46</v>
      </c>
      <c r="E192" s="6">
        <v>2041</v>
      </c>
    </row>
    <row r="193" spans="1:5">
      <c r="A193" t="s">
        <v>457</v>
      </c>
      <c r="B193">
        <v>31</v>
      </c>
      <c r="C193" s="2">
        <v>3.2</v>
      </c>
      <c r="D193" s="2">
        <v>103</v>
      </c>
      <c r="E193" s="6">
        <v>3973</v>
      </c>
    </row>
    <row r="194" spans="1:5">
      <c r="A194" t="s">
        <v>455</v>
      </c>
      <c r="B194" s="3">
        <v>31</v>
      </c>
      <c r="C194" s="2">
        <v>3.9</v>
      </c>
      <c r="D194" s="2">
        <v>71</v>
      </c>
      <c r="E194" s="6">
        <v>3522</v>
      </c>
    </row>
    <row r="195" spans="1:5">
      <c r="A195" t="s">
        <v>460</v>
      </c>
      <c r="B195">
        <v>30.6</v>
      </c>
      <c r="C195" s="2">
        <v>3.9</v>
      </c>
      <c r="D195" s="2">
        <v>487</v>
      </c>
      <c r="E195" s="6">
        <v>27957</v>
      </c>
    </row>
    <row r="196" spans="1:5">
      <c r="A196" t="s">
        <v>461</v>
      </c>
      <c r="B196">
        <v>30.6</v>
      </c>
      <c r="C196" s="2">
        <v>3.6</v>
      </c>
      <c r="D196" s="2">
        <v>340</v>
      </c>
      <c r="E196" s="6">
        <v>17760</v>
      </c>
    </row>
    <row r="197" spans="1:5">
      <c r="A197" t="s">
        <v>464</v>
      </c>
      <c r="B197">
        <v>30.1</v>
      </c>
      <c r="C197" s="2">
        <v>3.4</v>
      </c>
      <c r="D197" s="2">
        <v>452</v>
      </c>
      <c r="E197" s="6">
        <v>17744</v>
      </c>
    </row>
    <row r="198" spans="1:5">
      <c r="A198" t="s">
        <v>462</v>
      </c>
      <c r="B198">
        <v>30.1</v>
      </c>
      <c r="C198" s="2">
        <v>3.6</v>
      </c>
      <c r="D198" s="2">
        <v>67</v>
      </c>
      <c r="E198" s="6">
        <v>1949</v>
      </c>
    </row>
    <row r="199" spans="1:5">
      <c r="A199" t="s">
        <v>466</v>
      </c>
      <c r="B199">
        <v>30</v>
      </c>
      <c r="C199" s="5">
        <v>4</v>
      </c>
      <c r="D199" s="2">
        <v>141</v>
      </c>
      <c r="E199" s="6">
        <v>5222</v>
      </c>
    </row>
    <row r="200" spans="1:5">
      <c r="A200" t="s">
        <v>473</v>
      </c>
      <c r="B200">
        <v>30</v>
      </c>
      <c r="C200" s="2">
        <v>3.1</v>
      </c>
      <c r="D200" s="2">
        <v>38</v>
      </c>
      <c r="E200" s="6">
        <v>2384</v>
      </c>
    </row>
    <row r="201" spans="1:5">
      <c r="A201" t="s">
        <v>471</v>
      </c>
      <c r="B201">
        <v>30</v>
      </c>
      <c r="C201" s="2">
        <v>3.6</v>
      </c>
      <c r="D201" s="2">
        <v>37</v>
      </c>
      <c r="E201" s="6">
        <v>2287</v>
      </c>
    </row>
    <row r="202" spans="1:5">
      <c r="A202" t="s">
        <v>468</v>
      </c>
      <c r="B202">
        <v>30</v>
      </c>
      <c r="C202" s="2">
        <v>3.8</v>
      </c>
      <c r="D202" s="2">
        <v>80</v>
      </c>
      <c r="E202" s="6">
        <v>2233</v>
      </c>
    </row>
    <row r="203" spans="1:5">
      <c r="A203" t="s">
        <v>477</v>
      </c>
      <c r="B203" s="3">
        <v>30</v>
      </c>
      <c r="C203" s="2">
        <v>2.5</v>
      </c>
      <c r="D203" s="2">
        <v>45</v>
      </c>
      <c r="E203" s="6">
        <v>1043</v>
      </c>
    </row>
    <row r="204" spans="1:5">
      <c r="A204" t="s">
        <v>480</v>
      </c>
      <c r="B204">
        <v>29.6</v>
      </c>
      <c r="C204" s="2">
        <v>3.7</v>
      </c>
      <c r="D204" s="2">
        <v>468</v>
      </c>
      <c r="E204" s="6">
        <v>18212</v>
      </c>
    </row>
    <row r="205" spans="1:5">
      <c r="A205" t="s">
        <v>481</v>
      </c>
      <c r="B205" s="3">
        <v>29.5</v>
      </c>
      <c r="C205" s="2">
        <v>3.4</v>
      </c>
      <c r="D205" s="2">
        <v>50</v>
      </c>
      <c r="E205" s="6">
        <v>1529</v>
      </c>
    </row>
    <row r="206" spans="1:5">
      <c r="A206" t="s">
        <v>482</v>
      </c>
      <c r="B206">
        <v>29.4</v>
      </c>
      <c r="C206" s="2">
        <v>3.1</v>
      </c>
      <c r="D206" s="2">
        <v>97</v>
      </c>
      <c r="E206" s="6">
        <v>2948</v>
      </c>
    </row>
    <row r="207" spans="1:5">
      <c r="A207" t="s">
        <v>491</v>
      </c>
      <c r="B207">
        <v>29.1</v>
      </c>
      <c r="C207" s="2">
        <v>3.4</v>
      </c>
      <c r="D207" s="2">
        <v>228</v>
      </c>
      <c r="E207" s="6">
        <v>8105</v>
      </c>
    </row>
    <row r="208" spans="1:5">
      <c r="A208" t="s">
        <v>488</v>
      </c>
      <c r="B208">
        <v>29.1</v>
      </c>
      <c r="C208" s="2">
        <v>3.7</v>
      </c>
      <c r="D208" s="2">
        <v>113</v>
      </c>
      <c r="E208" s="6">
        <v>5974</v>
      </c>
    </row>
    <row r="209" spans="1:5">
      <c r="A209" t="s">
        <v>485</v>
      </c>
      <c r="B209">
        <v>29.1</v>
      </c>
      <c r="C209" s="5">
        <v>4</v>
      </c>
      <c r="D209" s="2">
        <v>113</v>
      </c>
      <c r="E209" s="6">
        <v>4264</v>
      </c>
    </row>
    <row r="210" spans="1:5">
      <c r="A210" t="s">
        <v>492</v>
      </c>
      <c r="B210">
        <v>29</v>
      </c>
      <c r="C210" s="5">
        <v>4</v>
      </c>
      <c r="D210" s="2">
        <v>189</v>
      </c>
      <c r="E210" s="6">
        <v>8634</v>
      </c>
    </row>
    <row r="211" spans="1:5">
      <c r="A211" t="s">
        <v>494</v>
      </c>
      <c r="B211">
        <v>28.5</v>
      </c>
      <c r="C211" s="5">
        <v>3</v>
      </c>
      <c r="D211" s="2">
        <v>85</v>
      </c>
      <c r="E211" s="6">
        <v>3429</v>
      </c>
    </row>
    <row r="212" spans="1:5">
      <c r="A212" t="s">
        <v>495</v>
      </c>
      <c r="B212">
        <v>28.4</v>
      </c>
      <c r="C212" s="2">
        <v>3.6</v>
      </c>
      <c r="D212" s="2">
        <v>773</v>
      </c>
      <c r="E212" s="6">
        <v>19559</v>
      </c>
    </row>
    <row r="213" spans="1:5">
      <c r="A213" t="s">
        <v>503</v>
      </c>
      <c r="B213">
        <v>28</v>
      </c>
      <c r="C213" s="2">
        <v>3.7</v>
      </c>
      <c r="D213" s="2">
        <v>526</v>
      </c>
      <c r="E213" s="6">
        <v>23639</v>
      </c>
    </row>
    <row r="214" spans="1:5">
      <c r="A214" t="s">
        <v>501</v>
      </c>
      <c r="B214" s="3">
        <v>28</v>
      </c>
      <c r="C214" s="2">
        <v>3.8</v>
      </c>
      <c r="D214" s="2">
        <v>79</v>
      </c>
      <c r="E214" s="6">
        <v>3077</v>
      </c>
    </row>
    <row r="215" spans="1:5">
      <c r="A215" t="s">
        <v>504</v>
      </c>
      <c r="B215">
        <v>28</v>
      </c>
      <c r="C215" s="2">
        <v>3.7</v>
      </c>
      <c r="D215" s="2">
        <v>53</v>
      </c>
      <c r="E215" s="6">
        <v>1741</v>
      </c>
    </row>
    <row r="216" spans="1:5">
      <c r="A216" t="s">
        <v>507</v>
      </c>
      <c r="B216">
        <v>28</v>
      </c>
      <c r="C216" s="5">
        <v>3</v>
      </c>
      <c r="D216" s="2">
        <v>24</v>
      </c>
      <c r="E216" s="6">
        <v>1637</v>
      </c>
    </row>
    <row r="217" spans="1:5">
      <c r="A217" t="s">
        <v>498</v>
      </c>
      <c r="B217" s="3">
        <v>28</v>
      </c>
      <c r="C217" s="5">
        <v>4</v>
      </c>
      <c r="D217" s="2">
        <v>17</v>
      </c>
      <c r="E217" s="6">
        <v>714</v>
      </c>
    </row>
    <row r="218" spans="1:5">
      <c r="A218" t="s">
        <v>510</v>
      </c>
      <c r="B218">
        <v>27.8</v>
      </c>
      <c r="C218" s="2">
        <v>3.4</v>
      </c>
      <c r="D218" s="2">
        <v>193</v>
      </c>
      <c r="E218" s="6">
        <v>13275</v>
      </c>
    </row>
    <row r="219" spans="1:5">
      <c r="A219" t="s">
        <v>511</v>
      </c>
      <c r="B219">
        <v>27.5</v>
      </c>
      <c r="C219" s="2">
        <v>3.8</v>
      </c>
      <c r="D219" s="2">
        <v>239</v>
      </c>
      <c r="E219" s="6">
        <v>9756</v>
      </c>
    </row>
    <row r="220" spans="1:5">
      <c r="A220" t="s">
        <v>512</v>
      </c>
      <c r="B220">
        <v>27.5</v>
      </c>
      <c r="C220" s="2">
        <v>3.5</v>
      </c>
      <c r="D220" s="2">
        <v>11</v>
      </c>
      <c r="E220" s="6">
        <v>137</v>
      </c>
    </row>
    <row r="221" spans="1:5">
      <c r="A221" t="s">
        <v>514</v>
      </c>
      <c r="B221">
        <v>27.4</v>
      </c>
      <c r="C221" s="2">
        <v>3.4</v>
      </c>
      <c r="D221" s="2">
        <v>447</v>
      </c>
      <c r="E221" s="6">
        <v>11740</v>
      </c>
    </row>
    <row r="222" spans="1:5">
      <c r="A222" t="s">
        <v>516</v>
      </c>
      <c r="B222">
        <v>27.3</v>
      </c>
      <c r="C222" s="2">
        <v>3.5</v>
      </c>
      <c r="D222" s="2">
        <v>968</v>
      </c>
      <c r="E222" s="6">
        <v>29797</v>
      </c>
    </row>
    <row r="223" spans="1:5">
      <c r="A223" t="s">
        <v>520</v>
      </c>
      <c r="B223">
        <v>27.2</v>
      </c>
      <c r="C223" s="2">
        <v>3.9</v>
      </c>
      <c r="D223" s="2">
        <v>760</v>
      </c>
      <c r="E223" s="6">
        <v>24400</v>
      </c>
    </row>
    <row r="224" spans="1:5">
      <c r="A224" t="s">
        <v>521</v>
      </c>
      <c r="B224">
        <v>27.2</v>
      </c>
      <c r="C224" s="2">
        <v>3.7</v>
      </c>
      <c r="D224" s="2">
        <v>110</v>
      </c>
      <c r="E224" s="6">
        <v>4305</v>
      </c>
    </row>
    <row r="225" spans="1:5">
      <c r="A225" t="s">
        <v>524</v>
      </c>
      <c r="B225">
        <v>27.1</v>
      </c>
      <c r="C225" s="2">
        <v>3.4</v>
      </c>
      <c r="D225" s="2">
        <v>89</v>
      </c>
      <c r="E225" s="6">
        <v>3733</v>
      </c>
    </row>
    <row r="226" spans="1:5">
      <c r="A226" t="s">
        <v>526</v>
      </c>
      <c r="B226">
        <v>27</v>
      </c>
      <c r="C226" s="2">
        <v>3.8</v>
      </c>
      <c r="D226" s="2">
        <v>252</v>
      </c>
      <c r="E226" s="6">
        <v>9307</v>
      </c>
    </row>
    <row r="227" spans="1:5">
      <c r="A227" t="s">
        <v>528</v>
      </c>
      <c r="B227">
        <v>27</v>
      </c>
      <c r="C227" s="2">
        <v>3.4</v>
      </c>
      <c r="D227" s="2">
        <v>69</v>
      </c>
      <c r="E227" s="6">
        <v>3570</v>
      </c>
    </row>
    <row r="228" spans="1:5">
      <c r="A228" t="s">
        <v>530</v>
      </c>
      <c r="B228">
        <v>27</v>
      </c>
      <c r="C228" s="5">
        <v>3</v>
      </c>
      <c r="D228" s="2">
        <v>51</v>
      </c>
      <c r="E228" s="6">
        <v>2819</v>
      </c>
    </row>
    <row r="229" spans="1:5">
      <c r="A229" t="s">
        <v>532</v>
      </c>
      <c r="B229">
        <v>26.9</v>
      </c>
      <c r="C229" s="2">
        <v>3.5</v>
      </c>
      <c r="D229" s="2">
        <v>36</v>
      </c>
      <c r="E229" s="6">
        <v>2199</v>
      </c>
    </row>
    <row r="230" spans="1:5">
      <c r="A230" t="s">
        <v>534</v>
      </c>
      <c r="B230">
        <v>26.8</v>
      </c>
      <c r="C230" s="5">
        <v>4</v>
      </c>
      <c r="D230" s="2">
        <v>8</v>
      </c>
      <c r="E230" s="6">
        <v>554</v>
      </c>
    </row>
    <row r="231" spans="1:5">
      <c r="A231" t="s">
        <v>536</v>
      </c>
      <c r="B231">
        <v>26.6</v>
      </c>
      <c r="C231" s="2">
        <v>2.8</v>
      </c>
      <c r="D231" s="2">
        <v>425</v>
      </c>
      <c r="E231" s="6">
        <v>10929</v>
      </c>
    </row>
    <row r="232" spans="1:5">
      <c r="A232" t="s">
        <v>538</v>
      </c>
      <c r="B232" s="3">
        <v>26.5</v>
      </c>
      <c r="C232" s="2">
        <v>3.9</v>
      </c>
      <c r="D232" s="2">
        <v>339</v>
      </c>
      <c r="E232" s="6">
        <v>13950</v>
      </c>
    </row>
    <row r="233" spans="1:5">
      <c r="A233" t="s">
        <v>542</v>
      </c>
      <c r="B233">
        <v>26.3</v>
      </c>
      <c r="C233" s="2">
        <v>3.9</v>
      </c>
      <c r="D233" s="2">
        <v>486</v>
      </c>
      <c r="E233" s="6">
        <v>19333</v>
      </c>
    </row>
    <row r="234" spans="1:5">
      <c r="A234" t="s">
        <v>543</v>
      </c>
      <c r="B234">
        <v>26</v>
      </c>
      <c r="C234" s="2">
        <v>3.8</v>
      </c>
      <c r="D234" s="2">
        <v>624</v>
      </c>
      <c r="E234" s="6">
        <v>17979</v>
      </c>
    </row>
    <row r="235" spans="1:5">
      <c r="A235" t="s">
        <v>546</v>
      </c>
      <c r="B235">
        <v>26</v>
      </c>
      <c r="C235" s="2">
        <v>3.7</v>
      </c>
      <c r="D235" s="2">
        <v>167</v>
      </c>
      <c r="E235" s="6">
        <v>6798</v>
      </c>
    </row>
    <row r="236" spans="1:5">
      <c r="A236" t="s">
        <v>548</v>
      </c>
      <c r="B236">
        <v>26</v>
      </c>
      <c r="C236" s="2">
        <v>3.5</v>
      </c>
      <c r="D236" s="2">
        <v>57</v>
      </c>
      <c r="E236" s="6">
        <v>1705</v>
      </c>
    </row>
    <row r="237" spans="1:5">
      <c r="A237" t="s">
        <v>550</v>
      </c>
      <c r="B237">
        <v>26</v>
      </c>
      <c r="C237" s="2">
        <v>2.9</v>
      </c>
      <c r="D237" s="2">
        <v>28</v>
      </c>
      <c r="E237" s="6">
        <v>1390</v>
      </c>
    </row>
    <row r="238" spans="1:5">
      <c r="A238" t="s">
        <v>552</v>
      </c>
      <c r="B238">
        <v>25.8</v>
      </c>
      <c r="C238" s="2">
        <v>3.6</v>
      </c>
      <c r="D238" s="2">
        <v>50</v>
      </c>
      <c r="E238" s="6">
        <v>1972</v>
      </c>
    </row>
    <row r="239" spans="1:5">
      <c r="A239" t="s">
        <v>555</v>
      </c>
      <c r="B239">
        <v>25.7</v>
      </c>
      <c r="C239" s="2">
        <v>3.8</v>
      </c>
      <c r="D239" s="2">
        <v>174</v>
      </c>
      <c r="E239" s="6">
        <v>11828</v>
      </c>
    </row>
    <row r="240" spans="1:5">
      <c r="A240" t="s">
        <v>556</v>
      </c>
      <c r="B240">
        <v>25.6</v>
      </c>
      <c r="C240" s="2">
        <v>3.9</v>
      </c>
      <c r="D240" s="2">
        <v>166</v>
      </c>
      <c r="E240" s="6">
        <v>5342</v>
      </c>
    </row>
    <row r="241" spans="1:5">
      <c r="A241" t="s">
        <v>559</v>
      </c>
      <c r="B241">
        <v>25.6</v>
      </c>
      <c r="C241" s="2">
        <v>3.5</v>
      </c>
      <c r="D241" s="2">
        <v>14</v>
      </c>
      <c r="E241" s="6">
        <v>1418</v>
      </c>
    </row>
    <row r="242" spans="1:5">
      <c r="A242" t="s">
        <v>561</v>
      </c>
      <c r="B242">
        <v>25.5</v>
      </c>
      <c r="C242" s="2">
        <v>3.9</v>
      </c>
      <c r="D242" s="2">
        <v>778</v>
      </c>
      <c r="E242" s="6">
        <v>22774</v>
      </c>
    </row>
    <row r="243" spans="1:5">
      <c r="A243" t="s">
        <v>563</v>
      </c>
      <c r="B243">
        <v>25.1</v>
      </c>
      <c r="C243" s="2">
        <v>3.5</v>
      </c>
      <c r="D243" s="2">
        <v>275</v>
      </c>
      <c r="E243" s="6">
        <v>16482</v>
      </c>
    </row>
    <row r="244" spans="1:5">
      <c r="A244" t="s">
        <v>569</v>
      </c>
      <c r="B244">
        <v>25</v>
      </c>
      <c r="C244" s="2">
        <v>3.7</v>
      </c>
      <c r="D244" s="2">
        <v>72</v>
      </c>
      <c r="E244" s="6">
        <v>4200</v>
      </c>
    </row>
    <row r="245" spans="1:5">
      <c r="A245" t="s">
        <v>572</v>
      </c>
      <c r="B245">
        <v>25</v>
      </c>
      <c r="C245" s="2">
        <v>3.6</v>
      </c>
      <c r="D245" s="2">
        <v>69</v>
      </c>
      <c r="E245" s="6">
        <v>3892</v>
      </c>
    </row>
    <row r="246" spans="1:5">
      <c r="A246" t="s">
        <v>575</v>
      </c>
      <c r="B246">
        <v>25</v>
      </c>
      <c r="C246" s="2">
        <v>3.5</v>
      </c>
      <c r="D246" s="2">
        <v>112</v>
      </c>
      <c r="E246" s="6">
        <v>3768</v>
      </c>
    </row>
    <row r="247" spans="1:5">
      <c r="A247" t="s">
        <v>566</v>
      </c>
      <c r="B247" s="3">
        <v>25</v>
      </c>
      <c r="C247" s="2">
        <v>3.8</v>
      </c>
      <c r="D247" s="2">
        <v>44</v>
      </c>
      <c r="E247" s="6">
        <v>3060</v>
      </c>
    </row>
    <row r="248" spans="1:5">
      <c r="A248" t="s">
        <v>577</v>
      </c>
      <c r="B248">
        <v>25</v>
      </c>
      <c r="C248" s="5">
        <v>3</v>
      </c>
      <c r="D248" s="2">
        <v>67</v>
      </c>
      <c r="E248" s="6">
        <v>2845</v>
      </c>
    </row>
    <row r="249" spans="1:5">
      <c r="A249" t="s">
        <v>565</v>
      </c>
      <c r="B249" s="3">
        <v>25</v>
      </c>
      <c r="C249" s="2">
        <v>3.9</v>
      </c>
      <c r="D249" s="2">
        <v>43</v>
      </c>
      <c r="E249" s="6">
        <v>2626</v>
      </c>
    </row>
    <row r="250" spans="1:5">
      <c r="A250" t="s">
        <v>574</v>
      </c>
      <c r="B250">
        <v>25</v>
      </c>
      <c r="C250" s="2">
        <v>3.6</v>
      </c>
      <c r="D250" s="2">
        <v>10</v>
      </c>
      <c r="E250" s="6">
        <v>1616</v>
      </c>
    </row>
    <row r="251" spans="1:5">
      <c r="A251" t="s">
        <v>568</v>
      </c>
      <c r="B251">
        <v>25</v>
      </c>
      <c r="C251" s="2">
        <v>3.8</v>
      </c>
      <c r="D251" s="2">
        <v>25</v>
      </c>
      <c r="E251" s="6">
        <v>1069</v>
      </c>
    </row>
    <row r="252" spans="1:5">
      <c r="A252" t="s">
        <v>579</v>
      </c>
      <c r="B252">
        <v>25</v>
      </c>
      <c r="C252" s="2">
        <v>2.6</v>
      </c>
      <c r="D252" s="2">
        <v>53</v>
      </c>
      <c r="E252" s="6">
        <v>505</v>
      </c>
    </row>
    <row r="253" spans="1:5">
      <c r="A253" t="s">
        <v>582</v>
      </c>
      <c r="B253" s="3">
        <v>24.5</v>
      </c>
      <c r="C253" s="2">
        <v>3.9</v>
      </c>
      <c r="D253" s="2">
        <v>78</v>
      </c>
      <c r="E253" s="6">
        <v>4129</v>
      </c>
    </row>
    <row r="254" spans="1:5">
      <c r="A254" t="s">
        <v>586</v>
      </c>
      <c r="B254" s="3">
        <v>24.5</v>
      </c>
      <c r="C254" s="2">
        <v>3.9</v>
      </c>
      <c r="D254" s="2">
        <v>71</v>
      </c>
      <c r="E254" s="6">
        <v>3955</v>
      </c>
    </row>
    <row r="255" spans="1:5">
      <c r="A255" t="s">
        <v>588</v>
      </c>
      <c r="B255" s="3">
        <v>24.5</v>
      </c>
      <c r="C255" s="2">
        <v>3.6</v>
      </c>
      <c r="D255" s="2">
        <v>58</v>
      </c>
      <c r="E255" s="6">
        <v>1990</v>
      </c>
    </row>
    <row r="256" spans="1:5">
      <c r="A256" t="s">
        <v>590</v>
      </c>
      <c r="B256">
        <v>24.3</v>
      </c>
      <c r="C256" s="2">
        <v>3.8</v>
      </c>
      <c r="D256" s="2">
        <v>397</v>
      </c>
      <c r="E256" s="6">
        <v>20695</v>
      </c>
    </row>
    <row r="257" spans="1:5">
      <c r="A257" t="s">
        <v>593</v>
      </c>
      <c r="B257">
        <v>24.2</v>
      </c>
      <c r="C257" s="2">
        <v>4.4000000000000004</v>
      </c>
      <c r="D257" s="2">
        <v>840</v>
      </c>
      <c r="E257" s="6">
        <v>21071</v>
      </c>
    </row>
    <row r="258" spans="1:5">
      <c r="A258" t="s">
        <v>598</v>
      </c>
      <c r="B258">
        <v>24.2</v>
      </c>
      <c r="C258" s="2">
        <v>3.6</v>
      </c>
      <c r="D258" s="2">
        <v>174</v>
      </c>
      <c r="E258" s="6">
        <v>7295</v>
      </c>
    </row>
    <row r="259" spans="1:5">
      <c r="A259" t="s">
        <v>596</v>
      </c>
      <c r="B259">
        <v>24.2</v>
      </c>
      <c r="C259" s="2">
        <v>3.7</v>
      </c>
      <c r="D259" s="2">
        <v>170</v>
      </c>
      <c r="E259" s="6">
        <v>3589</v>
      </c>
    </row>
    <row r="260" spans="1:5">
      <c r="A260" t="s">
        <v>602</v>
      </c>
      <c r="B260">
        <v>24.1</v>
      </c>
      <c r="C260" s="2">
        <v>2.5</v>
      </c>
      <c r="D260" s="2">
        <v>96</v>
      </c>
      <c r="E260" s="6">
        <v>1927</v>
      </c>
    </row>
    <row r="261" spans="1:5">
      <c r="A261" t="s">
        <v>609</v>
      </c>
      <c r="B261">
        <v>24</v>
      </c>
      <c r="C261" s="2">
        <v>3.6</v>
      </c>
      <c r="D261" s="2">
        <v>219</v>
      </c>
      <c r="E261" s="6">
        <v>8121</v>
      </c>
    </row>
    <row r="262" spans="1:5">
      <c r="A262" t="s">
        <v>604</v>
      </c>
      <c r="B262" s="3">
        <v>24</v>
      </c>
      <c r="C262" s="2">
        <v>4.0999999999999996</v>
      </c>
      <c r="D262" s="2">
        <v>190</v>
      </c>
      <c r="E262" s="6">
        <v>7114</v>
      </c>
    </row>
    <row r="263" spans="1:5">
      <c r="A263" t="s">
        <v>611</v>
      </c>
      <c r="B263" s="3">
        <v>24</v>
      </c>
      <c r="C263" s="5">
        <v>3.5</v>
      </c>
      <c r="D263" s="2">
        <v>68</v>
      </c>
      <c r="E263" s="6">
        <v>3480</v>
      </c>
    </row>
    <row r="264" spans="1:5">
      <c r="A264" t="s">
        <v>616</v>
      </c>
      <c r="B264" s="3">
        <v>24</v>
      </c>
      <c r="C264" s="2">
        <v>3.2</v>
      </c>
      <c r="D264" s="2">
        <v>44</v>
      </c>
      <c r="E264" s="6">
        <v>1681</v>
      </c>
    </row>
    <row r="265" spans="1:5">
      <c r="A265" t="s">
        <v>614</v>
      </c>
      <c r="B265">
        <v>24</v>
      </c>
      <c r="C265" s="2">
        <v>3.4</v>
      </c>
      <c r="D265" s="2">
        <v>32</v>
      </c>
      <c r="E265" s="6">
        <v>1067</v>
      </c>
    </row>
    <row r="266" spans="1:5">
      <c r="A266" t="s">
        <v>606</v>
      </c>
      <c r="B266">
        <v>24</v>
      </c>
      <c r="C266" s="2">
        <v>3.7</v>
      </c>
      <c r="D266" s="2">
        <v>29</v>
      </c>
      <c r="E266" s="6">
        <v>444</v>
      </c>
    </row>
    <row r="267" spans="1:5">
      <c r="A267" t="s">
        <v>618</v>
      </c>
      <c r="B267">
        <v>23.9</v>
      </c>
      <c r="C267" s="2">
        <v>3.8</v>
      </c>
      <c r="D267" s="2">
        <v>286</v>
      </c>
      <c r="E267" s="6">
        <v>7267</v>
      </c>
    </row>
    <row r="268" spans="1:5">
      <c r="A268" t="s">
        <v>621</v>
      </c>
      <c r="B268">
        <v>23.8</v>
      </c>
      <c r="C268" s="2">
        <v>2.6</v>
      </c>
      <c r="D268" s="2">
        <v>328</v>
      </c>
      <c r="E268" s="6">
        <v>12527</v>
      </c>
    </row>
    <row r="269" spans="1:5">
      <c r="A269" t="s">
        <v>623</v>
      </c>
      <c r="B269">
        <v>23.7</v>
      </c>
      <c r="C269" s="2">
        <v>3.8</v>
      </c>
      <c r="D269" s="2">
        <v>378</v>
      </c>
      <c r="E269" s="6">
        <v>13741</v>
      </c>
    </row>
    <row r="270" spans="1:5">
      <c r="A270" t="s">
        <v>626</v>
      </c>
      <c r="B270" s="3">
        <v>23.6</v>
      </c>
      <c r="C270" s="2">
        <v>4.7</v>
      </c>
      <c r="D270" s="2">
        <v>5</v>
      </c>
      <c r="E270" s="6">
        <v>115</v>
      </c>
    </row>
    <row r="271" spans="1:5">
      <c r="A271" t="s">
        <v>629</v>
      </c>
      <c r="B271">
        <v>23.5</v>
      </c>
      <c r="C271" s="2">
        <v>3.4</v>
      </c>
      <c r="D271" s="2">
        <v>650</v>
      </c>
      <c r="E271" s="6">
        <v>19289</v>
      </c>
    </row>
    <row r="272" spans="1:5">
      <c r="A272" t="s">
        <v>628</v>
      </c>
      <c r="B272">
        <v>23.5</v>
      </c>
      <c r="C272" s="2">
        <v>3.7</v>
      </c>
      <c r="D272" s="2">
        <v>49</v>
      </c>
      <c r="E272" s="6">
        <v>1663</v>
      </c>
    </row>
    <row r="273" spans="1:5">
      <c r="A273" t="s">
        <v>630</v>
      </c>
      <c r="B273">
        <v>23.5</v>
      </c>
      <c r="C273" s="2">
        <v>3.4</v>
      </c>
      <c r="D273" s="2">
        <v>35</v>
      </c>
      <c r="E273" s="6">
        <v>1551</v>
      </c>
    </row>
    <row r="274" spans="1:5">
      <c r="A274" t="s">
        <v>632</v>
      </c>
      <c r="B274" s="3">
        <v>23.3</v>
      </c>
      <c r="C274" s="2">
        <v>3.3</v>
      </c>
      <c r="D274" s="2">
        <v>26</v>
      </c>
      <c r="E274" s="6">
        <v>1469</v>
      </c>
    </row>
    <row r="275" spans="1:5">
      <c r="A275" t="s">
        <v>635</v>
      </c>
      <c r="B275">
        <v>23.2</v>
      </c>
      <c r="C275" s="2">
        <v>3.6</v>
      </c>
      <c r="D275" s="2">
        <v>121</v>
      </c>
      <c r="E275" s="6">
        <v>4413</v>
      </c>
    </row>
    <row r="276" spans="1:5">
      <c r="A276" t="s">
        <v>637</v>
      </c>
      <c r="B276">
        <v>23.1</v>
      </c>
      <c r="C276" s="2">
        <v>3.6</v>
      </c>
      <c r="D276" s="2">
        <v>174</v>
      </c>
      <c r="E276" s="6">
        <v>5560</v>
      </c>
    </row>
    <row r="277" spans="1:5">
      <c r="A277" t="s">
        <v>643</v>
      </c>
      <c r="B277">
        <v>23</v>
      </c>
      <c r="C277" s="2">
        <v>3.5</v>
      </c>
      <c r="D277" s="2">
        <v>88</v>
      </c>
      <c r="E277" s="6">
        <v>4290</v>
      </c>
    </row>
    <row r="278" spans="1:5">
      <c r="A278" t="s">
        <v>640</v>
      </c>
      <c r="B278" s="3">
        <v>23</v>
      </c>
      <c r="C278" s="2">
        <v>3.8</v>
      </c>
      <c r="D278" s="2">
        <v>86</v>
      </c>
      <c r="E278" s="6">
        <v>2545</v>
      </c>
    </row>
    <row r="279" spans="1:5">
      <c r="A279" t="s">
        <v>650</v>
      </c>
      <c r="B279">
        <v>23</v>
      </c>
      <c r="C279" s="2">
        <v>3.3</v>
      </c>
      <c r="D279" s="2">
        <v>29</v>
      </c>
      <c r="E279" s="6">
        <v>1898</v>
      </c>
    </row>
    <row r="280" spans="1:5">
      <c r="A280" t="s">
        <v>641</v>
      </c>
      <c r="B280" s="3">
        <v>23</v>
      </c>
      <c r="C280" s="2">
        <v>3.6</v>
      </c>
      <c r="D280" s="2">
        <v>44</v>
      </c>
      <c r="E280" s="6">
        <v>1429</v>
      </c>
    </row>
    <row r="281" spans="1:5">
      <c r="A281" t="s">
        <v>646</v>
      </c>
      <c r="B281" s="3">
        <v>23</v>
      </c>
      <c r="C281" s="2">
        <v>3.5</v>
      </c>
      <c r="D281" s="2">
        <v>24</v>
      </c>
      <c r="E281" s="6">
        <v>630</v>
      </c>
    </row>
    <row r="282" spans="1:5">
      <c r="A282" t="s">
        <v>649</v>
      </c>
      <c r="B282">
        <v>23</v>
      </c>
      <c r="C282" s="2">
        <v>3.5</v>
      </c>
      <c r="D282" s="2">
        <v>3</v>
      </c>
      <c r="E282" s="6">
        <v>273</v>
      </c>
    </row>
    <row r="283" spans="1:5">
      <c r="A283" t="s">
        <v>651</v>
      </c>
      <c r="B283">
        <v>22.7</v>
      </c>
      <c r="C283" s="2">
        <v>3.7</v>
      </c>
      <c r="D283" s="2">
        <v>23</v>
      </c>
      <c r="E283" s="6">
        <v>1974</v>
      </c>
    </row>
    <row r="284" spans="1:5">
      <c r="A284" t="s">
        <v>661</v>
      </c>
      <c r="B284">
        <v>22.5</v>
      </c>
      <c r="C284" s="2">
        <v>3.5</v>
      </c>
      <c r="D284" s="2">
        <v>588</v>
      </c>
      <c r="E284" s="6">
        <v>24535</v>
      </c>
    </row>
    <row r="285" spans="1:5">
      <c r="A285" t="s">
        <v>657</v>
      </c>
      <c r="B285">
        <v>22.5</v>
      </c>
      <c r="C285" s="2">
        <v>3.9</v>
      </c>
      <c r="D285" s="2">
        <v>683</v>
      </c>
      <c r="E285" s="6">
        <v>21742</v>
      </c>
    </row>
    <row r="286" spans="1:5">
      <c r="A286" t="s">
        <v>654</v>
      </c>
      <c r="B286" s="3">
        <v>22.5</v>
      </c>
      <c r="C286" s="5">
        <v>4</v>
      </c>
      <c r="D286" s="2">
        <v>65</v>
      </c>
      <c r="E286" s="6">
        <v>2844</v>
      </c>
    </row>
    <row r="287" spans="1:5">
      <c r="A287" t="s">
        <v>659</v>
      </c>
      <c r="B287" s="3">
        <v>22.5</v>
      </c>
      <c r="C287" s="2">
        <v>3.9</v>
      </c>
      <c r="D287" s="2">
        <v>48</v>
      </c>
      <c r="E287" s="6">
        <v>1793</v>
      </c>
    </row>
    <row r="288" spans="1:5">
      <c r="A288" t="s">
        <v>665</v>
      </c>
      <c r="B288">
        <v>22.5</v>
      </c>
      <c r="C288" s="2">
        <v>2.6</v>
      </c>
      <c r="D288" s="2">
        <v>12</v>
      </c>
      <c r="E288" s="6">
        <v>1293</v>
      </c>
    </row>
    <row r="289" spans="1:5">
      <c r="A289" t="s">
        <v>664</v>
      </c>
      <c r="B289">
        <v>22.5</v>
      </c>
      <c r="C289" s="2">
        <v>3.5</v>
      </c>
      <c r="D289" s="2">
        <v>15</v>
      </c>
      <c r="E289" s="6">
        <v>555</v>
      </c>
    </row>
    <row r="290" spans="1:5">
      <c r="A290" t="s">
        <v>669</v>
      </c>
      <c r="B290">
        <v>22.3</v>
      </c>
      <c r="C290" s="2">
        <v>3.8</v>
      </c>
      <c r="D290" s="2">
        <v>56</v>
      </c>
      <c r="E290" s="6">
        <v>2643</v>
      </c>
    </row>
    <row r="291" spans="1:5">
      <c r="A291" t="s">
        <v>672</v>
      </c>
      <c r="B291">
        <v>22.1</v>
      </c>
      <c r="C291" s="2">
        <v>3.5</v>
      </c>
      <c r="D291" s="2">
        <v>235</v>
      </c>
      <c r="E291" s="6">
        <v>9177</v>
      </c>
    </row>
    <row r="292" spans="1:5">
      <c r="A292" t="s">
        <v>671</v>
      </c>
      <c r="B292">
        <v>22.1</v>
      </c>
      <c r="C292" s="2">
        <v>4.0999999999999996</v>
      </c>
      <c r="D292" s="2">
        <v>135</v>
      </c>
      <c r="E292" s="6">
        <v>5904</v>
      </c>
    </row>
    <row r="293" spans="1:5">
      <c r="A293" t="s">
        <v>682</v>
      </c>
      <c r="B293">
        <v>22</v>
      </c>
      <c r="C293" s="2">
        <v>3.2</v>
      </c>
      <c r="D293" s="2">
        <v>468</v>
      </c>
      <c r="E293" s="6">
        <v>14361</v>
      </c>
    </row>
    <row r="294" spans="1:5">
      <c r="A294" t="s">
        <v>676</v>
      </c>
      <c r="B294">
        <v>22</v>
      </c>
      <c r="C294" s="2">
        <v>3.7</v>
      </c>
      <c r="D294" s="2">
        <v>109</v>
      </c>
      <c r="E294" s="6">
        <v>3449</v>
      </c>
    </row>
    <row r="295" spans="1:5">
      <c r="A295" t="s">
        <v>674</v>
      </c>
      <c r="B295">
        <v>22</v>
      </c>
      <c r="C295" s="2">
        <v>3.8</v>
      </c>
      <c r="D295" s="2">
        <v>48</v>
      </c>
      <c r="E295" s="6">
        <v>2452</v>
      </c>
    </row>
    <row r="296" spans="1:5">
      <c r="A296" t="s">
        <v>684</v>
      </c>
      <c r="B296" s="3">
        <v>22</v>
      </c>
      <c r="C296" s="5">
        <v>3</v>
      </c>
      <c r="D296" s="2">
        <v>40</v>
      </c>
      <c r="E296" s="6">
        <v>1793</v>
      </c>
    </row>
    <row r="297" spans="1:5">
      <c r="A297" t="s">
        <v>679</v>
      </c>
      <c r="B297" s="3">
        <v>22</v>
      </c>
      <c r="C297" s="2">
        <v>3.6</v>
      </c>
      <c r="D297" s="2">
        <v>41</v>
      </c>
      <c r="E297" s="6">
        <v>1683</v>
      </c>
    </row>
    <row r="298" spans="1:5">
      <c r="A298" t="s">
        <v>688</v>
      </c>
      <c r="B298">
        <v>22</v>
      </c>
      <c r="C298" s="2">
        <v>2.8</v>
      </c>
      <c r="D298" s="2">
        <v>58</v>
      </c>
      <c r="E298" s="6">
        <v>1618</v>
      </c>
    </row>
    <row r="299" spans="1:5">
      <c r="A299" t="s">
        <v>689</v>
      </c>
      <c r="B299">
        <v>21.7</v>
      </c>
      <c r="C299" s="2">
        <v>3.2</v>
      </c>
      <c r="D299" s="2">
        <v>186</v>
      </c>
      <c r="E299" s="6">
        <v>9085</v>
      </c>
    </row>
    <row r="300" spans="1:5">
      <c r="A300" t="s">
        <v>691</v>
      </c>
      <c r="B300">
        <v>21.6</v>
      </c>
      <c r="C300" s="2">
        <v>3.7</v>
      </c>
      <c r="D300" s="2">
        <v>491</v>
      </c>
      <c r="E300" s="6">
        <v>16999</v>
      </c>
    </row>
    <row r="301" spans="1:5">
      <c r="A301" t="s">
        <v>694</v>
      </c>
      <c r="B301">
        <v>21.6</v>
      </c>
      <c r="C301" s="2">
        <v>3.4</v>
      </c>
      <c r="D301" s="2">
        <v>108</v>
      </c>
      <c r="E301" s="6">
        <v>11303</v>
      </c>
    </row>
    <row r="302" spans="1:5">
      <c r="A302" t="s">
        <v>692</v>
      </c>
      <c r="B302">
        <v>21.6</v>
      </c>
      <c r="C302" s="2">
        <v>3.7</v>
      </c>
      <c r="D302" s="2">
        <v>171</v>
      </c>
      <c r="E302" s="6">
        <v>7263</v>
      </c>
    </row>
    <row r="303" spans="1:5">
      <c r="A303" t="s">
        <v>696</v>
      </c>
      <c r="B303">
        <v>21.6</v>
      </c>
      <c r="C303" s="2">
        <v>2.8</v>
      </c>
      <c r="D303" s="2">
        <v>115</v>
      </c>
      <c r="E303" s="6">
        <v>5614</v>
      </c>
    </row>
    <row r="304" spans="1:5">
      <c r="A304" t="s">
        <v>699</v>
      </c>
      <c r="B304">
        <v>21.5</v>
      </c>
      <c r="C304" s="2">
        <v>4.3</v>
      </c>
      <c r="D304" s="2">
        <v>923</v>
      </c>
      <c r="E304" s="6">
        <v>37788</v>
      </c>
    </row>
    <row r="305" spans="1:5">
      <c r="A305" t="s">
        <v>706</v>
      </c>
      <c r="B305">
        <v>21.4</v>
      </c>
      <c r="C305" s="2">
        <v>3.5</v>
      </c>
      <c r="D305" s="2">
        <v>460</v>
      </c>
      <c r="E305" s="6">
        <v>16987</v>
      </c>
    </row>
    <row r="306" spans="1:5">
      <c r="A306" t="s">
        <v>703</v>
      </c>
      <c r="B306">
        <v>21.4</v>
      </c>
      <c r="C306" s="2">
        <v>3.6</v>
      </c>
      <c r="D306" s="2">
        <v>89</v>
      </c>
      <c r="E306" s="6">
        <v>4338</v>
      </c>
    </row>
    <row r="307" spans="1:5">
      <c r="A307" t="s">
        <v>707</v>
      </c>
      <c r="B307">
        <v>21.2</v>
      </c>
      <c r="C307" s="2">
        <v>3.4</v>
      </c>
      <c r="D307" s="2">
        <v>84</v>
      </c>
      <c r="E307" s="6">
        <v>1571</v>
      </c>
    </row>
    <row r="308" spans="1:5">
      <c r="A308" t="s">
        <v>709</v>
      </c>
      <c r="B308">
        <v>21.1</v>
      </c>
      <c r="C308" s="2">
        <v>3.6</v>
      </c>
      <c r="D308" s="2">
        <v>460</v>
      </c>
      <c r="E308" s="6">
        <v>13179</v>
      </c>
    </row>
    <row r="309" spans="1:5">
      <c r="A309" t="s">
        <v>717</v>
      </c>
      <c r="B309">
        <v>21</v>
      </c>
      <c r="C309" s="2">
        <v>3.1</v>
      </c>
      <c r="D309" s="2">
        <v>105</v>
      </c>
      <c r="E309" s="6">
        <v>4429</v>
      </c>
    </row>
    <row r="310" spans="1:5">
      <c r="A310" t="s">
        <v>718</v>
      </c>
      <c r="B310">
        <v>21</v>
      </c>
      <c r="C310" s="2">
        <v>3.1</v>
      </c>
      <c r="D310" s="2">
        <v>50</v>
      </c>
      <c r="E310" s="6">
        <v>2475</v>
      </c>
    </row>
    <row r="311" spans="1:5">
      <c r="A311" t="s">
        <v>712</v>
      </c>
      <c r="B311" s="3">
        <v>21</v>
      </c>
      <c r="C311" s="2">
        <v>3.2</v>
      </c>
      <c r="D311" s="2">
        <v>43</v>
      </c>
      <c r="E311" s="6">
        <v>1468</v>
      </c>
    </row>
    <row r="312" spans="1:5">
      <c r="A312" t="s">
        <v>721</v>
      </c>
      <c r="B312" s="3">
        <v>21</v>
      </c>
      <c r="C312" s="2">
        <v>2.8</v>
      </c>
      <c r="D312" s="2">
        <v>16</v>
      </c>
      <c r="E312" s="6">
        <v>695</v>
      </c>
    </row>
    <row r="313" spans="1:5">
      <c r="A313" t="s">
        <v>715</v>
      </c>
      <c r="B313">
        <v>21</v>
      </c>
      <c r="C313" s="2">
        <v>3.2</v>
      </c>
      <c r="D313" s="2">
        <v>13</v>
      </c>
      <c r="E313" s="6">
        <v>499</v>
      </c>
    </row>
    <row r="314" spans="1:5">
      <c r="A314" t="s">
        <v>724</v>
      </c>
      <c r="B314" s="3">
        <v>21</v>
      </c>
      <c r="C314" s="2">
        <v>2.8</v>
      </c>
      <c r="D314" s="2">
        <v>5</v>
      </c>
      <c r="E314" s="6">
        <v>410</v>
      </c>
    </row>
    <row r="315" spans="1:5">
      <c r="A315" t="s">
        <v>726</v>
      </c>
      <c r="B315">
        <v>20.9</v>
      </c>
      <c r="C315" s="2">
        <v>3.3</v>
      </c>
      <c r="D315" s="2">
        <v>96</v>
      </c>
      <c r="E315" s="6">
        <v>5441</v>
      </c>
    </row>
    <row r="316" spans="1:5">
      <c r="A316" t="s">
        <v>732</v>
      </c>
      <c r="B316">
        <v>20.6</v>
      </c>
      <c r="C316" s="5">
        <v>3</v>
      </c>
      <c r="D316" s="2">
        <v>121</v>
      </c>
      <c r="E316" s="6">
        <v>4150</v>
      </c>
    </row>
    <row r="317" spans="1:5">
      <c r="A317" t="s">
        <v>729</v>
      </c>
      <c r="B317">
        <v>20.6</v>
      </c>
      <c r="C317" s="2">
        <v>3.7</v>
      </c>
      <c r="D317" s="2">
        <v>31</v>
      </c>
      <c r="E317" s="6">
        <v>2476</v>
      </c>
    </row>
    <row r="318" spans="1:5">
      <c r="A318" t="s">
        <v>733</v>
      </c>
      <c r="B318" s="3">
        <v>20.5</v>
      </c>
      <c r="C318" s="2">
        <v>4.3</v>
      </c>
      <c r="D318" s="2">
        <v>120</v>
      </c>
      <c r="E318" s="6">
        <v>4923</v>
      </c>
    </row>
    <row r="319" spans="1:5">
      <c r="A319" t="s">
        <v>741</v>
      </c>
      <c r="B319">
        <v>20.5</v>
      </c>
      <c r="C319" s="2">
        <v>3.5</v>
      </c>
      <c r="D319" s="2">
        <v>146</v>
      </c>
      <c r="E319" s="6">
        <v>4371</v>
      </c>
    </row>
    <row r="320" spans="1:5">
      <c r="A320" t="s">
        <v>743</v>
      </c>
      <c r="B320">
        <v>20.5</v>
      </c>
      <c r="C320" s="2">
        <v>3.4</v>
      </c>
      <c r="D320" s="2">
        <v>59</v>
      </c>
      <c r="E320" s="6">
        <v>4015</v>
      </c>
    </row>
    <row r="321" spans="1:5">
      <c r="A321" t="s">
        <v>736</v>
      </c>
      <c r="B321">
        <v>20.5</v>
      </c>
      <c r="C321" s="2">
        <v>3.6</v>
      </c>
      <c r="D321" s="2">
        <v>68</v>
      </c>
      <c r="E321" s="6">
        <v>3609</v>
      </c>
    </row>
    <row r="322" spans="1:5">
      <c r="A322" t="s">
        <v>735</v>
      </c>
      <c r="B322">
        <v>20.5</v>
      </c>
      <c r="C322" s="2">
        <v>3.9</v>
      </c>
      <c r="D322" s="2">
        <v>15</v>
      </c>
      <c r="E322" s="6">
        <v>931</v>
      </c>
    </row>
    <row r="323" spans="1:5">
      <c r="A323" t="s">
        <v>738</v>
      </c>
      <c r="B323" s="3">
        <v>20.5</v>
      </c>
      <c r="C323" s="2">
        <v>3.6</v>
      </c>
      <c r="D323" s="2">
        <v>24</v>
      </c>
      <c r="E323" s="6">
        <v>586</v>
      </c>
    </row>
    <row r="324" spans="1:5">
      <c r="A324" t="s">
        <v>747</v>
      </c>
      <c r="B324">
        <v>20.399999999999999</v>
      </c>
      <c r="C324" s="2">
        <v>3.7</v>
      </c>
      <c r="D324" s="2">
        <v>435</v>
      </c>
      <c r="E324" s="6">
        <v>21896</v>
      </c>
    </row>
    <row r="325" spans="1:5">
      <c r="A325" t="s">
        <v>745</v>
      </c>
      <c r="B325">
        <v>20.399999999999999</v>
      </c>
      <c r="C325" s="2">
        <v>3.7</v>
      </c>
      <c r="D325" s="2">
        <v>554</v>
      </c>
      <c r="E325" s="6">
        <v>20548</v>
      </c>
    </row>
    <row r="326" spans="1:5">
      <c r="A326" t="s">
        <v>749</v>
      </c>
      <c r="B326">
        <v>20.2</v>
      </c>
      <c r="C326" s="2">
        <v>3.9</v>
      </c>
      <c r="D326" s="2">
        <v>135</v>
      </c>
      <c r="E326" s="6">
        <v>7862</v>
      </c>
    </row>
    <row r="327" spans="1:5">
      <c r="A327" t="s">
        <v>757</v>
      </c>
      <c r="B327" s="3">
        <v>20</v>
      </c>
      <c r="C327" s="2">
        <v>3.6</v>
      </c>
      <c r="D327" s="2">
        <v>458</v>
      </c>
      <c r="E327" s="6">
        <v>26298</v>
      </c>
    </row>
    <row r="328" spans="1:5">
      <c r="A328" t="s">
        <v>755</v>
      </c>
      <c r="B328">
        <v>20</v>
      </c>
      <c r="C328" s="2">
        <v>3.6</v>
      </c>
      <c r="D328" s="2">
        <v>491</v>
      </c>
      <c r="E328" s="6">
        <v>11860</v>
      </c>
    </row>
    <row r="329" spans="1:5">
      <c r="A329" t="s">
        <v>766</v>
      </c>
      <c r="B329">
        <v>20</v>
      </c>
      <c r="C329" s="2">
        <v>3.2</v>
      </c>
      <c r="D329" s="2">
        <v>70</v>
      </c>
      <c r="E329" s="6">
        <v>3526</v>
      </c>
    </row>
    <row r="330" spans="1:5">
      <c r="A330" t="s">
        <v>750</v>
      </c>
      <c r="B330" s="3">
        <v>20</v>
      </c>
      <c r="C330" s="5">
        <v>4</v>
      </c>
      <c r="D330" s="2">
        <v>78</v>
      </c>
      <c r="E330" s="6">
        <v>2997</v>
      </c>
    </row>
    <row r="331" spans="1:5">
      <c r="A331" t="s">
        <v>761</v>
      </c>
      <c r="B331">
        <v>20</v>
      </c>
      <c r="C331" s="2">
        <v>3.6</v>
      </c>
      <c r="D331" s="2">
        <v>31</v>
      </c>
      <c r="E331" s="6">
        <v>2154</v>
      </c>
    </row>
    <row r="332" spans="1:5">
      <c r="A332" t="s">
        <v>768</v>
      </c>
      <c r="B332">
        <v>20</v>
      </c>
      <c r="C332" s="2">
        <v>2.8</v>
      </c>
      <c r="D332" s="2">
        <v>34</v>
      </c>
      <c r="E332" s="6">
        <v>2039</v>
      </c>
    </row>
    <row r="333" spans="1:5">
      <c r="A333" t="s">
        <v>758</v>
      </c>
      <c r="B333" s="3">
        <v>20</v>
      </c>
      <c r="C333" s="2">
        <v>3.6</v>
      </c>
      <c r="D333" s="2">
        <v>42</v>
      </c>
      <c r="E333" s="6">
        <v>1971</v>
      </c>
    </row>
    <row r="334" spans="1:5">
      <c r="A334" t="s">
        <v>751</v>
      </c>
      <c r="B334">
        <v>20</v>
      </c>
      <c r="C334" s="2">
        <v>3.9</v>
      </c>
      <c r="D334" s="2">
        <v>61</v>
      </c>
      <c r="E334" s="6">
        <v>1777</v>
      </c>
    </row>
    <row r="335" spans="1:5">
      <c r="A335" t="s">
        <v>769</v>
      </c>
      <c r="B335" s="3">
        <v>20</v>
      </c>
      <c r="C335" s="2">
        <v>2.8</v>
      </c>
      <c r="D335" s="2">
        <v>30</v>
      </c>
      <c r="E335" s="6">
        <v>1588</v>
      </c>
    </row>
    <row r="336" spans="1:5">
      <c r="A336" t="s">
        <v>764</v>
      </c>
      <c r="B336" s="3">
        <v>20</v>
      </c>
      <c r="C336" s="2">
        <v>3.3</v>
      </c>
      <c r="D336" s="2">
        <v>12</v>
      </c>
      <c r="E336" s="6">
        <v>960</v>
      </c>
    </row>
    <row r="337" spans="1:5">
      <c r="A337" t="s">
        <v>762</v>
      </c>
      <c r="B337">
        <v>20</v>
      </c>
      <c r="C337" s="2">
        <v>3.4</v>
      </c>
      <c r="D337" s="2">
        <v>14</v>
      </c>
      <c r="E337" s="6">
        <v>609</v>
      </c>
    </row>
    <row r="338" spans="1:5">
      <c r="A338" t="s">
        <v>770</v>
      </c>
      <c r="B338">
        <v>19.899999999999999</v>
      </c>
      <c r="C338" s="2">
        <v>3.9</v>
      </c>
      <c r="D338" s="2">
        <v>120</v>
      </c>
      <c r="E338" s="6">
        <v>4791</v>
      </c>
    </row>
    <row r="339" spans="1:5">
      <c r="A339" t="s">
        <v>773</v>
      </c>
      <c r="B339" s="3">
        <v>19.899999999999999</v>
      </c>
      <c r="C339" s="2">
        <v>3.7</v>
      </c>
      <c r="D339" s="2">
        <v>28</v>
      </c>
      <c r="E339" s="6">
        <v>1161</v>
      </c>
    </row>
    <row r="340" spans="1:5">
      <c r="A340" t="s">
        <v>774</v>
      </c>
      <c r="B340" s="3">
        <v>19.8</v>
      </c>
      <c r="C340" s="2">
        <v>3.9</v>
      </c>
      <c r="D340" s="2">
        <v>261</v>
      </c>
      <c r="E340" s="6">
        <v>9360</v>
      </c>
    </row>
    <row r="341" spans="1:5">
      <c r="A341" t="s">
        <v>777</v>
      </c>
      <c r="B341">
        <v>19.8</v>
      </c>
      <c r="C341" s="2">
        <v>3.5</v>
      </c>
      <c r="D341" s="2">
        <v>138</v>
      </c>
      <c r="E341" s="6">
        <v>5163</v>
      </c>
    </row>
    <row r="342" spans="1:5">
      <c r="A342" t="s">
        <v>778</v>
      </c>
      <c r="B342">
        <v>19.7</v>
      </c>
      <c r="C342" s="5">
        <v>4</v>
      </c>
      <c r="D342" s="2">
        <v>260</v>
      </c>
      <c r="E342" s="6">
        <v>12215</v>
      </c>
    </row>
    <row r="343" spans="1:5">
      <c r="A343" t="s">
        <v>781</v>
      </c>
      <c r="B343">
        <v>19.7</v>
      </c>
      <c r="C343" s="5">
        <v>4</v>
      </c>
      <c r="D343" s="2">
        <v>60</v>
      </c>
      <c r="E343" s="6">
        <v>1135</v>
      </c>
    </row>
    <row r="344" spans="1:5">
      <c r="A344" t="s">
        <v>783</v>
      </c>
      <c r="B344" s="3">
        <v>19.600000000000001</v>
      </c>
      <c r="C344" s="2">
        <v>3.7</v>
      </c>
      <c r="D344" s="2">
        <v>103</v>
      </c>
      <c r="E344" s="6">
        <v>3327</v>
      </c>
    </row>
    <row r="345" spans="1:5">
      <c r="A345" t="s">
        <v>790</v>
      </c>
      <c r="B345">
        <v>19.5</v>
      </c>
      <c r="C345" s="2">
        <v>3.5</v>
      </c>
      <c r="D345" s="2">
        <v>127</v>
      </c>
      <c r="E345" s="6">
        <v>6237</v>
      </c>
    </row>
    <row r="346" spans="1:5">
      <c r="A346" t="s">
        <v>787</v>
      </c>
      <c r="B346" s="3">
        <v>19.5</v>
      </c>
      <c r="C346" s="2">
        <v>3.6</v>
      </c>
      <c r="D346" s="2">
        <v>86</v>
      </c>
      <c r="E346" s="6">
        <v>3737</v>
      </c>
    </row>
    <row r="347" spans="1:5">
      <c r="A347" t="s">
        <v>792</v>
      </c>
      <c r="B347">
        <v>19.5</v>
      </c>
      <c r="C347" s="2">
        <v>3.5</v>
      </c>
      <c r="D347" s="2">
        <v>77</v>
      </c>
      <c r="E347" s="6">
        <v>2550</v>
      </c>
    </row>
    <row r="348" spans="1:5">
      <c r="A348" t="s">
        <v>795</v>
      </c>
      <c r="B348" s="3">
        <v>19.5</v>
      </c>
      <c r="C348" s="2">
        <v>3.1</v>
      </c>
      <c r="D348" s="2">
        <v>73</v>
      </c>
      <c r="E348" s="6">
        <v>1903</v>
      </c>
    </row>
    <row r="349" spans="1:5">
      <c r="A349" t="s">
        <v>785</v>
      </c>
      <c r="B349">
        <v>19.5</v>
      </c>
      <c r="C349" s="2">
        <v>3.8</v>
      </c>
      <c r="D349" s="2">
        <v>6</v>
      </c>
      <c r="E349" s="6">
        <v>822</v>
      </c>
    </row>
    <row r="350" spans="1:5">
      <c r="A350" t="s">
        <v>796</v>
      </c>
      <c r="B350">
        <v>19.3</v>
      </c>
      <c r="C350" s="2">
        <v>3.2</v>
      </c>
      <c r="D350" s="2">
        <v>256</v>
      </c>
      <c r="E350" s="6">
        <v>8226</v>
      </c>
    </row>
    <row r="351" spans="1:5">
      <c r="A351" t="s">
        <v>797</v>
      </c>
      <c r="B351">
        <v>19.2</v>
      </c>
      <c r="C351" s="2">
        <v>3.6</v>
      </c>
      <c r="D351" s="2">
        <v>82</v>
      </c>
      <c r="E351" s="6">
        <v>2526</v>
      </c>
    </row>
    <row r="352" spans="1:5">
      <c r="A352" t="s">
        <v>799</v>
      </c>
      <c r="B352" s="3">
        <v>19.2</v>
      </c>
      <c r="C352" s="2">
        <v>3.4</v>
      </c>
      <c r="D352" s="2">
        <v>19</v>
      </c>
      <c r="E352" s="6">
        <v>577</v>
      </c>
    </row>
    <row r="353" spans="1:5">
      <c r="A353" t="s">
        <v>805</v>
      </c>
      <c r="B353">
        <v>19.100000000000001</v>
      </c>
      <c r="C353" s="2">
        <v>3.4</v>
      </c>
      <c r="D353" s="2">
        <v>391</v>
      </c>
      <c r="E353" s="6">
        <v>16305</v>
      </c>
    </row>
    <row r="354" spans="1:5">
      <c r="A354" t="s">
        <v>801</v>
      </c>
      <c r="B354">
        <v>19.100000000000001</v>
      </c>
      <c r="C354" s="2">
        <v>3.8</v>
      </c>
      <c r="D354" s="2">
        <v>166</v>
      </c>
      <c r="E354" s="6">
        <v>4300</v>
      </c>
    </row>
    <row r="355" spans="1:5">
      <c r="A355" t="s">
        <v>802</v>
      </c>
      <c r="B355" s="3">
        <v>19.100000000000001</v>
      </c>
      <c r="C355" s="2">
        <v>3.5</v>
      </c>
      <c r="D355" s="2">
        <v>73</v>
      </c>
      <c r="E355" s="6">
        <v>2836</v>
      </c>
    </row>
    <row r="356" spans="1:5">
      <c r="A356" t="s">
        <v>809</v>
      </c>
      <c r="B356">
        <v>19</v>
      </c>
      <c r="C356" s="2">
        <v>3.5</v>
      </c>
      <c r="D356" s="2">
        <v>597</v>
      </c>
      <c r="E356" s="6">
        <v>15510</v>
      </c>
    </row>
    <row r="357" spans="1:5">
      <c r="A357" t="s">
        <v>810</v>
      </c>
      <c r="B357" s="3">
        <v>19</v>
      </c>
      <c r="C357" s="2">
        <v>3.5</v>
      </c>
      <c r="D357" s="2">
        <v>57</v>
      </c>
      <c r="E357" s="6">
        <v>2886</v>
      </c>
    </row>
    <row r="358" spans="1:5">
      <c r="A358" t="s">
        <v>806</v>
      </c>
      <c r="B358" s="3">
        <v>19</v>
      </c>
      <c r="C358" s="2">
        <v>3.7</v>
      </c>
      <c r="D358" s="2">
        <v>54</v>
      </c>
      <c r="E358" s="6">
        <v>2366</v>
      </c>
    </row>
    <row r="359" spans="1:5">
      <c r="A359" t="s">
        <v>813</v>
      </c>
      <c r="B359">
        <v>19</v>
      </c>
      <c r="C359" s="2">
        <v>2.2000000000000002</v>
      </c>
      <c r="D359" s="2">
        <v>4</v>
      </c>
      <c r="E359" s="6">
        <v>335</v>
      </c>
    </row>
    <row r="360" spans="1:5">
      <c r="A360" t="s">
        <v>815</v>
      </c>
      <c r="B360">
        <v>18.8</v>
      </c>
      <c r="C360" s="5">
        <v>3</v>
      </c>
      <c r="D360" s="2">
        <v>2</v>
      </c>
      <c r="E360" s="6">
        <v>627</v>
      </c>
    </row>
    <row r="361" spans="1:5">
      <c r="A361" t="s">
        <v>817</v>
      </c>
      <c r="B361">
        <v>18.7</v>
      </c>
      <c r="C361" s="2">
        <v>3.7</v>
      </c>
      <c r="D361" s="2">
        <v>961</v>
      </c>
      <c r="E361" s="6">
        <v>23361</v>
      </c>
    </row>
    <row r="362" spans="1:5">
      <c r="A362" t="s">
        <v>820</v>
      </c>
      <c r="B362">
        <v>18.7</v>
      </c>
      <c r="C362" s="2">
        <v>3.5</v>
      </c>
      <c r="D362" s="2">
        <v>472</v>
      </c>
      <c r="E362" s="6">
        <v>20488</v>
      </c>
    </row>
    <row r="363" spans="1:5">
      <c r="A363" t="s">
        <v>823</v>
      </c>
      <c r="B363">
        <v>18.7</v>
      </c>
      <c r="C363" s="2">
        <v>3.2</v>
      </c>
      <c r="D363" s="2">
        <v>144</v>
      </c>
      <c r="E363" s="6">
        <v>5110</v>
      </c>
    </row>
    <row r="364" spans="1:5">
      <c r="A364" t="s">
        <v>827</v>
      </c>
      <c r="B364">
        <v>18.7</v>
      </c>
      <c r="C364" s="2">
        <v>2.9</v>
      </c>
      <c r="D364" s="2">
        <v>19</v>
      </c>
      <c r="E364" s="6">
        <v>598</v>
      </c>
    </row>
    <row r="365" spans="1:5">
      <c r="A365" t="s">
        <v>829</v>
      </c>
      <c r="B365">
        <v>18.600000000000001</v>
      </c>
      <c r="C365" s="2">
        <v>3.1</v>
      </c>
      <c r="D365" s="2">
        <v>449</v>
      </c>
      <c r="E365" s="6">
        <v>17167</v>
      </c>
    </row>
    <row r="366" spans="1:5">
      <c r="A366" t="s">
        <v>830</v>
      </c>
      <c r="B366" s="3">
        <v>18.600000000000001</v>
      </c>
      <c r="C366" s="5">
        <v>3</v>
      </c>
      <c r="D366" s="2">
        <v>38</v>
      </c>
      <c r="E366" s="6">
        <v>838</v>
      </c>
    </row>
    <row r="367" spans="1:5">
      <c r="A367" t="s">
        <v>837</v>
      </c>
      <c r="B367" s="3">
        <v>18.5</v>
      </c>
      <c r="C367" s="2">
        <v>3.4</v>
      </c>
      <c r="D367" s="2">
        <v>79</v>
      </c>
      <c r="E367" s="6">
        <v>4518</v>
      </c>
    </row>
    <row r="368" spans="1:5">
      <c r="A368" t="s">
        <v>833</v>
      </c>
      <c r="B368" s="3">
        <v>18.5</v>
      </c>
      <c r="C368" s="2">
        <v>3.8</v>
      </c>
      <c r="D368" s="2">
        <v>113</v>
      </c>
      <c r="E368" s="6">
        <v>2639</v>
      </c>
    </row>
    <row r="369" spans="1:5">
      <c r="A369" t="s">
        <v>838</v>
      </c>
      <c r="B369">
        <v>18.5</v>
      </c>
      <c r="C369" s="5">
        <v>3</v>
      </c>
      <c r="D369" s="2">
        <v>33</v>
      </c>
      <c r="E369" s="6">
        <v>752</v>
      </c>
    </row>
    <row r="370" spans="1:5">
      <c r="A370" t="s">
        <v>840</v>
      </c>
      <c r="B370">
        <v>18.399999999999999</v>
      </c>
      <c r="C370" s="2">
        <v>3.1</v>
      </c>
      <c r="D370" s="2">
        <v>300</v>
      </c>
      <c r="E370" s="6">
        <v>15947</v>
      </c>
    </row>
    <row r="371" spans="1:5">
      <c r="A371" t="s">
        <v>842</v>
      </c>
      <c r="B371" s="3">
        <v>18.3</v>
      </c>
      <c r="C371" s="2">
        <v>3.4</v>
      </c>
      <c r="D371" s="2">
        <v>32</v>
      </c>
      <c r="E371" s="6">
        <v>1387</v>
      </c>
    </row>
    <row r="372" spans="1:5">
      <c r="A372" t="s">
        <v>843</v>
      </c>
      <c r="B372">
        <v>18.2</v>
      </c>
      <c r="C372" s="2">
        <v>3.8</v>
      </c>
      <c r="D372" s="2">
        <v>292</v>
      </c>
      <c r="E372" s="6">
        <v>9277</v>
      </c>
    </row>
    <row r="373" spans="1:5">
      <c r="A373" t="s">
        <v>846</v>
      </c>
      <c r="B373">
        <v>18.2</v>
      </c>
      <c r="C373" s="2">
        <v>3.1</v>
      </c>
      <c r="D373" s="2">
        <v>186</v>
      </c>
      <c r="E373" s="6">
        <v>5917</v>
      </c>
    </row>
    <row r="374" spans="1:5">
      <c r="A374" t="s">
        <v>848</v>
      </c>
      <c r="B374">
        <v>18.100000000000001</v>
      </c>
      <c r="C374" s="2">
        <v>4.0999999999999996</v>
      </c>
      <c r="D374" s="2">
        <v>833</v>
      </c>
      <c r="E374" s="6">
        <v>20140</v>
      </c>
    </row>
    <row r="375" spans="1:5">
      <c r="A375" t="s">
        <v>849</v>
      </c>
      <c r="B375">
        <v>18.100000000000001</v>
      </c>
      <c r="C375" s="5">
        <v>3</v>
      </c>
      <c r="D375" s="2">
        <v>228</v>
      </c>
      <c r="E375" s="6">
        <v>4416</v>
      </c>
    </row>
    <row r="376" spans="1:5">
      <c r="A376" t="s">
        <v>851</v>
      </c>
      <c r="B376">
        <v>18</v>
      </c>
      <c r="C376" s="2">
        <v>3.9</v>
      </c>
      <c r="D376" s="2">
        <v>397</v>
      </c>
      <c r="E376" s="6">
        <v>20310</v>
      </c>
    </row>
    <row r="377" spans="1:5">
      <c r="A377" t="s">
        <v>863</v>
      </c>
      <c r="B377">
        <v>18</v>
      </c>
      <c r="C377" s="2">
        <v>3.5</v>
      </c>
      <c r="D377" s="2">
        <v>151</v>
      </c>
      <c r="E377" s="6">
        <v>6228</v>
      </c>
    </row>
    <row r="378" spans="1:5">
      <c r="A378" t="s">
        <v>854</v>
      </c>
      <c r="B378" s="3">
        <v>18</v>
      </c>
      <c r="C378" s="2">
        <v>3.8</v>
      </c>
      <c r="D378" s="2">
        <v>83</v>
      </c>
      <c r="E378" s="6">
        <v>4770</v>
      </c>
    </row>
    <row r="379" spans="1:5">
      <c r="A379" t="s">
        <v>864</v>
      </c>
      <c r="B379">
        <v>18</v>
      </c>
      <c r="C379" s="2">
        <v>3.5</v>
      </c>
      <c r="D379" s="2">
        <v>57</v>
      </c>
      <c r="E379" s="6">
        <v>4135</v>
      </c>
    </row>
    <row r="380" spans="1:5">
      <c r="A380" t="s">
        <v>852</v>
      </c>
      <c r="B380" s="3">
        <v>18</v>
      </c>
      <c r="C380" s="2">
        <v>3.9</v>
      </c>
      <c r="D380" s="2">
        <v>85</v>
      </c>
      <c r="E380" s="6">
        <v>2726</v>
      </c>
    </row>
    <row r="381" spans="1:5">
      <c r="A381" t="s">
        <v>860</v>
      </c>
      <c r="B381" s="3">
        <v>18</v>
      </c>
      <c r="C381" s="2">
        <v>3.6</v>
      </c>
      <c r="D381" s="2">
        <v>44</v>
      </c>
      <c r="E381" s="6">
        <v>2322</v>
      </c>
    </row>
    <row r="382" spans="1:5">
      <c r="A382" t="s">
        <v>857</v>
      </c>
      <c r="B382">
        <v>18</v>
      </c>
      <c r="C382" s="2">
        <v>3.7</v>
      </c>
      <c r="D382" s="2">
        <v>65</v>
      </c>
      <c r="E382" s="6">
        <v>2015</v>
      </c>
    </row>
    <row r="383" spans="1:5">
      <c r="A383" t="s">
        <v>865</v>
      </c>
      <c r="B383" s="3">
        <v>18</v>
      </c>
      <c r="C383" s="2">
        <v>3.5</v>
      </c>
      <c r="D383" s="2">
        <v>18</v>
      </c>
      <c r="E383" s="6">
        <v>642</v>
      </c>
    </row>
    <row r="384" spans="1:5">
      <c r="A384" t="s">
        <v>859</v>
      </c>
      <c r="B384" s="3">
        <v>18</v>
      </c>
      <c r="C384" s="2">
        <v>3.7</v>
      </c>
      <c r="D384" s="2">
        <v>17</v>
      </c>
      <c r="E384" s="6">
        <v>453</v>
      </c>
    </row>
    <row r="385" spans="1:5">
      <c r="A385" t="s">
        <v>867</v>
      </c>
      <c r="B385">
        <v>17.8</v>
      </c>
      <c r="C385" s="2">
        <v>3.3</v>
      </c>
      <c r="D385" s="2">
        <v>69</v>
      </c>
      <c r="E385" s="6">
        <v>3436</v>
      </c>
    </row>
    <row r="386" spans="1:5">
      <c r="A386" t="s">
        <v>870</v>
      </c>
      <c r="B386">
        <v>17.600000000000001</v>
      </c>
      <c r="C386" s="5">
        <v>3</v>
      </c>
      <c r="D386" s="2">
        <v>546</v>
      </c>
      <c r="E386" s="6">
        <v>20664</v>
      </c>
    </row>
    <row r="387" spans="1:5">
      <c r="A387" t="s">
        <v>872</v>
      </c>
      <c r="B387">
        <v>17.5</v>
      </c>
      <c r="C387" s="2">
        <v>4.0999999999999996</v>
      </c>
      <c r="D387" s="2">
        <v>775</v>
      </c>
      <c r="E387" s="6">
        <v>25220</v>
      </c>
    </row>
    <row r="388" spans="1:5">
      <c r="A388" t="s">
        <v>878</v>
      </c>
      <c r="B388">
        <v>17.5</v>
      </c>
      <c r="C388" s="2">
        <v>3.1</v>
      </c>
      <c r="D388" s="2">
        <v>265</v>
      </c>
      <c r="E388" s="6">
        <v>10993</v>
      </c>
    </row>
    <row r="389" spans="1:5">
      <c r="A389" t="s">
        <v>875</v>
      </c>
      <c r="B389" s="3">
        <v>17.5</v>
      </c>
      <c r="C389" s="2">
        <v>4.0999999999999996</v>
      </c>
      <c r="D389" s="2">
        <v>141</v>
      </c>
      <c r="E389" s="6">
        <v>3617</v>
      </c>
    </row>
    <row r="390" spans="1:5">
      <c r="A390" t="s">
        <v>877</v>
      </c>
      <c r="B390" s="3">
        <v>17.5</v>
      </c>
      <c r="C390" s="2">
        <v>3.3</v>
      </c>
      <c r="D390" s="2">
        <v>59</v>
      </c>
      <c r="E390" s="6">
        <v>3094</v>
      </c>
    </row>
    <row r="391" spans="1:5">
      <c r="A391" t="s">
        <v>881</v>
      </c>
      <c r="B391" s="3">
        <v>17.5</v>
      </c>
      <c r="C391" s="2">
        <v>2.9</v>
      </c>
      <c r="D391" s="2">
        <v>43</v>
      </c>
      <c r="E391" s="6">
        <v>1816</v>
      </c>
    </row>
    <row r="392" spans="1:5">
      <c r="A392" t="s">
        <v>879</v>
      </c>
      <c r="B392">
        <v>17.5</v>
      </c>
      <c r="C392" s="2">
        <v>3.1</v>
      </c>
      <c r="D392" s="2">
        <v>28</v>
      </c>
      <c r="E392" s="6">
        <v>577</v>
      </c>
    </row>
    <row r="393" spans="1:5">
      <c r="A393" t="s">
        <v>887</v>
      </c>
      <c r="B393">
        <v>17.399999999999999</v>
      </c>
      <c r="C393" s="2">
        <v>3.3</v>
      </c>
      <c r="D393" s="2">
        <v>502</v>
      </c>
      <c r="E393" s="6">
        <v>9372</v>
      </c>
    </row>
    <row r="394" spans="1:5">
      <c r="A394" t="s">
        <v>890</v>
      </c>
      <c r="B394">
        <v>17.399999999999999</v>
      </c>
      <c r="C394" s="2">
        <v>2.7</v>
      </c>
      <c r="D394" s="2">
        <v>108</v>
      </c>
      <c r="E394" s="6">
        <v>2770</v>
      </c>
    </row>
    <row r="395" spans="1:5">
      <c r="A395" t="s">
        <v>888</v>
      </c>
      <c r="B395">
        <v>17.399999999999999</v>
      </c>
      <c r="C395" s="2">
        <v>3.3</v>
      </c>
      <c r="D395" s="2">
        <v>37</v>
      </c>
      <c r="E395" s="6">
        <v>1544</v>
      </c>
    </row>
    <row r="396" spans="1:5">
      <c r="A396" t="s">
        <v>885</v>
      </c>
      <c r="B396" s="3">
        <v>17.399999999999999</v>
      </c>
      <c r="C396" s="2">
        <v>3.5</v>
      </c>
      <c r="D396" s="2">
        <v>23</v>
      </c>
      <c r="E396" s="6">
        <v>676</v>
      </c>
    </row>
    <row r="397" spans="1:5">
      <c r="A397" t="s">
        <v>883</v>
      </c>
      <c r="B397">
        <v>17.399999999999999</v>
      </c>
      <c r="C397" s="2">
        <v>3.8</v>
      </c>
      <c r="D397" s="2">
        <v>9</v>
      </c>
      <c r="E397" s="6">
        <v>449</v>
      </c>
    </row>
    <row r="398" spans="1:5">
      <c r="A398" t="s">
        <v>893</v>
      </c>
      <c r="B398">
        <v>17.2</v>
      </c>
      <c r="C398" s="2">
        <v>3.3</v>
      </c>
      <c r="D398" s="2">
        <v>149</v>
      </c>
      <c r="E398" s="6">
        <v>3156</v>
      </c>
    </row>
    <row r="399" spans="1:5">
      <c r="A399" t="s">
        <v>894</v>
      </c>
      <c r="B399">
        <v>17.100000000000001</v>
      </c>
      <c r="C399" s="2">
        <v>3.7</v>
      </c>
      <c r="D399" s="2">
        <v>620</v>
      </c>
      <c r="E399" s="6">
        <v>23574</v>
      </c>
    </row>
    <row r="400" spans="1:5">
      <c r="A400" t="s">
        <v>895</v>
      </c>
      <c r="B400">
        <v>17.100000000000001</v>
      </c>
      <c r="C400" s="2">
        <v>2.9</v>
      </c>
      <c r="D400" s="2">
        <v>102</v>
      </c>
      <c r="E400" s="6">
        <v>3769</v>
      </c>
    </row>
    <row r="401" spans="1:5">
      <c r="A401" t="s">
        <v>901</v>
      </c>
      <c r="B401">
        <v>17</v>
      </c>
      <c r="C401" s="5">
        <v>4</v>
      </c>
      <c r="D401" s="2">
        <v>297</v>
      </c>
      <c r="E401" s="6">
        <v>14941</v>
      </c>
    </row>
    <row r="402" spans="1:5">
      <c r="A402" t="s">
        <v>907</v>
      </c>
      <c r="B402">
        <v>17</v>
      </c>
      <c r="C402" s="2">
        <v>3.6</v>
      </c>
      <c r="D402" s="2">
        <v>283</v>
      </c>
      <c r="E402" s="6">
        <v>7757</v>
      </c>
    </row>
    <row r="403" spans="1:5">
      <c r="A403" t="s">
        <v>915</v>
      </c>
      <c r="B403">
        <v>17</v>
      </c>
      <c r="C403" s="2">
        <v>3.4</v>
      </c>
      <c r="D403" s="2">
        <v>241</v>
      </c>
      <c r="E403" s="6">
        <v>6489</v>
      </c>
    </row>
    <row r="404" spans="1:5">
      <c r="A404" t="s">
        <v>909</v>
      </c>
      <c r="B404">
        <v>17</v>
      </c>
      <c r="C404" s="2">
        <v>3.6</v>
      </c>
      <c r="D404" s="2">
        <v>160</v>
      </c>
      <c r="E404" s="6">
        <v>5533</v>
      </c>
    </row>
    <row r="405" spans="1:5">
      <c r="A405" t="s">
        <v>905</v>
      </c>
      <c r="B405">
        <v>17</v>
      </c>
      <c r="C405" s="2">
        <v>3.9</v>
      </c>
      <c r="D405" s="2">
        <v>132</v>
      </c>
      <c r="E405" s="6">
        <v>5056</v>
      </c>
    </row>
    <row r="406" spans="1:5">
      <c r="A406" t="s">
        <v>913</v>
      </c>
      <c r="B406" s="3">
        <v>17</v>
      </c>
      <c r="C406" s="2">
        <v>3.5</v>
      </c>
      <c r="D406" s="2">
        <v>63</v>
      </c>
      <c r="E406" s="6">
        <v>3378</v>
      </c>
    </row>
    <row r="407" spans="1:5">
      <c r="A407" t="s">
        <v>897</v>
      </c>
      <c r="B407" s="3">
        <v>17</v>
      </c>
      <c r="C407" s="2">
        <v>4.0999999999999996</v>
      </c>
      <c r="D407" s="2">
        <v>71</v>
      </c>
      <c r="E407" s="6">
        <v>3024</v>
      </c>
    </row>
    <row r="408" spans="1:5">
      <c r="A408" t="s">
        <v>911</v>
      </c>
      <c r="B408">
        <v>17</v>
      </c>
      <c r="C408" s="2">
        <v>3.6</v>
      </c>
      <c r="D408" s="2">
        <v>56</v>
      </c>
      <c r="E408" s="6">
        <v>2531</v>
      </c>
    </row>
    <row r="409" spans="1:5">
      <c r="A409" t="s">
        <v>923</v>
      </c>
      <c r="B409" s="3">
        <v>17</v>
      </c>
      <c r="C409" s="2">
        <v>3.3</v>
      </c>
      <c r="D409" s="2">
        <v>29</v>
      </c>
      <c r="E409" s="6">
        <v>1755</v>
      </c>
    </row>
    <row r="410" spans="1:5">
      <c r="A410" t="s">
        <v>927</v>
      </c>
      <c r="B410">
        <v>17</v>
      </c>
      <c r="C410" s="5">
        <v>3</v>
      </c>
      <c r="D410" s="2">
        <v>29</v>
      </c>
      <c r="E410" s="6">
        <v>1677</v>
      </c>
    </row>
    <row r="411" spans="1:5">
      <c r="A411" t="s">
        <v>925</v>
      </c>
      <c r="B411">
        <v>17</v>
      </c>
      <c r="C411" s="2">
        <v>3.2</v>
      </c>
      <c r="D411" s="2">
        <v>30</v>
      </c>
      <c r="E411" s="6">
        <v>1396</v>
      </c>
    </row>
    <row r="412" spans="1:5">
      <c r="A412" t="s">
        <v>900</v>
      </c>
      <c r="B412" s="3">
        <v>17</v>
      </c>
      <c r="C412" s="2">
        <v>4.0999999999999996</v>
      </c>
      <c r="D412" s="2">
        <v>40</v>
      </c>
      <c r="E412" s="6">
        <v>1384</v>
      </c>
    </row>
    <row r="413" spans="1:5">
      <c r="A413" t="s">
        <v>920</v>
      </c>
      <c r="B413" s="3">
        <v>17</v>
      </c>
      <c r="C413" s="2">
        <v>3.4</v>
      </c>
      <c r="D413" s="2">
        <v>22</v>
      </c>
      <c r="E413" s="6">
        <v>1030</v>
      </c>
    </row>
    <row r="414" spans="1:5">
      <c r="A414" t="s">
        <v>918</v>
      </c>
      <c r="B414">
        <v>17</v>
      </c>
      <c r="C414" s="2">
        <v>3.4</v>
      </c>
      <c r="D414" s="2">
        <v>38</v>
      </c>
      <c r="E414" s="6">
        <v>987</v>
      </c>
    </row>
    <row r="415" spans="1:5">
      <c r="A415" t="s">
        <v>929</v>
      </c>
      <c r="B415" s="3">
        <v>17</v>
      </c>
      <c r="C415" s="5">
        <v>3</v>
      </c>
      <c r="D415" s="2">
        <v>18</v>
      </c>
      <c r="E415" s="6">
        <v>924</v>
      </c>
    </row>
    <row r="416" spans="1:5">
      <c r="A416" t="s">
        <v>931</v>
      </c>
      <c r="B416">
        <v>17</v>
      </c>
      <c r="C416" s="2">
        <v>2.8</v>
      </c>
      <c r="D416" s="2">
        <v>16</v>
      </c>
      <c r="E416" s="6">
        <v>563</v>
      </c>
    </row>
    <row r="417" spans="1:5">
      <c r="A417" t="s">
        <v>903</v>
      </c>
      <c r="B417">
        <v>17</v>
      </c>
      <c r="C417" s="5">
        <v>4</v>
      </c>
      <c r="D417" s="2">
        <v>35</v>
      </c>
      <c r="E417" s="6">
        <v>508</v>
      </c>
    </row>
    <row r="418" spans="1:5">
      <c r="A418" t="s">
        <v>933</v>
      </c>
      <c r="B418">
        <v>16.899999999999999</v>
      </c>
      <c r="C418" s="2">
        <v>3.4</v>
      </c>
      <c r="D418" s="2">
        <v>415</v>
      </c>
      <c r="E418" s="6">
        <v>23186</v>
      </c>
    </row>
    <row r="419" spans="1:5">
      <c r="A419" t="s">
        <v>934</v>
      </c>
      <c r="B419">
        <v>16.8</v>
      </c>
      <c r="C419" s="5">
        <v>3</v>
      </c>
      <c r="D419" s="2">
        <v>42</v>
      </c>
      <c r="E419" s="6">
        <v>1670</v>
      </c>
    </row>
    <row r="420" spans="1:5">
      <c r="A420" t="s">
        <v>935</v>
      </c>
      <c r="B420" s="3">
        <v>16.7</v>
      </c>
      <c r="C420" s="2">
        <v>3.6</v>
      </c>
      <c r="D420" s="2">
        <v>44</v>
      </c>
      <c r="E420" s="6">
        <v>1518</v>
      </c>
    </row>
    <row r="421" spans="1:5">
      <c r="A421" t="s">
        <v>937</v>
      </c>
      <c r="B421">
        <v>16.5</v>
      </c>
      <c r="C421" s="2">
        <v>4.2</v>
      </c>
      <c r="D421" s="2">
        <v>448</v>
      </c>
      <c r="E421" s="6">
        <v>13214</v>
      </c>
    </row>
    <row r="422" spans="1:5">
      <c r="A422" t="s">
        <v>944</v>
      </c>
      <c r="B422">
        <v>16.5</v>
      </c>
      <c r="C422" s="5">
        <v>4</v>
      </c>
      <c r="D422" s="2">
        <v>179</v>
      </c>
      <c r="E422" s="6">
        <v>6892</v>
      </c>
    </row>
    <row r="423" spans="1:5">
      <c r="A423" t="s">
        <v>940</v>
      </c>
      <c r="B423">
        <v>16.5</v>
      </c>
      <c r="C423" s="2">
        <v>4.2</v>
      </c>
      <c r="D423" s="2">
        <v>126</v>
      </c>
      <c r="E423" s="6">
        <v>4154</v>
      </c>
    </row>
    <row r="424" spans="1:5">
      <c r="A424" t="s">
        <v>946</v>
      </c>
      <c r="B424" s="3">
        <v>16.5</v>
      </c>
      <c r="C424" s="2">
        <v>3.6</v>
      </c>
      <c r="D424" s="2">
        <v>23</v>
      </c>
      <c r="E424" s="6">
        <v>1139</v>
      </c>
    </row>
    <row r="425" spans="1:5">
      <c r="A425" t="s">
        <v>942</v>
      </c>
      <c r="B425">
        <v>16.5</v>
      </c>
      <c r="C425" s="2">
        <v>4.2</v>
      </c>
      <c r="D425" s="2">
        <v>31</v>
      </c>
      <c r="E425" s="6">
        <v>853</v>
      </c>
    </row>
    <row r="426" spans="1:5">
      <c r="A426" t="s">
        <v>948</v>
      </c>
      <c r="B426" s="3">
        <v>16.5</v>
      </c>
      <c r="C426" s="2">
        <v>3.5</v>
      </c>
      <c r="D426" s="2">
        <v>15</v>
      </c>
      <c r="E426" s="6">
        <v>533</v>
      </c>
    </row>
    <row r="427" spans="1:5">
      <c r="A427" t="s">
        <v>951</v>
      </c>
      <c r="B427" s="3">
        <v>16.5</v>
      </c>
      <c r="C427" s="2">
        <v>1.9</v>
      </c>
      <c r="D427" s="2">
        <v>13</v>
      </c>
      <c r="E427" s="6">
        <v>332</v>
      </c>
    </row>
    <row r="428" spans="1:5">
      <c r="A428" t="s">
        <v>954</v>
      </c>
      <c r="B428">
        <v>16.399999999999999</v>
      </c>
      <c r="C428" s="2">
        <v>3.7</v>
      </c>
      <c r="D428" s="2">
        <v>507</v>
      </c>
      <c r="E428" s="6">
        <v>22780</v>
      </c>
    </row>
    <row r="429" spans="1:5">
      <c r="A429" t="s">
        <v>956</v>
      </c>
      <c r="B429">
        <v>16.399999999999999</v>
      </c>
      <c r="C429" s="2">
        <v>3.6</v>
      </c>
      <c r="D429" s="2">
        <v>739</v>
      </c>
      <c r="E429" s="6">
        <v>22736</v>
      </c>
    </row>
    <row r="430" spans="1:5">
      <c r="A430" t="s">
        <v>963</v>
      </c>
      <c r="B430">
        <v>16.2</v>
      </c>
      <c r="C430" s="2">
        <v>3.4</v>
      </c>
      <c r="D430" s="2">
        <v>441</v>
      </c>
      <c r="E430" s="6">
        <v>18039</v>
      </c>
    </row>
    <row r="431" spans="1:5">
      <c r="A431" t="s">
        <v>959</v>
      </c>
      <c r="B431" s="3">
        <v>16.2</v>
      </c>
      <c r="C431" s="2">
        <v>3.7</v>
      </c>
      <c r="D431" s="2">
        <v>45</v>
      </c>
      <c r="E431" s="6">
        <v>1419</v>
      </c>
    </row>
    <row r="432" spans="1:5">
      <c r="A432" t="s">
        <v>961</v>
      </c>
      <c r="B432" s="3">
        <v>16.2</v>
      </c>
      <c r="C432" s="2">
        <v>3.6</v>
      </c>
      <c r="D432" s="2">
        <v>26</v>
      </c>
      <c r="E432" s="6">
        <v>1120</v>
      </c>
    </row>
    <row r="433" spans="1:5">
      <c r="A433" t="s">
        <v>965</v>
      </c>
      <c r="B433">
        <v>16.100000000000001</v>
      </c>
      <c r="C433" s="2">
        <v>4.3</v>
      </c>
      <c r="D433" s="2">
        <v>408</v>
      </c>
      <c r="E433" s="6">
        <v>16631</v>
      </c>
    </row>
    <row r="434" spans="1:5">
      <c r="A434" t="s">
        <v>977</v>
      </c>
      <c r="B434">
        <v>16</v>
      </c>
      <c r="C434" s="2">
        <v>3.8</v>
      </c>
      <c r="D434" s="2">
        <v>204</v>
      </c>
      <c r="E434" s="6">
        <v>8339</v>
      </c>
    </row>
    <row r="435" spans="1:5">
      <c r="A435" t="s">
        <v>980</v>
      </c>
      <c r="B435">
        <v>16</v>
      </c>
      <c r="C435" s="2">
        <v>3.8</v>
      </c>
      <c r="D435" s="2">
        <v>120</v>
      </c>
      <c r="E435" s="6">
        <v>5371</v>
      </c>
    </row>
    <row r="436" spans="1:5">
      <c r="A436" t="s">
        <v>969</v>
      </c>
      <c r="B436" s="3">
        <v>16</v>
      </c>
      <c r="C436" s="5">
        <v>4</v>
      </c>
      <c r="D436" s="2">
        <v>85</v>
      </c>
      <c r="E436" s="6">
        <v>4174</v>
      </c>
    </row>
    <row r="437" spans="1:5">
      <c r="A437" t="s">
        <v>974</v>
      </c>
      <c r="B437" s="3">
        <v>16</v>
      </c>
      <c r="C437" s="2">
        <v>3.9</v>
      </c>
      <c r="D437" s="2">
        <v>90</v>
      </c>
      <c r="E437" s="6">
        <v>3322</v>
      </c>
    </row>
    <row r="438" spans="1:5">
      <c r="A438" t="s">
        <v>968</v>
      </c>
      <c r="B438" s="3">
        <v>16</v>
      </c>
      <c r="C438" s="5">
        <v>4.2</v>
      </c>
      <c r="D438" s="2">
        <v>41</v>
      </c>
      <c r="E438" s="6">
        <v>2201</v>
      </c>
    </row>
    <row r="439" spans="1:5">
      <c r="A439" t="s">
        <v>973</v>
      </c>
      <c r="B439" s="3">
        <v>16</v>
      </c>
      <c r="C439" s="5">
        <v>4</v>
      </c>
      <c r="D439" s="2">
        <v>39</v>
      </c>
      <c r="E439" s="6">
        <v>2101</v>
      </c>
    </row>
    <row r="440" spans="1:5">
      <c r="A440" t="s">
        <v>989</v>
      </c>
      <c r="B440">
        <v>16</v>
      </c>
      <c r="C440" s="2">
        <v>3.3</v>
      </c>
      <c r="D440" s="2">
        <v>63</v>
      </c>
      <c r="E440" s="6">
        <v>2079</v>
      </c>
    </row>
    <row r="441" spans="1:5">
      <c r="A441" t="s">
        <v>985</v>
      </c>
      <c r="B441">
        <v>16</v>
      </c>
      <c r="C441" s="2">
        <v>3.6</v>
      </c>
      <c r="D441" s="2">
        <v>65</v>
      </c>
      <c r="E441" s="6">
        <v>1897</v>
      </c>
    </row>
    <row r="442" spans="1:5">
      <c r="A442" t="s">
        <v>983</v>
      </c>
      <c r="B442">
        <v>16</v>
      </c>
      <c r="C442" s="2">
        <v>3.7</v>
      </c>
      <c r="D442" s="2">
        <v>38</v>
      </c>
      <c r="E442" s="6">
        <v>1040</v>
      </c>
    </row>
    <row r="443" spans="1:5">
      <c r="A443" t="s">
        <v>987</v>
      </c>
      <c r="B443">
        <v>16</v>
      </c>
      <c r="C443" s="2">
        <v>3.6</v>
      </c>
      <c r="D443" s="2">
        <v>4</v>
      </c>
      <c r="E443" s="6">
        <v>266</v>
      </c>
    </row>
    <row r="444" spans="1:5">
      <c r="A444" t="s">
        <v>991</v>
      </c>
      <c r="B444">
        <v>15.9</v>
      </c>
      <c r="C444" s="2">
        <v>3.8</v>
      </c>
      <c r="D444" s="2">
        <v>449</v>
      </c>
      <c r="E444" s="6">
        <v>11952</v>
      </c>
    </row>
    <row r="445" spans="1:5">
      <c r="A445" t="s">
        <v>993</v>
      </c>
      <c r="B445">
        <v>15.8</v>
      </c>
      <c r="C445" s="2">
        <v>3.1</v>
      </c>
      <c r="D445" s="2">
        <v>92</v>
      </c>
      <c r="E445" s="6">
        <v>1588</v>
      </c>
    </row>
    <row r="446" spans="1:5">
      <c r="A446" t="s">
        <v>1002</v>
      </c>
      <c r="B446">
        <v>15.6</v>
      </c>
      <c r="C446" s="2">
        <v>3.6</v>
      </c>
      <c r="D446" s="2">
        <v>453</v>
      </c>
      <c r="E446" s="6">
        <v>20028</v>
      </c>
    </row>
    <row r="447" spans="1:5">
      <c r="A447" t="s">
        <v>996</v>
      </c>
      <c r="B447" s="3">
        <v>15.6</v>
      </c>
      <c r="C447" s="2">
        <v>4.2</v>
      </c>
      <c r="D447" s="2">
        <v>181</v>
      </c>
      <c r="E447" s="6">
        <v>6061</v>
      </c>
    </row>
    <row r="448" spans="1:5">
      <c r="A448" t="s">
        <v>999</v>
      </c>
      <c r="B448">
        <v>15.6</v>
      </c>
      <c r="C448" s="2">
        <v>3.8</v>
      </c>
      <c r="D448" s="2">
        <v>137</v>
      </c>
      <c r="E448" s="6">
        <v>6061</v>
      </c>
    </row>
    <row r="449" spans="1:5">
      <c r="A449" t="s">
        <v>1004</v>
      </c>
      <c r="B449">
        <v>15.6</v>
      </c>
      <c r="C449" s="2">
        <v>3.5</v>
      </c>
      <c r="D449" s="2">
        <v>92</v>
      </c>
      <c r="E449" s="6">
        <v>2778</v>
      </c>
    </row>
    <row r="450" spans="1:5">
      <c r="A450" t="s">
        <v>1005</v>
      </c>
      <c r="B450">
        <v>15.6</v>
      </c>
      <c r="C450" s="2">
        <v>2.6</v>
      </c>
      <c r="D450" s="2">
        <v>31</v>
      </c>
      <c r="E450" s="6">
        <v>1242</v>
      </c>
    </row>
    <row r="451" spans="1:5">
      <c r="A451" t="s">
        <v>1011</v>
      </c>
      <c r="B451">
        <v>15.5</v>
      </c>
      <c r="C451" s="2">
        <v>3.8</v>
      </c>
      <c r="D451" s="2">
        <v>306</v>
      </c>
      <c r="E451" s="6">
        <v>8907</v>
      </c>
    </row>
    <row r="452" spans="1:5">
      <c r="A452" t="s">
        <v>1008</v>
      </c>
      <c r="B452">
        <v>15.5</v>
      </c>
      <c r="C452" s="5">
        <v>4</v>
      </c>
      <c r="D452" s="2">
        <v>193</v>
      </c>
      <c r="E452" s="6">
        <v>8894</v>
      </c>
    </row>
    <row r="453" spans="1:5">
      <c r="A453" t="s">
        <v>1013</v>
      </c>
      <c r="B453" s="3">
        <v>15.5</v>
      </c>
      <c r="C453" s="2">
        <v>3.7</v>
      </c>
      <c r="D453" s="2">
        <v>41</v>
      </c>
      <c r="E453" s="6">
        <v>1510</v>
      </c>
    </row>
    <row r="454" spans="1:5">
      <c r="A454" t="s">
        <v>1017</v>
      </c>
      <c r="B454" s="3">
        <v>15.5</v>
      </c>
      <c r="C454" s="2">
        <v>3.4</v>
      </c>
      <c r="D454" s="2">
        <v>35</v>
      </c>
      <c r="E454" s="6">
        <v>1292</v>
      </c>
    </row>
    <row r="455" spans="1:5">
      <c r="A455" t="s">
        <v>1019</v>
      </c>
      <c r="B455">
        <v>15.5</v>
      </c>
      <c r="C455" s="2">
        <v>3.1</v>
      </c>
      <c r="D455" s="2">
        <v>12</v>
      </c>
      <c r="E455" s="6">
        <v>1209</v>
      </c>
    </row>
    <row r="456" spans="1:5">
      <c r="A456" t="s">
        <v>1021</v>
      </c>
      <c r="B456">
        <v>15.5</v>
      </c>
      <c r="C456" s="2">
        <v>2.9</v>
      </c>
      <c r="D456" s="2">
        <v>18</v>
      </c>
      <c r="E456" s="6">
        <v>1038</v>
      </c>
    </row>
    <row r="457" spans="1:5">
      <c r="A457" t="s">
        <v>1024</v>
      </c>
      <c r="B457">
        <v>15.4</v>
      </c>
      <c r="C457" s="2">
        <v>3.2</v>
      </c>
      <c r="D457" s="2">
        <v>323</v>
      </c>
      <c r="E457" s="6">
        <v>12650</v>
      </c>
    </row>
    <row r="458" spans="1:5">
      <c r="A458" t="s">
        <v>1023</v>
      </c>
      <c r="B458">
        <v>15.4</v>
      </c>
      <c r="C458" s="2">
        <v>3.6</v>
      </c>
      <c r="D458" s="2">
        <v>136</v>
      </c>
      <c r="E458" s="6">
        <v>9378</v>
      </c>
    </row>
    <row r="459" spans="1:5">
      <c r="A459" t="s">
        <v>1027</v>
      </c>
      <c r="B459">
        <v>15.3</v>
      </c>
      <c r="C459" s="5">
        <v>3</v>
      </c>
      <c r="D459" s="2">
        <v>384</v>
      </c>
      <c r="E459" s="6">
        <v>13141</v>
      </c>
    </row>
    <row r="460" spans="1:5">
      <c r="A460" t="s">
        <v>1029</v>
      </c>
      <c r="B460">
        <v>15.3</v>
      </c>
      <c r="C460" s="2">
        <v>2.9</v>
      </c>
      <c r="D460" s="2">
        <v>323</v>
      </c>
      <c r="E460" s="6">
        <v>9962</v>
      </c>
    </row>
    <row r="461" spans="1:5">
      <c r="A461" t="s">
        <v>1026</v>
      </c>
      <c r="B461">
        <v>15.3</v>
      </c>
      <c r="C461" s="2">
        <v>3.3</v>
      </c>
      <c r="D461" s="2">
        <v>53</v>
      </c>
      <c r="E461" s="6">
        <v>3856</v>
      </c>
    </row>
    <row r="462" spans="1:5">
      <c r="A462" t="s">
        <v>1030</v>
      </c>
      <c r="B462">
        <v>15.2</v>
      </c>
      <c r="C462" s="2">
        <v>3.6</v>
      </c>
      <c r="D462" s="2">
        <v>99</v>
      </c>
      <c r="E462" s="6">
        <v>3547</v>
      </c>
    </row>
    <row r="463" spans="1:5">
      <c r="A463" t="s">
        <v>1035</v>
      </c>
      <c r="B463">
        <v>15.1</v>
      </c>
      <c r="C463" s="2">
        <v>3.4</v>
      </c>
      <c r="D463" s="2">
        <v>527</v>
      </c>
      <c r="E463" s="6">
        <v>21514</v>
      </c>
    </row>
    <row r="464" spans="1:5">
      <c r="A464" t="s">
        <v>1036</v>
      </c>
      <c r="B464">
        <v>15.1</v>
      </c>
      <c r="C464" s="2">
        <v>3.4</v>
      </c>
      <c r="D464" s="2">
        <v>325</v>
      </c>
      <c r="E464" s="6">
        <v>12344</v>
      </c>
    </row>
    <row r="465" spans="1:5">
      <c r="A465" t="s">
        <v>1038</v>
      </c>
      <c r="B465">
        <v>15.1</v>
      </c>
      <c r="C465" s="2">
        <v>3.3</v>
      </c>
      <c r="D465" s="2">
        <v>312</v>
      </c>
      <c r="E465" s="6">
        <v>9769</v>
      </c>
    </row>
    <row r="466" spans="1:5">
      <c r="A466" t="s">
        <v>1032</v>
      </c>
      <c r="B466">
        <v>15.1</v>
      </c>
      <c r="C466" s="2">
        <v>3.7</v>
      </c>
      <c r="D466" s="2">
        <v>47</v>
      </c>
      <c r="E466" s="6">
        <v>1927</v>
      </c>
    </row>
    <row r="467" spans="1:5">
      <c r="A467" t="s">
        <v>1033</v>
      </c>
      <c r="B467">
        <v>15.1</v>
      </c>
      <c r="C467" s="2">
        <v>3.5</v>
      </c>
      <c r="D467" s="2">
        <v>25</v>
      </c>
      <c r="E467" s="6">
        <v>656</v>
      </c>
    </row>
    <row r="468" spans="1:5">
      <c r="A468" t="s">
        <v>1039</v>
      </c>
      <c r="B468">
        <v>15</v>
      </c>
      <c r="C468" s="2">
        <v>4.0999999999999996</v>
      </c>
      <c r="D468" s="2">
        <v>236</v>
      </c>
      <c r="E468" s="6">
        <v>10266</v>
      </c>
    </row>
    <row r="469" spans="1:5">
      <c r="A469" t="s">
        <v>1045</v>
      </c>
      <c r="B469" s="3">
        <v>15</v>
      </c>
      <c r="C469" s="2">
        <v>3.6</v>
      </c>
      <c r="D469" s="2">
        <v>42</v>
      </c>
      <c r="E469" s="6">
        <v>1865</v>
      </c>
    </row>
    <row r="470" spans="1:5">
      <c r="A470" t="s">
        <v>1042</v>
      </c>
      <c r="B470" s="3">
        <v>15</v>
      </c>
      <c r="C470" s="2">
        <v>3.8</v>
      </c>
      <c r="D470" s="2">
        <v>30</v>
      </c>
      <c r="E470" s="6">
        <v>1331</v>
      </c>
    </row>
    <row r="471" spans="1:5">
      <c r="A471" t="s">
        <v>1051</v>
      </c>
      <c r="B471">
        <v>15</v>
      </c>
      <c r="C471" s="5">
        <v>3</v>
      </c>
      <c r="D471" s="2">
        <v>33</v>
      </c>
      <c r="E471" s="6">
        <v>1141</v>
      </c>
    </row>
    <row r="472" spans="1:5">
      <c r="A472" t="s">
        <v>1048</v>
      </c>
      <c r="B472">
        <v>15</v>
      </c>
      <c r="C472" s="2">
        <v>3.5</v>
      </c>
      <c r="D472" s="2">
        <v>29</v>
      </c>
      <c r="E472" s="6">
        <v>820</v>
      </c>
    </row>
    <row r="473" spans="1:5">
      <c r="A473" t="s">
        <v>1043</v>
      </c>
      <c r="B473">
        <v>15</v>
      </c>
      <c r="C473" s="2">
        <v>3.8</v>
      </c>
      <c r="D473" s="2">
        <v>19</v>
      </c>
      <c r="E473" s="6">
        <v>566</v>
      </c>
    </row>
    <row r="474" spans="1:5">
      <c r="A474" t="s">
        <v>1054</v>
      </c>
      <c r="B474" s="3">
        <v>15</v>
      </c>
      <c r="C474" s="5">
        <v>3</v>
      </c>
      <c r="D474" s="2">
        <v>8</v>
      </c>
      <c r="E474" s="6">
        <v>370</v>
      </c>
    </row>
    <row r="475" spans="1:5">
      <c r="A475" t="s">
        <v>1056</v>
      </c>
      <c r="B475" s="3">
        <v>15</v>
      </c>
      <c r="C475" s="5">
        <v>3</v>
      </c>
      <c r="D475" s="2">
        <v>3</v>
      </c>
      <c r="E475" s="6">
        <v>232</v>
      </c>
    </row>
    <row r="476" spans="1:5">
      <c r="A476" t="s">
        <v>1059</v>
      </c>
      <c r="B476" s="3">
        <v>14.8</v>
      </c>
      <c r="C476" s="2">
        <v>3.6</v>
      </c>
      <c r="D476" s="2">
        <v>173</v>
      </c>
      <c r="E476" s="6">
        <v>7971</v>
      </c>
    </row>
    <row r="477" spans="1:5">
      <c r="A477" t="s">
        <v>1061</v>
      </c>
      <c r="B477" s="3">
        <v>14.8</v>
      </c>
      <c r="C477" s="2">
        <v>3.5</v>
      </c>
      <c r="D477" s="2">
        <v>36</v>
      </c>
      <c r="E477" s="6">
        <v>1468</v>
      </c>
    </row>
    <row r="478" spans="1:5">
      <c r="A478" t="s">
        <v>1062</v>
      </c>
      <c r="B478">
        <v>14.7</v>
      </c>
      <c r="C478" s="2">
        <v>4.2</v>
      </c>
      <c r="D478" s="2">
        <v>142</v>
      </c>
      <c r="E478" s="6">
        <v>4714</v>
      </c>
    </row>
    <row r="479" spans="1:5">
      <c r="A479" t="s">
        <v>1064</v>
      </c>
      <c r="B479">
        <v>14.7</v>
      </c>
      <c r="C479" s="2">
        <v>3.4</v>
      </c>
      <c r="D479" s="2">
        <v>153</v>
      </c>
      <c r="E479" s="6">
        <v>3180</v>
      </c>
    </row>
    <row r="480" spans="1:5">
      <c r="A480" t="s">
        <v>1067</v>
      </c>
      <c r="B480">
        <v>14.6</v>
      </c>
      <c r="C480" s="2">
        <v>3.1</v>
      </c>
      <c r="D480" s="2">
        <v>236</v>
      </c>
      <c r="E480" s="6">
        <v>10414</v>
      </c>
    </row>
    <row r="481" spans="1:5">
      <c r="A481" t="s">
        <v>1066</v>
      </c>
      <c r="B481">
        <v>14.6</v>
      </c>
      <c r="C481" s="2">
        <v>3.1</v>
      </c>
      <c r="D481" s="2">
        <v>297</v>
      </c>
      <c r="E481" s="6">
        <v>8125</v>
      </c>
    </row>
    <row r="482" spans="1:5">
      <c r="A482" t="s">
        <v>1069</v>
      </c>
      <c r="B482">
        <v>14.5</v>
      </c>
      <c r="C482" s="2">
        <v>3.7</v>
      </c>
      <c r="D482" s="2">
        <v>38</v>
      </c>
      <c r="E482" s="6">
        <v>1486</v>
      </c>
    </row>
    <row r="483" spans="1:5">
      <c r="A483" t="s">
        <v>1082</v>
      </c>
      <c r="B483">
        <v>14.5</v>
      </c>
      <c r="C483" s="2">
        <v>2.5</v>
      </c>
      <c r="D483" s="2">
        <v>2</v>
      </c>
      <c r="E483" s="6">
        <v>1077</v>
      </c>
    </row>
    <row r="484" spans="1:5">
      <c r="A484" t="s">
        <v>1074</v>
      </c>
      <c r="B484">
        <v>14.5</v>
      </c>
      <c r="C484" s="2">
        <v>3.4</v>
      </c>
      <c r="D484" s="2">
        <v>26</v>
      </c>
      <c r="E484" s="6">
        <v>1000</v>
      </c>
    </row>
    <row r="485" spans="1:5">
      <c r="A485" t="s">
        <v>1079</v>
      </c>
      <c r="B485">
        <v>14.5</v>
      </c>
      <c r="C485" s="5">
        <v>3</v>
      </c>
      <c r="D485" s="2">
        <v>18</v>
      </c>
      <c r="E485" s="6">
        <v>972</v>
      </c>
    </row>
    <row r="486" spans="1:5">
      <c r="A486" t="s">
        <v>1076</v>
      </c>
      <c r="B486">
        <v>14.5</v>
      </c>
      <c r="C486" s="2">
        <v>3.4</v>
      </c>
      <c r="D486" s="2">
        <v>19</v>
      </c>
      <c r="E486" s="6">
        <v>713</v>
      </c>
    </row>
    <row r="487" spans="1:5">
      <c r="A487" t="s">
        <v>1072</v>
      </c>
      <c r="B487" s="3">
        <v>14.5</v>
      </c>
      <c r="C487" s="2">
        <v>3.5</v>
      </c>
      <c r="D487" s="2">
        <v>9</v>
      </c>
      <c r="E487" s="6">
        <v>474</v>
      </c>
    </row>
    <row r="488" spans="1:5">
      <c r="A488" t="s">
        <v>1077</v>
      </c>
      <c r="B488">
        <v>14.5</v>
      </c>
      <c r="C488" s="2">
        <v>3.4</v>
      </c>
      <c r="D488" s="2">
        <v>6</v>
      </c>
      <c r="E488" s="6">
        <v>355</v>
      </c>
    </row>
    <row r="489" spans="1:5">
      <c r="A489" t="s">
        <v>1083</v>
      </c>
      <c r="B489">
        <v>14.4</v>
      </c>
      <c r="C489" s="2">
        <v>4.0999999999999996</v>
      </c>
      <c r="D489" s="2">
        <v>134</v>
      </c>
      <c r="E489" s="6">
        <v>5705</v>
      </c>
    </row>
    <row r="490" spans="1:5">
      <c r="A490" t="s">
        <v>1085</v>
      </c>
      <c r="B490" s="3">
        <v>14.4</v>
      </c>
      <c r="C490" s="2">
        <v>4.0999999999999996</v>
      </c>
      <c r="D490" s="2">
        <v>29</v>
      </c>
      <c r="E490" s="6">
        <v>979</v>
      </c>
    </row>
    <row r="491" spans="1:5">
      <c r="A491" t="s">
        <v>1088</v>
      </c>
      <c r="B491">
        <v>14.2</v>
      </c>
      <c r="C491" s="2">
        <v>3.7</v>
      </c>
      <c r="D491" s="2">
        <v>237</v>
      </c>
      <c r="E491" s="6">
        <v>6751</v>
      </c>
    </row>
    <row r="492" spans="1:5">
      <c r="A492" t="s">
        <v>1086</v>
      </c>
      <c r="B492">
        <v>14.2</v>
      </c>
      <c r="C492" s="5">
        <v>4</v>
      </c>
      <c r="D492" s="2">
        <v>198</v>
      </c>
      <c r="E492" s="6">
        <v>5940</v>
      </c>
    </row>
    <row r="493" spans="1:5">
      <c r="A493" t="s">
        <v>1092</v>
      </c>
      <c r="B493">
        <v>14.2</v>
      </c>
      <c r="C493" s="2">
        <v>3.4</v>
      </c>
      <c r="D493" s="2">
        <v>57</v>
      </c>
      <c r="E493" s="6">
        <v>1561</v>
      </c>
    </row>
    <row r="494" spans="1:5">
      <c r="A494" t="s">
        <v>1090</v>
      </c>
      <c r="B494" s="3">
        <v>14.2</v>
      </c>
      <c r="C494" s="2">
        <v>3.5</v>
      </c>
      <c r="D494" s="2">
        <v>29</v>
      </c>
      <c r="E494" s="6">
        <v>1046</v>
      </c>
    </row>
    <row r="495" spans="1:5">
      <c r="A495" t="s">
        <v>1098</v>
      </c>
      <c r="B495">
        <v>14.1</v>
      </c>
      <c r="C495" s="2">
        <v>3.7</v>
      </c>
      <c r="D495" s="2">
        <v>154</v>
      </c>
      <c r="E495" s="6">
        <v>8834</v>
      </c>
    </row>
    <row r="496" spans="1:5">
      <c r="A496" t="s">
        <v>1095</v>
      </c>
      <c r="B496">
        <v>14.1</v>
      </c>
      <c r="C496" s="5">
        <v>4</v>
      </c>
      <c r="D496" s="2">
        <v>173</v>
      </c>
      <c r="E496" s="6">
        <v>6414</v>
      </c>
    </row>
    <row r="497" spans="1:5">
      <c r="A497" t="s">
        <v>1102</v>
      </c>
      <c r="B497" s="3">
        <v>14.1</v>
      </c>
      <c r="C497" s="2">
        <v>2.9</v>
      </c>
      <c r="D497" s="2">
        <v>24</v>
      </c>
      <c r="E497" s="6">
        <v>896</v>
      </c>
    </row>
    <row r="498" spans="1:5">
      <c r="A498" t="s">
        <v>1100</v>
      </c>
      <c r="B498" s="3">
        <v>14.1</v>
      </c>
      <c r="C498" s="2">
        <v>3.3</v>
      </c>
      <c r="D498" s="2">
        <v>3</v>
      </c>
      <c r="E498" s="6">
        <v>271</v>
      </c>
    </row>
    <row r="499" spans="1:5">
      <c r="A499" t="s">
        <v>1121</v>
      </c>
      <c r="B499">
        <v>14</v>
      </c>
      <c r="C499" s="5">
        <v>3</v>
      </c>
      <c r="D499" s="2">
        <v>603</v>
      </c>
      <c r="E499" s="6">
        <v>17803</v>
      </c>
    </row>
    <row r="500" spans="1:5">
      <c r="A500" t="s">
        <v>1117</v>
      </c>
      <c r="B500">
        <v>14</v>
      </c>
      <c r="C500" s="2">
        <v>3.4</v>
      </c>
      <c r="D500" s="2">
        <v>148</v>
      </c>
      <c r="E500" s="6">
        <v>13266</v>
      </c>
    </row>
    <row r="501" spans="1:5">
      <c r="A501" t="s">
        <v>1109</v>
      </c>
      <c r="B501">
        <v>14</v>
      </c>
      <c r="C501" s="2">
        <v>3.8</v>
      </c>
      <c r="D501" s="2">
        <v>244</v>
      </c>
      <c r="E501" s="6">
        <v>9566</v>
      </c>
    </row>
    <row r="502" spans="1:5">
      <c r="A502" t="s">
        <v>1110</v>
      </c>
      <c r="B502" s="3">
        <v>14</v>
      </c>
      <c r="C502" s="2">
        <v>3.7</v>
      </c>
      <c r="D502" s="2">
        <v>84</v>
      </c>
      <c r="E502" s="6">
        <v>3753</v>
      </c>
    </row>
    <row r="503" spans="1:5">
      <c r="A503" t="s">
        <v>1107</v>
      </c>
      <c r="B503" s="3">
        <v>14</v>
      </c>
      <c r="C503" s="5">
        <v>4</v>
      </c>
      <c r="D503" s="2">
        <v>91</v>
      </c>
      <c r="E503" s="6">
        <v>2990</v>
      </c>
    </row>
    <row r="504" spans="1:5">
      <c r="A504" t="s">
        <v>1124</v>
      </c>
      <c r="B504">
        <v>14</v>
      </c>
      <c r="C504" s="2">
        <v>2.4</v>
      </c>
      <c r="D504" s="2">
        <v>10</v>
      </c>
      <c r="E504" s="6">
        <v>903</v>
      </c>
    </row>
    <row r="505" spans="1:5">
      <c r="A505" t="s">
        <v>1111</v>
      </c>
      <c r="B505" s="3">
        <v>14</v>
      </c>
      <c r="C505" s="2">
        <v>3.6</v>
      </c>
      <c r="D505" s="2">
        <v>22</v>
      </c>
      <c r="E505" s="6">
        <v>723</v>
      </c>
    </row>
    <row r="506" spans="1:5">
      <c r="A506" t="s">
        <v>1120</v>
      </c>
      <c r="B506" s="3">
        <v>14</v>
      </c>
      <c r="C506" s="2">
        <v>3.1</v>
      </c>
      <c r="D506" s="2">
        <v>19</v>
      </c>
      <c r="E506" s="6">
        <v>603</v>
      </c>
    </row>
    <row r="507" spans="1:5">
      <c r="A507" t="s">
        <v>1114</v>
      </c>
      <c r="B507">
        <v>14</v>
      </c>
      <c r="C507" s="2">
        <v>3.6</v>
      </c>
      <c r="D507" s="2">
        <v>6</v>
      </c>
      <c r="E507" s="6">
        <v>603</v>
      </c>
    </row>
    <row r="508" spans="1:5">
      <c r="A508" t="s">
        <v>1105</v>
      </c>
      <c r="B508" s="3">
        <v>14</v>
      </c>
      <c r="C508" s="2">
        <v>4.2</v>
      </c>
      <c r="D508" s="2">
        <v>10</v>
      </c>
      <c r="E508" s="6">
        <v>364</v>
      </c>
    </row>
    <row r="509" spans="1:5">
      <c r="A509" t="s">
        <v>1127</v>
      </c>
      <c r="B509">
        <v>13.8</v>
      </c>
      <c r="C509" s="5">
        <v>3</v>
      </c>
      <c r="D509" s="2">
        <v>178</v>
      </c>
      <c r="E509" s="6">
        <v>5815</v>
      </c>
    </row>
    <row r="510" spans="1:5">
      <c r="A510" t="s">
        <v>1125</v>
      </c>
      <c r="B510" s="3">
        <v>13.8</v>
      </c>
      <c r="C510" s="5">
        <v>4</v>
      </c>
      <c r="D510" s="2">
        <v>102</v>
      </c>
      <c r="E510" s="6">
        <v>4954</v>
      </c>
    </row>
    <row r="511" spans="1:5">
      <c r="A511" t="s">
        <v>1130</v>
      </c>
      <c r="B511">
        <v>13.7</v>
      </c>
      <c r="C511" s="2">
        <v>3.2</v>
      </c>
      <c r="D511" s="2">
        <v>58</v>
      </c>
      <c r="E511" s="6">
        <v>1237</v>
      </c>
    </row>
    <row r="512" spans="1:5">
      <c r="A512" t="s">
        <v>1132</v>
      </c>
      <c r="B512">
        <v>13.7</v>
      </c>
      <c r="C512" s="2">
        <v>3.1</v>
      </c>
      <c r="D512" s="2">
        <v>33</v>
      </c>
      <c r="E512" s="6">
        <v>598</v>
      </c>
    </row>
    <row r="513" spans="1:5">
      <c r="A513" t="s">
        <v>1137</v>
      </c>
      <c r="B513">
        <v>13.6</v>
      </c>
      <c r="C513" s="2">
        <v>3.3</v>
      </c>
      <c r="D513" s="2">
        <v>29</v>
      </c>
      <c r="E513" s="6">
        <v>1222</v>
      </c>
    </row>
    <row r="514" spans="1:5">
      <c r="A514" t="s">
        <v>1134</v>
      </c>
      <c r="B514">
        <v>13.6</v>
      </c>
      <c r="C514" s="2">
        <v>3.8</v>
      </c>
      <c r="D514" s="2">
        <v>28</v>
      </c>
      <c r="E514" s="6">
        <v>772</v>
      </c>
    </row>
    <row r="515" spans="1:5">
      <c r="A515" t="s">
        <v>1139</v>
      </c>
      <c r="B515">
        <v>13.6</v>
      </c>
      <c r="C515" s="5">
        <v>3</v>
      </c>
      <c r="D515" s="2">
        <v>20</v>
      </c>
      <c r="E515" s="6">
        <v>730</v>
      </c>
    </row>
    <row r="516" spans="1:5">
      <c r="A516" t="s">
        <v>1143</v>
      </c>
      <c r="B516">
        <v>13.6</v>
      </c>
      <c r="C516" s="5">
        <v>3</v>
      </c>
      <c r="D516" s="2">
        <v>14</v>
      </c>
      <c r="E516" s="6">
        <v>637</v>
      </c>
    </row>
    <row r="517" spans="1:5">
      <c r="A517" t="s">
        <v>1145</v>
      </c>
      <c r="B517" s="3">
        <v>13.6</v>
      </c>
      <c r="C517" s="2">
        <v>2.4</v>
      </c>
      <c r="D517" s="2">
        <v>11</v>
      </c>
      <c r="E517" s="6">
        <v>383</v>
      </c>
    </row>
    <row r="518" spans="1:5">
      <c r="A518" t="s">
        <v>1155</v>
      </c>
      <c r="B518">
        <v>13.5</v>
      </c>
      <c r="C518" s="2">
        <v>3.4</v>
      </c>
      <c r="D518" s="2">
        <v>633</v>
      </c>
      <c r="E518" s="6">
        <v>16966</v>
      </c>
    </row>
    <row r="519" spans="1:5">
      <c r="A519" t="s">
        <v>1147</v>
      </c>
      <c r="B519">
        <v>13.5</v>
      </c>
      <c r="C519" s="2">
        <v>4.0999999999999996</v>
      </c>
      <c r="D519" s="2">
        <v>491</v>
      </c>
      <c r="E519" s="6">
        <v>14331</v>
      </c>
    </row>
    <row r="520" spans="1:5">
      <c r="A520" t="s">
        <v>1154</v>
      </c>
      <c r="B520">
        <v>13.5</v>
      </c>
      <c r="C520" s="2">
        <v>3.5</v>
      </c>
      <c r="D520" s="2">
        <v>369</v>
      </c>
      <c r="E520" s="6">
        <v>13942</v>
      </c>
    </row>
    <row r="521" spans="1:5">
      <c r="A521" t="s">
        <v>1158</v>
      </c>
      <c r="B521">
        <v>13.5</v>
      </c>
      <c r="C521" s="2">
        <v>3.1</v>
      </c>
      <c r="D521" s="2">
        <v>326</v>
      </c>
      <c r="E521" s="6">
        <v>13824</v>
      </c>
    </row>
    <row r="522" spans="1:5">
      <c r="A522" t="s">
        <v>1152</v>
      </c>
      <c r="B522">
        <v>13.5</v>
      </c>
      <c r="C522" s="2">
        <v>3.6</v>
      </c>
      <c r="D522" s="2">
        <v>180</v>
      </c>
      <c r="E522" s="6">
        <v>5319</v>
      </c>
    </row>
    <row r="523" spans="1:5">
      <c r="A523" t="s">
        <v>1149</v>
      </c>
      <c r="B523" s="3">
        <v>13.5</v>
      </c>
      <c r="C523" s="2">
        <v>3.7</v>
      </c>
      <c r="D523" s="2">
        <v>109</v>
      </c>
      <c r="E523" s="6">
        <v>3184</v>
      </c>
    </row>
    <row r="524" spans="1:5">
      <c r="A524" t="s">
        <v>1161</v>
      </c>
      <c r="B524" s="3">
        <v>13.5</v>
      </c>
      <c r="C524" s="2">
        <v>2.9</v>
      </c>
      <c r="D524" s="2">
        <v>27</v>
      </c>
      <c r="E524" s="6">
        <v>1322</v>
      </c>
    </row>
    <row r="525" spans="1:5">
      <c r="A525" t="s">
        <v>1163</v>
      </c>
      <c r="B525" s="3">
        <v>13.5</v>
      </c>
      <c r="C525" s="2">
        <v>2.8</v>
      </c>
      <c r="D525" s="2">
        <v>13</v>
      </c>
      <c r="E525" s="6">
        <v>590</v>
      </c>
    </row>
    <row r="526" spans="1:5">
      <c r="A526" t="s">
        <v>1169</v>
      </c>
      <c r="B526">
        <v>13.4</v>
      </c>
      <c r="C526" s="2">
        <v>3.7</v>
      </c>
      <c r="D526" s="2">
        <v>479</v>
      </c>
      <c r="E526" s="6">
        <v>17127</v>
      </c>
    </row>
    <row r="527" spans="1:5">
      <c r="A527" t="s">
        <v>1165</v>
      </c>
      <c r="B527">
        <v>13.4</v>
      </c>
      <c r="C527" s="2">
        <v>3.8</v>
      </c>
      <c r="D527" s="2">
        <v>142</v>
      </c>
      <c r="E527" s="6">
        <v>4992</v>
      </c>
    </row>
    <row r="528" spans="1:5">
      <c r="A528" t="s">
        <v>1171</v>
      </c>
      <c r="B528">
        <v>13.4</v>
      </c>
      <c r="C528" s="2">
        <v>3.1</v>
      </c>
      <c r="D528" s="2">
        <v>19</v>
      </c>
      <c r="E528" s="6">
        <v>1052</v>
      </c>
    </row>
    <row r="529" spans="1:5">
      <c r="A529" t="s">
        <v>1173</v>
      </c>
      <c r="B529">
        <v>13.3</v>
      </c>
      <c r="C529" s="5">
        <v>4</v>
      </c>
      <c r="D529" s="2">
        <v>125</v>
      </c>
      <c r="E529" s="6">
        <v>5078</v>
      </c>
    </row>
    <row r="530" spans="1:5">
      <c r="A530" t="s">
        <v>1177</v>
      </c>
      <c r="B530">
        <v>13.2</v>
      </c>
      <c r="C530" s="2">
        <v>3.7</v>
      </c>
      <c r="D530" s="2">
        <v>306</v>
      </c>
      <c r="E530" s="6">
        <v>17471</v>
      </c>
    </row>
    <row r="531" spans="1:5">
      <c r="A531" t="s">
        <v>1176</v>
      </c>
      <c r="B531">
        <v>13.2</v>
      </c>
      <c r="C531" s="2">
        <v>4.3</v>
      </c>
      <c r="D531" s="2">
        <v>493</v>
      </c>
      <c r="E531" s="6">
        <v>14486</v>
      </c>
    </row>
    <row r="532" spans="1:5">
      <c r="A532" t="s">
        <v>1178</v>
      </c>
      <c r="B532">
        <v>13.2</v>
      </c>
      <c r="C532" s="2">
        <v>3.1</v>
      </c>
      <c r="D532" s="2">
        <v>120</v>
      </c>
      <c r="E532" s="6">
        <v>8330</v>
      </c>
    </row>
    <row r="533" spans="1:5">
      <c r="A533" t="s">
        <v>1180</v>
      </c>
      <c r="B533">
        <v>13.1</v>
      </c>
      <c r="C533" s="2">
        <v>3.4</v>
      </c>
      <c r="D533" s="2">
        <v>274</v>
      </c>
      <c r="E533" s="6">
        <v>7450</v>
      </c>
    </row>
    <row r="534" spans="1:5">
      <c r="A534" t="s">
        <v>1182</v>
      </c>
      <c r="B534">
        <v>13</v>
      </c>
      <c r="C534" s="5">
        <v>4</v>
      </c>
      <c r="D534" s="2">
        <v>216</v>
      </c>
      <c r="E534" s="6">
        <v>5406</v>
      </c>
    </row>
    <row r="535" spans="1:5">
      <c r="A535" t="s">
        <v>1184</v>
      </c>
      <c r="B535">
        <v>13</v>
      </c>
      <c r="C535" s="2">
        <v>3.8</v>
      </c>
      <c r="D535" s="2">
        <v>74</v>
      </c>
      <c r="E535" s="6">
        <v>3096</v>
      </c>
    </row>
    <row r="536" spans="1:5">
      <c r="A536" t="s">
        <v>1191</v>
      </c>
      <c r="B536">
        <v>13</v>
      </c>
      <c r="C536" s="2">
        <v>3.6</v>
      </c>
      <c r="D536" s="2">
        <v>44</v>
      </c>
      <c r="E536" s="6">
        <v>2748</v>
      </c>
    </row>
    <row r="537" spans="1:5">
      <c r="A537" t="s">
        <v>1189</v>
      </c>
      <c r="B537" s="3">
        <v>13</v>
      </c>
      <c r="C537" s="2">
        <v>3.7</v>
      </c>
      <c r="D537" s="2">
        <v>47</v>
      </c>
      <c r="E537" s="6">
        <v>2154</v>
      </c>
    </row>
    <row r="538" spans="1:5">
      <c r="A538" t="s">
        <v>1186</v>
      </c>
      <c r="B538" s="3">
        <v>13</v>
      </c>
      <c r="C538" s="2">
        <v>3.8</v>
      </c>
      <c r="D538" s="2">
        <v>68</v>
      </c>
      <c r="E538" s="6">
        <v>1964</v>
      </c>
    </row>
    <row r="539" spans="1:5">
      <c r="A539" t="s">
        <v>1200</v>
      </c>
      <c r="B539" s="3">
        <v>13</v>
      </c>
      <c r="C539" s="2">
        <v>3.1</v>
      </c>
      <c r="D539" s="2">
        <v>15</v>
      </c>
      <c r="E539" s="6">
        <v>1327</v>
      </c>
    </row>
    <row r="540" spans="1:5">
      <c r="A540" t="s">
        <v>1197</v>
      </c>
      <c r="B540" s="3">
        <v>13</v>
      </c>
      <c r="C540" s="2">
        <v>3.2</v>
      </c>
      <c r="D540" s="2">
        <v>40</v>
      </c>
      <c r="E540" s="6">
        <v>772</v>
      </c>
    </row>
    <row r="541" spans="1:5">
      <c r="A541" t="s">
        <v>1192</v>
      </c>
      <c r="B541" s="3">
        <v>13</v>
      </c>
      <c r="C541" s="2">
        <v>3.6</v>
      </c>
      <c r="D541" s="2">
        <v>20</v>
      </c>
      <c r="E541" s="6">
        <v>606</v>
      </c>
    </row>
    <row r="542" spans="1:5">
      <c r="A542" t="s">
        <v>1195</v>
      </c>
      <c r="B542">
        <v>13</v>
      </c>
      <c r="C542" s="2">
        <v>3.3</v>
      </c>
      <c r="D542" s="2">
        <v>20</v>
      </c>
      <c r="E542" s="6">
        <v>568</v>
      </c>
    </row>
    <row r="543" spans="1:5">
      <c r="A543" t="s">
        <v>1204</v>
      </c>
      <c r="B543">
        <v>12.9</v>
      </c>
      <c r="C543" s="2">
        <v>3.5</v>
      </c>
      <c r="D543" s="2">
        <v>284</v>
      </c>
      <c r="E543" s="6">
        <v>11184</v>
      </c>
    </row>
    <row r="544" spans="1:5">
      <c r="A544" t="s">
        <v>1201</v>
      </c>
      <c r="B544" s="3">
        <v>12.9</v>
      </c>
      <c r="C544" s="2">
        <v>3.6</v>
      </c>
      <c r="D544" s="2">
        <v>26</v>
      </c>
      <c r="E544" s="6">
        <v>619</v>
      </c>
    </row>
    <row r="545" spans="1:5">
      <c r="A545" t="s">
        <v>1205</v>
      </c>
      <c r="B545">
        <v>12.8</v>
      </c>
      <c r="C545" s="2">
        <v>4.2</v>
      </c>
      <c r="D545" s="2">
        <v>129</v>
      </c>
      <c r="E545" s="6">
        <v>3758</v>
      </c>
    </row>
    <row r="546" spans="1:5">
      <c r="A546" t="s">
        <v>1208</v>
      </c>
      <c r="B546">
        <v>12.8</v>
      </c>
      <c r="C546" s="2">
        <v>3.9</v>
      </c>
      <c r="D546" s="2">
        <v>6</v>
      </c>
      <c r="E546" s="6">
        <v>340</v>
      </c>
    </row>
    <row r="547" spans="1:5">
      <c r="A547" t="s">
        <v>1211</v>
      </c>
      <c r="B547" s="3">
        <v>12.7</v>
      </c>
      <c r="C547" s="2">
        <v>3.9</v>
      </c>
      <c r="D547" s="2">
        <v>60</v>
      </c>
      <c r="E547" s="6">
        <v>2708</v>
      </c>
    </row>
    <row r="548" spans="1:5">
      <c r="A548" t="s">
        <v>1214</v>
      </c>
      <c r="B548">
        <v>12.6</v>
      </c>
      <c r="C548" s="5">
        <v>4</v>
      </c>
      <c r="D548" s="2">
        <v>18</v>
      </c>
      <c r="E548" s="6">
        <v>799</v>
      </c>
    </row>
    <row r="549" spans="1:5">
      <c r="A549" t="s">
        <v>1216</v>
      </c>
      <c r="B549" s="3">
        <v>12.6</v>
      </c>
      <c r="C549" s="2">
        <v>2.7</v>
      </c>
      <c r="D549" s="2">
        <v>19</v>
      </c>
      <c r="E549" s="6">
        <v>429</v>
      </c>
    </row>
    <row r="550" spans="1:5">
      <c r="A550" t="s">
        <v>1218</v>
      </c>
      <c r="B550">
        <v>12.5</v>
      </c>
      <c r="C550" s="2">
        <v>4.2</v>
      </c>
      <c r="D550" s="2">
        <v>961</v>
      </c>
      <c r="E550" s="6">
        <v>28478</v>
      </c>
    </row>
    <row r="551" spans="1:5">
      <c r="A551" t="s">
        <v>1230</v>
      </c>
      <c r="B551">
        <v>12.5</v>
      </c>
      <c r="C551" s="2">
        <v>3.6</v>
      </c>
      <c r="D551" s="2">
        <v>345</v>
      </c>
      <c r="E551" s="6">
        <v>13766</v>
      </c>
    </row>
    <row r="552" spans="1:5">
      <c r="A552" t="s">
        <v>1236</v>
      </c>
      <c r="B552">
        <v>12.5</v>
      </c>
      <c r="C552" s="2">
        <v>2.9</v>
      </c>
      <c r="D552" s="2">
        <v>425</v>
      </c>
      <c r="E552" s="6">
        <v>10478</v>
      </c>
    </row>
    <row r="553" spans="1:5">
      <c r="A553" t="s">
        <v>1223</v>
      </c>
      <c r="B553">
        <v>12.5</v>
      </c>
      <c r="C553" s="2">
        <v>3.8</v>
      </c>
      <c r="D553" s="2">
        <v>218</v>
      </c>
      <c r="E553" s="6">
        <v>7192</v>
      </c>
    </row>
    <row r="554" spans="1:5">
      <c r="A554" t="s">
        <v>1221</v>
      </c>
      <c r="B554">
        <v>12.5</v>
      </c>
      <c r="C554" s="2">
        <v>3.9</v>
      </c>
      <c r="D554" s="2">
        <v>92</v>
      </c>
      <c r="E554" s="6">
        <v>4476</v>
      </c>
    </row>
    <row r="555" spans="1:5">
      <c r="A555" t="s">
        <v>1231</v>
      </c>
      <c r="B555">
        <v>12.5</v>
      </c>
      <c r="C555" s="2">
        <v>3.4</v>
      </c>
      <c r="D555" s="2">
        <v>75</v>
      </c>
      <c r="E555" s="6">
        <v>2035</v>
      </c>
    </row>
    <row r="556" spans="1:5">
      <c r="A556" t="s">
        <v>1225</v>
      </c>
      <c r="B556" s="3">
        <v>12.5</v>
      </c>
      <c r="C556" s="2">
        <v>3.8</v>
      </c>
      <c r="D556" s="2">
        <v>42</v>
      </c>
      <c r="E556" s="6">
        <v>1381</v>
      </c>
    </row>
    <row r="557" spans="1:5">
      <c r="A557" t="s">
        <v>1234</v>
      </c>
      <c r="B557">
        <v>12.5</v>
      </c>
      <c r="C557" s="2">
        <v>3.2</v>
      </c>
      <c r="D557" s="2">
        <v>18</v>
      </c>
      <c r="E557" s="6">
        <v>939</v>
      </c>
    </row>
    <row r="558" spans="1:5">
      <c r="A558" t="s">
        <v>1238</v>
      </c>
      <c r="B558" s="3">
        <v>12.5</v>
      </c>
      <c r="C558" s="2">
        <v>2.8</v>
      </c>
      <c r="D558" s="2">
        <v>15</v>
      </c>
      <c r="E558" s="6">
        <v>898</v>
      </c>
    </row>
    <row r="559" spans="1:5">
      <c r="A559" t="s">
        <v>1240</v>
      </c>
      <c r="B559">
        <v>12.5</v>
      </c>
      <c r="C559" s="2">
        <v>2.6</v>
      </c>
      <c r="D559" s="2">
        <v>22</v>
      </c>
      <c r="E559" s="6">
        <v>670</v>
      </c>
    </row>
    <row r="560" spans="1:5">
      <c r="A560" t="s">
        <v>1228</v>
      </c>
      <c r="B560">
        <v>12.5</v>
      </c>
      <c r="C560" s="2">
        <v>3.8</v>
      </c>
      <c r="D560" s="2">
        <v>31</v>
      </c>
      <c r="E560" s="6">
        <v>279</v>
      </c>
    </row>
    <row r="561" spans="1:5">
      <c r="A561" t="s">
        <v>1248</v>
      </c>
      <c r="B561">
        <v>12.4</v>
      </c>
      <c r="C561" s="2">
        <v>3.3</v>
      </c>
      <c r="D561" s="2">
        <v>310</v>
      </c>
      <c r="E561" s="6">
        <v>13287</v>
      </c>
    </row>
    <row r="562" spans="1:5">
      <c r="A562" t="s">
        <v>1242</v>
      </c>
      <c r="B562">
        <v>12.4</v>
      </c>
      <c r="C562" s="2">
        <v>3.7</v>
      </c>
      <c r="D562" s="2">
        <v>311</v>
      </c>
      <c r="E562" s="6">
        <v>12789</v>
      </c>
    </row>
    <row r="563" spans="1:5">
      <c r="A563" t="s">
        <v>1246</v>
      </c>
      <c r="B563">
        <v>12.4</v>
      </c>
      <c r="C563" s="2">
        <v>3.3</v>
      </c>
      <c r="D563" s="2">
        <v>329</v>
      </c>
      <c r="E563" s="6">
        <v>8102</v>
      </c>
    </row>
    <row r="564" spans="1:5">
      <c r="A564" t="s">
        <v>1244</v>
      </c>
      <c r="B564" s="3">
        <v>12.4</v>
      </c>
      <c r="C564" s="2">
        <v>3.5</v>
      </c>
      <c r="D564" s="2">
        <v>18</v>
      </c>
      <c r="E564" s="6">
        <v>952</v>
      </c>
    </row>
    <row r="565" spans="1:5">
      <c r="A565" t="s">
        <v>1254</v>
      </c>
      <c r="B565">
        <v>12.3</v>
      </c>
      <c r="C565" s="2">
        <v>2.6</v>
      </c>
      <c r="D565" s="2">
        <v>93</v>
      </c>
      <c r="E565" s="6">
        <v>1511</v>
      </c>
    </row>
    <row r="566" spans="1:5">
      <c r="A566" t="s">
        <v>1249</v>
      </c>
      <c r="B566">
        <v>12.3</v>
      </c>
      <c r="C566" s="2">
        <v>3.4</v>
      </c>
      <c r="D566" s="2">
        <v>14</v>
      </c>
      <c r="E566" s="6">
        <v>531</v>
      </c>
    </row>
    <row r="567" spans="1:5">
      <c r="A567" t="s">
        <v>1252</v>
      </c>
      <c r="B567" s="3">
        <v>12.3</v>
      </c>
      <c r="C567" s="5">
        <v>3</v>
      </c>
      <c r="D567" s="2">
        <v>21</v>
      </c>
      <c r="E567" s="6">
        <v>457</v>
      </c>
    </row>
    <row r="568" spans="1:5">
      <c r="A568" t="s">
        <v>1258</v>
      </c>
      <c r="B568">
        <v>12.2</v>
      </c>
      <c r="C568" s="2">
        <v>3.4</v>
      </c>
      <c r="D568" s="2">
        <v>235</v>
      </c>
      <c r="E568" s="6">
        <v>12123</v>
      </c>
    </row>
    <row r="569" spans="1:5">
      <c r="A569" t="s">
        <v>1263</v>
      </c>
      <c r="B569">
        <v>12.2</v>
      </c>
      <c r="C569" s="2">
        <v>3.3</v>
      </c>
      <c r="D569" s="2">
        <v>179</v>
      </c>
      <c r="E569" s="6">
        <v>5820</v>
      </c>
    </row>
    <row r="570" spans="1:5">
      <c r="A570" t="s">
        <v>1257</v>
      </c>
      <c r="B570">
        <v>12.2</v>
      </c>
      <c r="C570" s="2">
        <v>3.8</v>
      </c>
      <c r="D570" s="2">
        <v>122</v>
      </c>
      <c r="E570" s="6">
        <v>4414</v>
      </c>
    </row>
    <row r="571" spans="1:5">
      <c r="A571" t="s">
        <v>1260</v>
      </c>
      <c r="B571">
        <v>12.2</v>
      </c>
      <c r="C571" s="2">
        <v>3.4</v>
      </c>
      <c r="D571" s="2">
        <v>84</v>
      </c>
      <c r="E571" s="6">
        <v>2244</v>
      </c>
    </row>
    <row r="572" spans="1:5">
      <c r="A572" t="s">
        <v>1266</v>
      </c>
      <c r="B572">
        <v>12.1</v>
      </c>
      <c r="C572" s="2">
        <v>3.8</v>
      </c>
      <c r="D572" s="2">
        <v>370</v>
      </c>
      <c r="E572" s="6">
        <v>16706</v>
      </c>
    </row>
    <row r="573" spans="1:5">
      <c r="A573" t="s">
        <v>1268</v>
      </c>
      <c r="B573">
        <v>12.1</v>
      </c>
      <c r="C573" s="2">
        <v>3.6</v>
      </c>
      <c r="D573" s="2">
        <v>244</v>
      </c>
      <c r="E573" s="6">
        <v>12789</v>
      </c>
    </row>
    <row r="574" spans="1:5">
      <c r="A574" t="s">
        <v>1270</v>
      </c>
      <c r="B574" s="3">
        <v>12.1</v>
      </c>
      <c r="C574" s="2">
        <v>3.6</v>
      </c>
      <c r="D574" s="2">
        <v>43</v>
      </c>
      <c r="E574" s="6">
        <v>1653</v>
      </c>
    </row>
    <row r="575" spans="1:5">
      <c r="A575" t="s">
        <v>1271</v>
      </c>
      <c r="B575">
        <v>12.1</v>
      </c>
      <c r="C575" s="2">
        <v>3.1</v>
      </c>
      <c r="D575" s="2">
        <v>14</v>
      </c>
      <c r="E575" s="6">
        <v>661</v>
      </c>
    </row>
    <row r="576" spans="1:5">
      <c r="A576" t="s">
        <v>1277</v>
      </c>
      <c r="B576">
        <v>12</v>
      </c>
      <c r="C576" s="2">
        <v>3.6</v>
      </c>
      <c r="D576" s="2">
        <v>616</v>
      </c>
      <c r="E576" s="6">
        <v>18372</v>
      </c>
    </row>
    <row r="577" spans="1:5">
      <c r="A577" t="s">
        <v>1299</v>
      </c>
      <c r="B577">
        <v>12</v>
      </c>
      <c r="C577" s="2">
        <v>3.3</v>
      </c>
      <c r="D577" s="2">
        <v>404</v>
      </c>
      <c r="E577" s="6">
        <v>14271</v>
      </c>
    </row>
    <row r="578" spans="1:5">
      <c r="A578" t="s">
        <v>1285</v>
      </c>
      <c r="B578">
        <v>12</v>
      </c>
      <c r="C578" s="2">
        <v>3.5</v>
      </c>
      <c r="D578" s="2">
        <v>173</v>
      </c>
      <c r="E578" s="6">
        <v>9445</v>
      </c>
    </row>
    <row r="579" spans="1:5">
      <c r="A579" t="s">
        <v>1278</v>
      </c>
      <c r="B579">
        <v>12</v>
      </c>
      <c r="C579" s="2">
        <v>3.6</v>
      </c>
      <c r="D579" s="2">
        <v>72</v>
      </c>
      <c r="E579" s="6">
        <v>2694</v>
      </c>
    </row>
    <row r="580" spans="1:5">
      <c r="A580" t="s">
        <v>1274</v>
      </c>
      <c r="B580" s="3">
        <v>12</v>
      </c>
      <c r="C580" s="2">
        <v>3.9</v>
      </c>
      <c r="D580" s="2">
        <v>87</v>
      </c>
      <c r="E580" s="6">
        <v>2559</v>
      </c>
    </row>
    <row r="581" spans="1:5">
      <c r="A581" t="s">
        <v>1272</v>
      </c>
      <c r="B581" s="3">
        <v>12</v>
      </c>
      <c r="C581" s="2">
        <v>4.0999999999999996</v>
      </c>
      <c r="D581" s="2">
        <v>84</v>
      </c>
      <c r="E581" s="6">
        <v>2251</v>
      </c>
    </row>
    <row r="582" spans="1:5">
      <c r="A582" t="s">
        <v>1290</v>
      </c>
      <c r="B582">
        <v>12</v>
      </c>
      <c r="C582" s="2">
        <v>3.5</v>
      </c>
      <c r="D582" s="2">
        <v>72</v>
      </c>
      <c r="E582" s="6">
        <v>2175</v>
      </c>
    </row>
    <row r="583" spans="1:5">
      <c r="A583" t="s">
        <v>1302</v>
      </c>
      <c r="B583" s="3">
        <v>12</v>
      </c>
      <c r="C583" s="2">
        <v>3.3</v>
      </c>
      <c r="D583" s="2">
        <v>55</v>
      </c>
      <c r="E583" s="6">
        <v>2169</v>
      </c>
    </row>
    <row r="584" spans="1:5">
      <c r="A584" t="s">
        <v>1301</v>
      </c>
      <c r="B584">
        <v>12</v>
      </c>
      <c r="C584" s="2">
        <v>3.3</v>
      </c>
      <c r="D584" s="2">
        <v>147</v>
      </c>
      <c r="E584" s="6">
        <v>2050</v>
      </c>
    </row>
    <row r="585" spans="1:5">
      <c r="A585" t="s">
        <v>1297</v>
      </c>
      <c r="B585">
        <v>12</v>
      </c>
      <c r="C585" s="2">
        <v>3.4</v>
      </c>
      <c r="D585" s="2">
        <v>50</v>
      </c>
      <c r="E585" s="6">
        <v>1811</v>
      </c>
    </row>
    <row r="586" spans="1:5">
      <c r="A586" t="s">
        <v>1276</v>
      </c>
      <c r="B586" s="3">
        <v>12</v>
      </c>
      <c r="C586" s="2">
        <v>3.8</v>
      </c>
      <c r="D586" s="2">
        <v>42</v>
      </c>
      <c r="E586" s="6">
        <v>1798</v>
      </c>
    </row>
    <row r="587" spans="1:5">
      <c r="A587" t="s">
        <v>1286</v>
      </c>
      <c r="B587">
        <v>12</v>
      </c>
      <c r="C587" s="2">
        <v>3.5</v>
      </c>
      <c r="D587" s="2">
        <v>80</v>
      </c>
      <c r="E587" s="6">
        <v>1183</v>
      </c>
    </row>
    <row r="588" spans="1:5">
      <c r="A588" t="s">
        <v>1279</v>
      </c>
      <c r="B588" s="3">
        <v>12</v>
      </c>
      <c r="C588" s="2">
        <v>3.6</v>
      </c>
      <c r="D588" s="2">
        <v>39</v>
      </c>
      <c r="E588" s="6">
        <v>1136</v>
      </c>
    </row>
    <row r="589" spans="1:5">
      <c r="A589" t="s">
        <v>1294</v>
      </c>
      <c r="B589" s="3">
        <v>12</v>
      </c>
      <c r="C589" s="2">
        <v>3.5</v>
      </c>
      <c r="D589" s="2">
        <v>42</v>
      </c>
      <c r="E589" s="6">
        <v>1109</v>
      </c>
    </row>
    <row r="590" spans="1:5">
      <c r="A590" t="s">
        <v>1281</v>
      </c>
      <c r="B590" s="3">
        <v>12</v>
      </c>
      <c r="C590" s="2">
        <v>3.6</v>
      </c>
      <c r="D590" s="2">
        <v>30</v>
      </c>
      <c r="E590" s="6">
        <v>1051</v>
      </c>
    </row>
    <row r="591" spans="1:5">
      <c r="A591" t="s">
        <v>1305</v>
      </c>
      <c r="B591" s="3">
        <v>12</v>
      </c>
      <c r="C591" s="2">
        <v>3.2</v>
      </c>
      <c r="D591" s="2">
        <v>23</v>
      </c>
      <c r="E591" s="6">
        <v>1050</v>
      </c>
    </row>
    <row r="592" spans="1:5">
      <c r="A592" t="s">
        <v>1307</v>
      </c>
      <c r="B592" s="3">
        <v>12</v>
      </c>
      <c r="C592" s="2">
        <v>3.2</v>
      </c>
      <c r="D592" s="2">
        <v>22</v>
      </c>
      <c r="E592" s="6">
        <v>849</v>
      </c>
    </row>
    <row r="593" spans="1:5">
      <c r="A593" t="s">
        <v>1283</v>
      </c>
      <c r="B593" s="3">
        <v>12</v>
      </c>
      <c r="C593" s="2">
        <v>3.6</v>
      </c>
      <c r="D593" s="2">
        <v>19</v>
      </c>
      <c r="E593" s="6">
        <v>639</v>
      </c>
    </row>
    <row r="594" spans="1:5">
      <c r="A594" t="s">
        <v>1296</v>
      </c>
      <c r="B594">
        <v>12</v>
      </c>
      <c r="C594" s="2">
        <v>3.5</v>
      </c>
      <c r="D594" s="2">
        <v>6</v>
      </c>
      <c r="E594" s="6">
        <v>442</v>
      </c>
    </row>
    <row r="595" spans="1:5">
      <c r="A595" t="s">
        <v>1309</v>
      </c>
      <c r="B595">
        <v>12</v>
      </c>
      <c r="C595" s="5">
        <v>3</v>
      </c>
      <c r="D595" s="2">
        <v>7</v>
      </c>
      <c r="E595" s="6">
        <v>411</v>
      </c>
    </row>
    <row r="596" spans="1:5">
      <c r="A596" t="s">
        <v>1311</v>
      </c>
      <c r="B596">
        <v>11.9</v>
      </c>
      <c r="C596" s="2">
        <v>3.7</v>
      </c>
      <c r="D596" s="2">
        <v>631</v>
      </c>
      <c r="E596" s="6">
        <v>19236</v>
      </c>
    </row>
    <row r="597" spans="1:5">
      <c r="A597" t="s">
        <v>1319</v>
      </c>
      <c r="B597">
        <v>11.8</v>
      </c>
      <c r="C597" s="2">
        <v>3.5</v>
      </c>
      <c r="D597" s="2">
        <v>639</v>
      </c>
      <c r="E597" s="6">
        <v>28442</v>
      </c>
    </row>
    <row r="598" spans="1:5">
      <c r="A598" t="s">
        <v>1317</v>
      </c>
      <c r="B598">
        <v>11.8</v>
      </c>
      <c r="C598" s="2">
        <v>3.6</v>
      </c>
      <c r="D598" s="2">
        <v>232</v>
      </c>
      <c r="E598" s="6">
        <v>16250</v>
      </c>
    </row>
    <row r="599" spans="1:5">
      <c r="A599" t="s">
        <v>1313</v>
      </c>
      <c r="B599" s="3">
        <v>11.8</v>
      </c>
      <c r="C599" s="2">
        <v>4.3</v>
      </c>
      <c r="D599" s="2">
        <v>118</v>
      </c>
      <c r="E599" s="6">
        <v>4507</v>
      </c>
    </row>
    <row r="600" spans="1:5">
      <c r="A600" t="s">
        <v>1315</v>
      </c>
      <c r="B600">
        <v>11.8</v>
      </c>
      <c r="C600" s="2">
        <v>3.7</v>
      </c>
      <c r="D600" s="2">
        <v>48</v>
      </c>
      <c r="E600" s="6">
        <v>1472</v>
      </c>
    </row>
    <row r="601" spans="1:5">
      <c r="A601" t="s">
        <v>1321</v>
      </c>
      <c r="B601">
        <v>11.7</v>
      </c>
      <c r="C601" s="2">
        <v>3.8</v>
      </c>
      <c r="D601" s="2">
        <v>613</v>
      </c>
      <c r="E601" s="6">
        <v>18008</v>
      </c>
    </row>
    <row r="602" spans="1:5">
      <c r="A602" t="s">
        <v>1323</v>
      </c>
      <c r="B602">
        <v>11.7</v>
      </c>
      <c r="C602" s="2">
        <v>3.6</v>
      </c>
      <c r="D602" s="2">
        <v>34</v>
      </c>
      <c r="E602" s="6">
        <v>926</v>
      </c>
    </row>
    <row r="603" spans="1:5">
      <c r="A603" t="s">
        <v>1327</v>
      </c>
      <c r="B603">
        <v>11.6</v>
      </c>
      <c r="C603" s="2">
        <v>3.3</v>
      </c>
      <c r="D603" s="2">
        <v>769</v>
      </c>
      <c r="E603" s="6">
        <v>16678</v>
      </c>
    </row>
    <row r="604" spans="1:5">
      <c r="A604" t="s">
        <v>1325</v>
      </c>
      <c r="B604">
        <v>11.6</v>
      </c>
      <c r="C604" s="2">
        <v>3.8</v>
      </c>
      <c r="D604" s="2">
        <v>29</v>
      </c>
      <c r="E604" s="6">
        <v>1188</v>
      </c>
    </row>
    <row r="605" spans="1:5">
      <c r="A605" t="s">
        <v>1328</v>
      </c>
      <c r="B605">
        <v>11.5</v>
      </c>
      <c r="C605" s="2">
        <v>3.8</v>
      </c>
      <c r="D605" s="2">
        <v>351</v>
      </c>
      <c r="E605" s="6">
        <v>14319</v>
      </c>
    </row>
    <row r="606" spans="1:5">
      <c r="A606" t="s">
        <v>1332</v>
      </c>
      <c r="B606" s="3">
        <v>11.5</v>
      </c>
      <c r="C606" s="2">
        <v>3.8</v>
      </c>
      <c r="D606" s="2">
        <v>67</v>
      </c>
      <c r="E606" s="6">
        <v>2966</v>
      </c>
    </row>
    <row r="607" spans="1:5">
      <c r="A607" t="s">
        <v>1335</v>
      </c>
      <c r="B607" s="3">
        <v>11.5</v>
      </c>
      <c r="C607" s="2">
        <v>3.7</v>
      </c>
      <c r="D607" s="2">
        <v>56</v>
      </c>
      <c r="E607" s="6">
        <v>2540</v>
      </c>
    </row>
    <row r="608" spans="1:5">
      <c r="A608" t="s">
        <v>1330</v>
      </c>
      <c r="B608" s="3">
        <v>11.5</v>
      </c>
      <c r="C608" s="2">
        <v>3.8</v>
      </c>
      <c r="D608" s="2">
        <v>113</v>
      </c>
      <c r="E608" s="6">
        <v>2340</v>
      </c>
    </row>
    <row r="609" spans="1:5">
      <c r="A609" t="s">
        <v>1333</v>
      </c>
      <c r="B609" s="3">
        <v>11.5</v>
      </c>
      <c r="C609" s="2">
        <v>3.8</v>
      </c>
      <c r="D609" s="2">
        <v>21</v>
      </c>
      <c r="E609" s="6">
        <v>1431</v>
      </c>
    </row>
    <row r="610" spans="1:5">
      <c r="A610" t="s">
        <v>1341</v>
      </c>
      <c r="B610">
        <v>11.5</v>
      </c>
      <c r="C610" s="2">
        <v>3.4</v>
      </c>
      <c r="D610" s="2">
        <v>26</v>
      </c>
      <c r="E610" s="6">
        <v>1215</v>
      </c>
    </row>
    <row r="611" spans="1:5">
      <c r="A611" t="s">
        <v>1343</v>
      </c>
      <c r="B611">
        <v>11.5</v>
      </c>
      <c r="C611" s="2">
        <v>2.7</v>
      </c>
      <c r="D611" s="2">
        <v>19</v>
      </c>
      <c r="E611" s="6">
        <v>1049</v>
      </c>
    </row>
    <row r="612" spans="1:5">
      <c r="A612" t="s">
        <v>1338</v>
      </c>
      <c r="B612" s="3">
        <v>11.5</v>
      </c>
      <c r="C612" s="2">
        <v>3.4</v>
      </c>
      <c r="D612" s="2">
        <v>40</v>
      </c>
      <c r="E612" s="6">
        <v>759</v>
      </c>
    </row>
    <row r="613" spans="1:5">
      <c r="A613" t="s">
        <v>1346</v>
      </c>
      <c r="B613" s="3">
        <v>11.5</v>
      </c>
      <c r="C613" s="2">
        <v>2.7</v>
      </c>
      <c r="D613" s="2">
        <v>14</v>
      </c>
      <c r="E613" s="6">
        <v>485</v>
      </c>
    </row>
    <row r="614" spans="1:5">
      <c r="A614" t="s">
        <v>1348</v>
      </c>
      <c r="B614">
        <v>11.4</v>
      </c>
      <c r="C614" s="2">
        <v>4.0999999999999996</v>
      </c>
      <c r="D614" s="2">
        <v>427</v>
      </c>
      <c r="E614" s="6">
        <v>17149</v>
      </c>
    </row>
    <row r="615" spans="1:5">
      <c r="A615" t="s">
        <v>1352</v>
      </c>
      <c r="B615">
        <v>11.3</v>
      </c>
      <c r="C615" s="2">
        <v>3.6</v>
      </c>
      <c r="D615" s="2">
        <v>208</v>
      </c>
      <c r="E615" s="6">
        <v>9294</v>
      </c>
    </row>
    <row r="616" spans="1:5">
      <c r="A616" t="s">
        <v>1354</v>
      </c>
      <c r="B616">
        <v>11.3</v>
      </c>
      <c r="C616" s="2">
        <v>3.4</v>
      </c>
      <c r="D616" s="2">
        <v>178</v>
      </c>
      <c r="E616" s="6">
        <v>5587</v>
      </c>
    </row>
    <row r="617" spans="1:5">
      <c r="A617" t="s">
        <v>1349</v>
      </c>
      <c r="B617" s="3">
        <v>11.3</v>
      </c>
      <c r="C617" s="2">
        <v>3.9</v>
      </c>
      <c r="D617" s="2">
        <v>78</v>
      </c>
      <c r="E617" s="6">
        <v>2702</v>
      </c>
    </row>
    <row r="618" spans="1:5">
      <c r="A618" t="s">
        <v>1356</v>
      </c>
      <c r="B618">
        <v>11.2</v>
      </c>
      <c r="C618" s="2">
        <v>3.4</v>
      </c>
      <c r="D618" s="2">
        <v>220</v>
      </c>
      <c r="E618" s="6">
        <v>8997</v>
      </c>
    </row>
    <row r="619" spans="1:5">
      <c r="A619" t="s">
        <v>1360</v>
      </c>
      <c r="B619">
        <v>11.1</v>
      </c>
      <c r="C619" s="2">
        <v>3.9</v>
      </c>
      <c r="D619" s="2">
        <v>311</v>
      </c>
      <c r="E619" s="6">
        <v>13031</v>
      </c>
    </row>
    <row r="620" spans="1:5">
      <c r="A620" t="s">
        <v>1358</v>
      </c>
      <c r="B620" s="3">
        <v>11.1</v>
      </c>
      <c r="C620" s="2">
        <v>4.0999999999999996</v>
      </c>
      <c r="D620" s="2">
        <v>58</v>
      </c>
      <c r="E620" s="6">
        <v>2326</v>
      </c>
    </row>
    <row r="621" spans="1:5">
      <c r="A621" t="s">
        <v>1361</v>
      </c>
      <c r="B621" s="3">
        <v>11.1</v>
      </c>
      <c r="C621" s="2">
        <v>3.7</v>
      </c>
      <c r="D621" s="2">
        <v>23</v>
      </c>
      <c r="E621" s="6">
        <v>845</v>
      </c>
    </row>
    <row r="622" spans="1:5">
      <c r="A622" t="s">
        <v>1378</v>
      </c>
      <c r="B622">
        <v>11</v>
      </c>
      <c r="C622" s="2">
        <v>3.6</v>
      </c>
      <c r="D622" s="2">
        <v>376</v>
      </c>
      <c r="E622" s="6">
        <v>14566</v>
      </c>
    </row>
    <row r="623" spans="1:5">
      <c r="A623" t="s">
        <v>1363</v>
      </c>
      <c r="B623">
        <v>11</v>
      </c>
      <c r="C623" s="2">
        <v>4.2</v>
      </c>
      <c r="D623" s="2">
        <v>257</v>
      </c>
      <c r="E623" s="6">
        <v>6157</v>
      </c>
    </row>
    <row r="624" spans="1:5">
      <c r="A624" t="s">
        <v>1398</v>
      </c>
      <c r="B624">
        <v>11</v>
      </c>
      <c r="C624" s="5">
        <v>2.9</v>
      </c>
      <c r="D624" s="2">
        <v>158</v>
      </c>
      <c r="E624" s="6">
        <v>6121</v>
      </c>
    </row>
    <row r="625" spans="1:5">
      <c r="A625" t="s">
        <v>1367</v>
      </c>
      <c r="B625" s="3">
        <v>11</v>
      </c>
      <c r="C625" s="2">
        <v>3.8</v>
      </c>
      <c r="D625" s="2">
        <v>84</v>
      </c>
      <c r="E625" s="6">
        <v>3968</v>
      </c>
    </row>
    <row r="626" spans="1:5">
      <c r="A626" t="s">
        <v>1381</v>
      </c>
      <c r="B626" s="3">
        <v>11</v>
      </c>
      <c r="C626" s="2">
        <v>3.6</v>
      </c>
      <c r="D626" s="2">
        <v>77</v>
      </c>
      <c r="E626" s="6">
        <v>3283</v>
      </c>
    </row>
    <row r="627" spans="1:5">
      <c r="A627" t="s">
        <v>1365</v>
      </c>
      <c r="B627" s="3">
        <v>11</v>
      </c>
      <c r="C627" s="5">
        <v>4</v>
      </c>
      <c r="D627" s="2">
        <v>117</v>
      </c>
      <c r="E627" s="6">
        <v>3134</v>
      </c>
    </row>
    <row r="628" spans="1:5">
      <c r="A628" t="s">
        <v>1393</v>
      </c>
      <c r="B628" s="3">
        <v>11</v>
      </c>
      <c r="C628" s="2">
        <v>3.2</v>
      </c>
      <c r="D628" s="2">
        <v>125</v>
      </c>
      <c r="E628" s="6">
        <v>2716</v>
      </c>
    </row>
    <row r="629" spans="1:5">
      <c r="A629" t="s">
        <v>1370</v>
      </c>
      <c r="B629">
        <v>11</v>
      </c>
      <c r="C629" s="2">
        <v>3.7</v>
      </c>
      <c r="D629" s="2">
        <v>55</v>
      </c>
      <c r="E629" s="6">
        <v>2480</v>
      </c>
    </row>
    <row r="630" spans="1:5">
      <c r="A630" t="s">
        <v>1384</v>
      </c>
      <c r="B630">
        <v>11</v>
      </c>
      <c r="C630" s="2">
        <v>3.6</v>
      </c>
      <c r="D630" s="2">
        <v>37</v>
      </c>
      <c r="E630" s="6">
        <v>2261</v>
      </c>
    </row>
    <row r="631" spans="1:5">
      <c r="A631" t="s">
        <v>1374</v>
      </c>
      <c r="B631">
        <v>11</v>
      </c>
      <c r="C631" s="2">
        <v>3.7</v>
      </c>
      <c r="D631" s="2">
        <v>38</v>
      </c>
      <c r="E631" s="6">
        <v>2256</v>
      </c>
    </row>
    <row r="632" spans="1:5">
      <c r="A632" t="s">
        <v>1372</v>
      </c>
      <c r="B632" s="3">
        <v>11</v>
      </c>
      <c r="C632" s="2">
        <v>3.7</v>
      </c>
      <c r="D632" s="2">
        <v>42</v>
      </c>
      <c r="E632" s="6">
        <v>1692</v>
      </c>
    </row>
    <row r="633" spans="1:5">
      <c r="A633" t="s">
        <v>1382</v>
      </c>
      <c r="B633" s="3">
        <v>11</v>
      </c>
      <c r="C633" s="2">
        <v>3.6</v>
      </c>
      <c r="D633" s="2">
        <v>55</v>
      </c>
      <c r="E633" s="6">
        <v>1521</v>
      </c>
    </row>
    <row r="634" spans="1:5">
      <c r="A634" t="s">
        <v>1376</v>
      </c>
      <c r="B634">
        <v>11</v>
      </c>
      <c r="C634" s="2">
        <v>3.7</v>
      </c>
      <c r="D634" s="2">
        <v>33</v>
      </c>
      <c r="E634" s="6">
        <v>1484</v>
      </c>
    </row>
    <row r="635" spans="1:5">
      <c r="A635" t="s">
        <v>1385</v>
      </c>
      <c r="B635" s="3">
        <v>11</v>
      </c>
      <c r="C635" s="2">
        <v>3.5</v>
      </c>
      <c r="D635" s="2">
        <v>43</v>
      </c>
      <c r="E635" s="6">
        <v>1348</v>
      </c>
    </row>
    <row r="636" spans="1:5">
      <c r="A636" t="s">
        <v>1391</v>
      </c>
      <c r="B636">
        <v>11</v>
      </c>
      <c r="C636" s="2">
        <v>3.3</v>
      </c>
      <c r="D636" s="2">
        <v>3</v>
      </c>
      <c r="E636" s="6">
        <v>1028</v>
      </c>
    </row>
    <row r="637" spans="1:5">
      <c r="A637" t="s">
        <v>1396</v>
      </c>
      <c r="B637" s="3">
        <v>11</v>
      </c>
      <c r="C637" s="2">
        <v>3.2</v>
      </c>
      <c r="D637" s="2">
        <v>40</v>
      </c>
      <c r="E637" s="6">
        <v>979</v>
      </c>
    </row>
    <row r="638" spans="1:5">
      <c r="A638" t="s">
        <v>1387</v>
      </c>
      <c r="B638">
        <v>11</v>
      </c>
      <c r="C638" s="2">
        <v>3.5</v>
      </c>
      <c r="D638" s="2">
        <v>8</v>
      </c>
      <c r="E638" s="6">
        <v>374</v>
      </c>
    </row>
    <row r="639" spans="1:5">
      <c r="A639" t="s">
        <v>1399</v>
      </c>
      <c r="B639" s="3">
        <v>11</v>
      </c>
      <c r="C639" s="2">
        <v>2.9</v>
      </c>
      <c r="D639" s="2">
        <v>11</v>
      </c>
      <c r="E639" s="6">
        <v>245</v>
      </c>
    </row>
    <row r="640" spans="1:5">
      <c r="A640" t="s">
        <v>1405</v>
      </c>
      <c r="B640">
        <v>11</v>
      </c>
      <c r="C640" s="7">
        <v>0</v>
      </c>
      <c r="D640" s="2">
        <v>1</v>
      </c>
      <c r="E640" s="6">
        <v>224</v>
      </c>
    </row>
    <row r="641" spans="1:5">
      <c r="A641" t="s">
        <v>1403</v>
      </c>
      <c r="B641" s="3">
        <v>11</v>
      </c>
      <c r="C641" s="2">
        <v>2.6</v>
      </c>
      <c r="D641" s="2">
        <v>4</v>
      </c>
      <c r="E641" s="6">
        <v>139</v>
      </c>
    </row>
    <row r="642" spans="1:5">
      <c r="A642" t="s">
        <v>1401</v>
      </c>
      <c r="B642" s="3">
        <v>11</v>
      </c>
      <c r="C642" s="2">
        <v>2.7</v>
      </c>
      <c r="D642" s="2">
        <v>2</v>
      </c>
      <c r="E642" s="6">
        <v>138</v>
      </c>
    </row>
    <row r="643" spans="1:5">
      <c r="A643" t="s">
        <v>1406</v>
      </c>
      <c r="B643">
        <v>10.9</v>
      </c>
      <c r="C643" s="2">
        <v>4.8</v>
      </c>
      <c r="D643" s="2">
        <v>87</v>
      </c>
      <c r="E643" s="6">
        <v>4576</v>
      </c>
    </row>
    <row r="644" spans="1:5">
      <c r="A644" t="s">
        <v>1410</v>
      </c>
      <c r="B644">
        <v>10.8</v>
      </c>
      <c r="C644" s="2">
        <v>3.7</v>
      </c>
      <c r="D644" s="2">
        <v>506</v>
      </c>
      <c r="E644" s="6">
        <v>16368</v>
      </c>
    </row>
    <row r="645" spans="1:5">
      <c r="A645" t="s">
        <v>1408</v>
      </c>
      <c r="B645">
        <v>10.8</v>
      </c>
      <c r="C645" s="5">
        <v>4</v>
      </c>
      <c r="D645" s="2">
        <v>138</v>
      </c>
      <c r="E645" s="6">
        <v>5502</v>
      </c>
    </row>
    <row r="646" spans="1:5">
      <c r="A646" t="s">
        <v>1417</v>
      </c>
      <c r="B646">
        <v>10.8</v>
      </c>
      <c r="C646" s="2">
        <v>3.5</v>
      </c>
      <c r="D646" s="2">
        <v>57</v>
      </c>
      <c r="E646" s="6">
        <v>1432</v>
      </c>
    </row>
    <row r="647" spans="1:5">
      <c r="A647" t="s">
        <v>1412</v>
      </c>
      <c r="B647">
        <v>10.8</v>
      </c>
      <c r="C647" s="2">
        <v>3.6</v>
      </c>
      <c r="D647" s="2">
        <v>28</v>
      </c>
      <c r="E647" s="6">
        <v>1136</v>
      </c>
    </row>
    <row r="648" spans="1:5">
      <c r="A648" t="s">
        <v>1413</v>
      </c>
      <c r="B648" s="3">
        <v>10.8</v>
      </c>
      <c r="C648" s="2">
        <v>3.6</v>
      </c>
      <c r="D648" s="2">
        <v>18</v>
      </c>
      <c r="E648" s="6">
        <v>867</v>
      </c>
    </row>
    <row r="649" spans="1:5">
      <c r="A649" t="s">
        <v>1415</v>
      </c>
      <c r="B649">
        <v>10.8</v>
      </c>
      <c r="C649" s="2">
        <v>3.6</v>
      </c>
      <c r="D649" s="2">
        <v>7</v>
      </c>
      <c r="E649" s="6">
        <v>325</v>
      </c>
    </row>
    <row r="650" spans="1:5">
      <c r="A650" t="s">
        <v>1418</v>
      </c>
      <c r="B650">
        <v>10.7</v>
      </c>
      <c r="C650" s="2">
        <v>3.9</v>
      </c>
      <c r="D650" s="2">
        <v>356</v>
      </c>
      <c r="E650" s="6">
        <v>12888</v>
      </c>
    </row>
    <row r="651" spans="1:5">
      <c r="A651" t="s">
        <v>1420</v>
      </c>
      <c r="B651">
        <v>10.7</v>
      </c>
      <c r="C651" s="2">
        <v>3.4</v>
      </c>
      <c r="D651" s="2">
        <v>33</v>
      </c>
      <c r="E651" s="6">
        <v>2064</v>
      </c>
    </row>
    <row r="652" spans="1:5">
      <c r="A652" t="s">
        <v>1423</v>
      </c>
      <c r="B652">
        <v>10.7</v>
      </c>
      <c r="C652" s="2">
        <v>2.1</v>
      </c>
      <c r="D652" s="2">
        <v>39</v>
      </c>
      <c r="E652" s="6">
        <v>901</v>
      </c>
    </row>
    <row r="653" spans="1:5">
      <c r="A653" t="s">
        <v>1424</v>
      </c>
      <c r="B653">
        <v>10.6</v>
      </c>
      <c r="C653" s="2">
        <v>3.3</v>
      </c>
      <c r="D653" s="2">
        <v>295</v>
      </c>
      <c r="E653" s="6">
        <v>11270</v>
      </c>
    </row>
    <row r="654" spans="1:5">
      <c r="A654" t="s">
        <v>1426</v>
      </c>
      <c r="B654" s="3">
        <v>10.6</v>
      </c>
      <c r="C654" s="5">
        <v>3</v>
      </c>
      <c r="D654" s="2">
        <v>37</v>
      </c>
      <c r="E654" s="6">
        <v>1086</v>
      </c>
    </row>
    <row r="655" spans="1:5">
      <c r="A655" t="s">
        <v>1428</v>
      </c>
      <c r="B655" s="3">
        <v>10.5</v>
      </c>
      <c r="C655" s="2">
        <v>3.9</v>
      </c>
      <c r="D655" s="2">
        <v>147</v>
      </c>
      <c r="E655" s="6">
        <v>5503</v>
      </c>
    </row>
    <row r="656" spans="1:5">
      <c r="A656" t="s">
        <v>1439</v>
      </c>
      <c r="B656">
        <v>10.5</v>
      </c>
      <c r="C656" s="2">
        <v>3.1</v>
      </c>
      <c r="D656" s="2">
        <v>83</v>
      </c>
      <c r="E656" s="6">
        <v>2351</v>
      </c>
    </row>
    <row r="657" spans="1:5">
      <c r="A657" t="s">
        <v>1431</v>
      </c>
      <c r="B657">
        <v>10.5</v>
      </c>
      <c r="C657" s="2">
        <v>3.9</v>
      </c>
      <c r="D657" s="2">
        <v>60</v>
      </c>
      <c r="E657" s="6">
        <v>1786</v>
      </c>
    </row>
    <row r="658" spans="1:5">
      <c r="A658" t="s">
        <v>1435</v>
      </c>
      <c r="B658">
        <v>10.5</v>
      </c>
      <c r="C658" s="2">
        <v>3.5</v>
      </c>
      <c r="D658" s="2">
        <v>33</v>
      </c>
      <c r="E658" s="6">
        <v>1295</v>
      </c>
    </row>
    <row r="659" spans="1:5">
      <c r="A659" t="s">
        <v>1440</v>
      </c>
      <c r="B659">
        <v>10.5</v>
      </c>
      <c r="C659" s="2">
        <v>3.1</v>
      </c>
      <c r="D659" s="2">
        <v>16</v>
      </c>
      <c r="E659" s="6">
        <v>767</v>
      </c>
    </row>
    <row r="660" spans="1:5">
      <c r="A660" t="s">
        <v>1437</v>
      </c>
      <c r="B660" s="3">
        <v>10.5</v>
      </c>
      <c r="C660" s="2">
        <v>3.5</v>
      </c>
      <c r="D660" s="2">
        <v>7</v>
      </c>
      <c r="E660" s="6">
        <v>626</v>
      </c>
    </row>
    <row r="661" spans="1:5">
      <c r="A661" t="s">
        <v>1434</v>
      </c>
      <c r="B661" s="3">
        <v>10.5</v>
      </c>
      <c r="C661" s="2">
        <v>3.6</v>
      </c>
      <c r="D661" s="2">
        <v>13</v>
      </c>
      <c r="E661" s="6">
        <v>555</v>
      </c>
    </row>
    <row r="662" spans="1:5">
      <c r="A662" t="s">
        <v>1427</v>
      </c>
      <c r="B662" s="3">
        <v>10.5</v>
      </c>
      <c r="C662" s="5">
        <v>4</v>
      </c>
      <c r="D662" s="2">
        <v>1</v>
      </c>
      <c r="E662" s="6">
        <v>315</v>
      </c>
    </row>
    <row r="663" spans="1:5">
      <c r="A663" t="s">
        <v>1442</v>
      </c>
      <c r="B663">
        <v>10.4</v>
      </c>
      <c r="C663" s="2">
        <v>3.9</v>
      </c>
      <c r="D663" s="2">
        <v>490</v>
      </c>
      <c r="E663" s="6">
        <v>14521</v>
      </c>
    </row>
    <row r="664" spans="1:5">
      <c r="A664" t="s">
        <v>1449</v>
      </c>
      <c r="B664">
        <v>10.3</v>
      </c>
      <c r="C664" s="2">
        <v>2.8</v>
      </c>
      <c r="D664" s="2">
        <v>278</v>
      </c>
      <c r="E664" s="6">
        <v>19180</v>
      </c>
    </row>
    <row r="665" spans="1:5">
      <c r="A665" t="s">
        <v>1448</v>
      </c>
      <c r="B665">
        <v>10.3</v>
      </c>
      <c r="C665" s="2">
        <v>2.8</v>
      </c>
      <c r="D665" s="2">
        <v>341</v>
      </c>
      <c r="E665" s="6">
        <v>10710</v>
      </c>
    </row>
    <row r="666" spans="1:5">
      <c r="A666" t="s">
        <v>1447</v>
      </c>
      <c r="B666">
        <v>10.3</v>
      </c>
      <c r="C666" s="2">
        <v>3.8</v>
      </c>
      <c r="D666" s="2">
        <v>203</v>
      </c>
      <c r="E666" s="6">
        <v>8019</v>
      </c>
    </row>
    <row r="667" spans="1:5">
      <c r="A667" t="s">
        <v>1444</v>
      </c>
      <c r="B667" s="3">
        <v>10.3</v>
      </c>
      <c r="C667" s="2">
        <v>3.9</v>
      </c>
      <c r="D667" s="2">
        <v>25</v>
      </c>
      <c r="E667" s="6">
        <v>1029</v>
      </c>
    </row>
    <row r="668" spans="1:5">
      <c r="A668" t="s">
        <v>1453</v>
      </c>
      <c r="B668">
        <v>10.199999999999999</v>
      </c>
      <c r="C668" s="2">
        <v>3.4</v>
      </c>
      <c r="D668" s="2">
        <v>84</v>
      </c>
      <c r="E668" s="6">
        <v>4484</v>
      </c>
    </row>
    <row r="669" spans="1:5">
      <c r="A669" t="s">
        <v>1451</v>
      </c>
      <c r="B669">
        <v>10.199999999999999</v>
      </c>
      <c r="C669" s="2">
        <v>3.4</v>
      </c>
      <c r="D669" s="2">
        <v>137</v>
      </c>
      <c r="E669" s="6">
        <v>4222</v>
      </c>
    </row>
    <row r="670" spans="1:5">
      <c r="A670" t="s">
        <v>1461</v>
      </c>
      <c r="B670">
        <v>10.199999999999999</v>
      </c>
      <c r="C670" s="5">
        <v>3</v>
      </c>
      <c r="D670" s="2">
        <v>137</v>
      </c>
      <c r="E670" s="6">
        <v>3244</v>
      </c>
    </row>
    <row r="671" spans="1:5">
      <c r="A671" t="s">
        <v>1458</v>
      </c>
      <c r="B671">
        <v>10.199999999999999</v>
      </c>
      <c r="C671" s="2">
        <v>3.1</v>
      </c>
      <c r="D671" s="2">
        <v>100</v>
      </c>
      <c r="E671" s="6">
        <v>1826</v>
      </c>
    </row>
    <row r="672" spans="1:5">
      <c r="A672" t="s">
        <v>1456</v>
      </c>
      <c r="B672">
        <v>10.199999999999999</v>
      </c>
      <c r="C672" s="2">
        <v>3.4</v>
      </c>
      <c r="D672" s="2">
        <v>9</v>
      </c>
      <c r="E672" s="6">
        <v>883</v>
      </c>
    </row>
    <row r="673" spans="1:5">
      <c r="A673" t="s">
        <v>1462</v>
      </c>
      <c r="B673" s="3">
        <v>10.199999999999999</v>
      </c>
      <c r="C673" s="2">
        <v>2.6</v>
      </c>
      <c r="D673" s="2">
        <v>9</v>
      </c>
      <c r="E673" s="6">
        <v>325</v>
      </c>
    </row>
    <row r="674" spans="1:5">
      <c r="A674" t="s">
        <v>1464</v>
      </c>
      <c r="B674">
        <v>10.1</v>
      </c>
      <c r="C674" s="2">
        <v>3.9</v>
      </c>
      <c r="D674" s="2">
        <v>432</v>
      </c>
      <c r="E674" s="6">
        <v>12029</v>
      </c>
    </row>
    <row r="675" spans="1:5">
      <c r="A675" t="s">
        <v>1470</v>
      </c>
      <c r="B675">
        <v>10.1</v>
      </c>
      <c r="C675" s="2">
        <v>3.4</v>
      </c>
      <c r="D675" s="2">
        <v>32</v>
      </c>
      <c r="E675" s="6">
        <v>2481</v>
      </c>
    </row>
    <row r="676" spans="1:5">
      <c r="A676" t="s">
        <v>1465</v>
      </c>
      <c r="B676">
        <v>10.1</v>
      </c>
      <c r="C676" s="2">
        <v>3.6</v>
      </c>
      <c r="D676" s="2">
        <v>48</v>
      </c>
      <c r="E676" s="6">
        <v>1956</v>
      </c>
    </row>
    <row r="677" spans="1:5">
      <c r="A677" t="s">
        <v>1474</v>
      </c>
      <c r="B677">
        <v>10.1</v>
      </c>
      <c r="C677" s="2">
        <v>2.8</v>
      </c>
      <c r="D677" s="2">
        <v>40</v>
      </c>
      <c r="E677" s="6">
        <v>652</v>
      </c>
    </row>
    <row r="678" spans="1:5">
      <c r="A678" t="s">
        <v>1473</v>
      </c>
      <c r="B678" s="3">
        <v>10.1</v>
      </c>
      <c r="C678" s="2">
        <v>3.1</v>
      </c>
      <c r="D678" s="2">
        <v>24</v>
      </c>
      <c r="E678" s="6">
        <v>626</v>
      </c>
    </row>
    <row r="679" spans="1:5">
      <c r="A679" t="s">
        <v>1467</v>
      </c>
      <c r="B679">
        <v>10.1</v>
      </c>
      <c r="C679" s="2">
        <v>3.5</v>
      </c>
      <c r="D679" s="2">
        <v>15</v>
      </c>
      <c r="E679" s="6">
        <v>485</v>
      </c>
    </row>
    <row r="680" spans="1:5">
      <c r="A680" t="s">
        <v>1475</v>
      </c>
      <c r="B680">
        <v>10</v>
      </c>
      <c r="C680" s="5">
        <v>4</v>
      </c>
      <c r="D680" s="2">
        <v>650</v>
      </c>
      <c r="E680" s="6">
        <v>12961</v>
      </c>
    </row>
    <row r="681" spans="1:5">
      <c r="A681" t="s">
        <v>1518</v>
      </c>
      <c r="B681">
        <v>10</v>
      </c>
      <c r="C681" s="2">
        <v>3.4</v>
      </c>
      <c r="D681" s="2">
        <v>183</v>
      </c>
      <c r="E681" s="6">
        <v>12495</v>
      </c>
    </row>
    <row r="682" spans="1:5">
      <c r="A682" t="s">
        <v>1499</v>
      </c>
      <c r="B682">
        <v>10</v>
      </c>
      <c r="C682" s="2">
        <v>3.6</v>
      </c>
      <c r="D682" s="2">
        <v>312</v>
      </c>
      <c r="E682" s="6">
        <v>8310</v>
      </c>
    </row>
    <row r="683" spans="1:5">
      <c r="A683" t="s">
        <v>1529</v>
      </c>
      <c r="B683">
        <v>10</v>
      </c>
      <c r="C683" s="2">
        <v>2.8</v>
      </c>
      <c r="D683" s="2">
        <v>89</v>
      </c>
      <c r="E683" s="6">
        <v>4587</v>
      </c>
    </row>
    <row r="684" spans="1:5">
      <c r="A684" t="s">
        <v>1507</v>
      </c>
      <c r="B684">
        <v>10</v>
      </c>
      <c r="C684" s="2">
        <v>3.5</v>
      </c>
      <c r="D684" s="2">
        <v>58</v>
      </c>
      <c r="E684" s="6">
        <v>4324</v>
      </c>
    </row>
    <row r="685" spans="1:5">
      <c r="A685" t="s">
        <v>1487</v>
      </c>
      <c r="B685">
        <v>10</v>
      </c>
      <c r="C685" s="2">
        <v>3.7</v>
      </c>
      <c r="D685" s="2">
        <v>98</v>
      </c>
      <c r="E685" s="6">
        <v>3412</v>
      </c>
    </row>
    <row r="686" spans="1:5">
      <c r="A686" t="s">
        <v>1477</v>
      </c>
      <c r="B686">
        <v>10</v>
      </c>
      <c r="C686" s="2">
        <v>3.9</v>
      </c>
      <c r="D686" s="2">
        <v>71</v>
      </c>
      <c r="E686" s="6">
        <v>3022</v>
      </c>
    </row>
    <row r="687" spans="1:5">
      <c r="A687" t="s">
        <v>1479</v>
      </c>
      <c r="B687" s="3">
        <v>10</v>
      </c>
      <c r="C687" s="2">
        <v>3.8</v>
      </c>
      <c r="D687" s="2">
        <v>69</v>
      </c>
      <c r="E687" s="6">
        <v>3009</v>
      </c>
    </row>
    <row r="688" spans="1:5">
      <c r="A688" t="s">
        <v>1483</v>
      </c>
      <c r="B688">
        <v>10</v>
      </c>
      <c r="C688" s="2">
        <v>3.8</v>
      </c>
      <c r="D688" s="2">
        <v>48</v>
      </c>
      <c r="E688" s="6">
        <v>2475</v>
      </c>
    </row>
    <row r="689" spans="1:5">
      <c r="A689" t="s">
        <v>1503</v>
      </c>
      <c r="B689">
        <v>10</v>
      </c>
      <c r="C689" s="2">
        <v>3.6</v>
      </c>
      <c r="D689" s="2">
        <v>68</v>
      </c>
      <c r="E689" s="6">
        <v>1948</v>
      </c>
    </row>
    <row r="690" spans="1:5">
      <c r="A690" t="s">
        <v>1505</v>
      </c>
      <c r="B690" s="3">
        <v>10</v>
      </c>
      <c r="C690" s="2">
        <v>3.6</v>
      </c>
      <c r="D690" s="2">
        <v>34</v>
      </c>
      <c r="E690" s="6">
        <v>1643</v>
      </c>
    </row>
    <row r="691" spans="1:5">
      <c r="A691" t="s">
        <v>1521</v>
      </c>
      <c r="B691" s="3">
        <v>10</v>
      </c>
      <c r="C691" s="2">
        <v>3.2</v>
      </c>
      <c r="D691" s="2">
        <v>56</v>
      </c>
      <c r="E691" s="6">
        <v>1495</v>
      </c>
    </row>
    <row r="692" spans="1:5">
      <c r="A692" t="s">
        <v>1481</v>
      </c>
      <c r="B692" s="3">
        <v>10</v>
      </c>
      <c r="C692" s="2">
        <v>3.8</v>
      </c>
      <c r="D692" s="2">
        <v>58</v>
      </c>
      <c r="E692" s="6">
        <v>1486</v>
      </c>
    </row>
    <row r="693" spans="1:5">
      <c r="A693" t="s">
        <v>1510</v>
      </c>
      <c r="B693">
        <v>10</v>
      </c>
      <c r="C693" s="2">
        <v>3.5</v>
      </c>
      <c r="D693" s="2">
        <v>47</v>
      </c>
      <c r="E693" s="6">
        <v>1211</v>
      </c>
    </row>
    <row r="694" spans="1:5">
      <c r="A694" t="s">
        <v>1490</v>
      </c>
      <c r="B694">
        <v>10</v>
      </c>
      <c r="C694" s="2">
        <v>3.7</v>
      </c>
      <c r="D694" s="2">
        <v>47</v>
      </c>
      <c r="E694" s="6">
        <v>1189</v>
      </c>
    </row>
    <row r="695" spans="1:5">
      <c r="A695" t="s">
        <v>1497</v>
      </c>
      <c r="B695">
        <v>10</v>
      </c>
      <c r="C695" s="2">
        <v>3.7</v>
      </c>
      <c r="D695" s="2">
        <v>30</v>
      </c>
      <c r="E695" s="6">
        <v>1094</v>
      </c>
    </row>
    <row r="696" spans="1:5">
      <c r="A696" t="s">
        <v>1504</v>
      </c>
      <c r="B696" s="3">
        <v>10</v>
      </c>
      <c r="C696" s="2">
        <v>3.6</v>
      </c>
      <c r="D696" s="2">
        <v>42</v>
      </c>
      <c r="E696" s="6">
        <v>1028</v>
      </c>
    </row>
    <row r="697" spans="1:5">
      <c r="A697" t="s">
        <v>1493</v>
      </c>
      <c r="B697" s="3">
        <v>10</v>
      </c>
      <c r="C697" s="2">
        <v>3.7</v>
      </c>
      <c r="D697" s="2">
        <v>34</v>
      </c>
      <c r="E697" s="6">
        <v>930</v>
      </c>
    </row>
    <row r="698" spans="1:5">
      <c r="A698" t="s">
        <v>1522</v>
      </c>
      <c r="B698">
        <v>10</v>
      </c>
      <c r="C698" s="2">
        <v>3.1</v>
      </c>
      <c r="D698" s="2">
        <v>18</v>
      </c>
      <c r="E698" s="6">
        <v>882</v>
      </c>
    </row>
    <row r="699" spans="1:5">
      <c r="A699" t="s">
        <v>1513</v>
      </c>
      <c r="B699">
        <v>10</v>
      </c>
      <c r="C699" s="2">
        <v>3.5</v>
      </c>
      <c r="D699" s="2">
        <v>15</v>
      </c>
      <c r="E699" s="6">
        <v>882</v>
      </c>
    </row>
    <row r="700" spans="1:5">
      <c r="A700" t="s">
        <v>1527</v>
      </c>
      <c r="B700">
        <v>10</v>
      </c>
      <c r="C700" s="5">
        <v>3</v>
      </c>
      <c r="D700" s="2">
        <v>19</v>
      </c>
      <c r="E700" s="6">
        <v>876</v>
      </c>
    </row>
    <row r="701" spans="1:5">
      <c r="A701" t="s">
        <v>1524</v>
      </c>
      <c r="B701" s="3">
        <v>10</v>
      </c>
      <c r="C701" s="2">
        <v>3.1</v>
      </c>
      <c r="D701" s="2">
        <v>11</v>
      </c>
      <c r="E701" s="6">
        <v>720</v>
      </c>
    </row>
    <row r="702" spans="1:5">
      <c r="A702" t="s">
        <v>1516</v>
      </c>
      <c r="B702">
        <v>10</v>
      </c>
      <c r="C702" s="2">
        <v>3.5</v>
      </c>
      <c r="D702" s="2">
        <v>14</v>
      </c>
      <c r="E702" s="6">
        <v>495</v>
      </c>
    </row>
    <row r="703" spans="1:5">
      <c r="A703" t="s">
        <v>1485</v>
      </c>
      <c r="B703">
        <v>10</v>
      </c>
      <c r="C703" s="2">
        <v>3.8</v>
      </c>
      <c r="D703" s="2">
        <v>12</v>
      </c>
      <c r="E703" s="6">
        <v>327</v>
      </c>
    </row>
    <row r="704" spans="1:5">
      <c r="A704" t="s">
        <v>1532</v>
      </c>
      <c r="B704">
        <v>10</v>
      </c>
      <c r="C704" s="2">
        <v>2.2999999999999998</v>
      </c>
      <c r="D704" s="2">
        <v>5</v>
      </c>
      <c r="E704" s="6">
        <v>209</v>
      </c>
    </row>
    <row r="705" spans="1:5">
      <c r="A705" t="s">
        <v>1530</v>
      </c>
      <c r="B705">
        <v>10</v>
      </c>
      <c r="C705" s="2">
        <v>2.6</v>
      </c>
      <c r="D705" s="2">
        <v>5</v>
      </c>
      <c r="E705" s="6">
        <v>192</v>
      </c>
    </row>
    <row r="706" spans="1:5">
      <c r="A706" t="s">
        <v>1534</v>
      </c>
      <c r="B706" s="3">
        <v>10</v>
      </c>
      <c r="C706" s="7">
        <v>0</v>
      </c>
      <c r="D706" s="2">
        <v>0</v>
      </c>
      <c r="E706" s="6">
        <v>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4DA59-9834-4F93-994B-716AF866D656}">
  <dimension ref="A1:D706"/>
  <sheetViews>
    <sheetView workbookViewId="0">
      <selection activeCell="C1" sqref="C1"/>
    </sheetView>
  </sheetViews>
  <sheetFormatPr defaultRowHeight="13.5"/>
  <cols>
    <col min="1" max="1" width="56.5703125" customWidth="1"/>
    <col min="3" max="3" width="13.140625" customWidth="1"/>
    <col min="4" max="4" width="71.85546875" customWidth="1"/>
  </cols>
  <sheetData>
    <row r="1" spans="1:4" ht="15">
      <c r="A1" s="1" t="s">
        <v>0</v>
      </c>
      <c r="B1" s="1" t="s">
        <v>3</v>
      </c>
      <c r="C1" s="1" t="s">
        <v>1555</v>
      </c>
      <c r="D1" s="1" t="s">
        <v>1556</v>
      </c>
    </row>
    <row r="2" spans="1:4">
      <c r="A2" t="s">
        <v>35</v>
      </c>
      <c r="B2">
        <v>2022</v>
      </c>
      <c r="C2">
        <v>4</v>
      </c>
      <c r="D2" t="s">
        <v>1557</v>
      </c>
    </row>
    <row r="3" spans="1:4">
      <c r="A3" t="s">
        <v>43</v>
      </c>
      <c r="B3">
        <v>2018</v>
      </c>
      <c r="C3">
        <v>4</v>
      </c>
      <c r="D3" t="s">
        <v>1558</v>
      </c>
    </row>
    <row r="4" spans="1:4">
      <c r="A4" t="s">
        <v>47</v>
      </c>
      <c r="B4">
        <v>2017</v>
      </c>
      <c r="C4">
        <v>4</v>
      </c>
      <c r="D4" t="s">
        <v>1559</v>
      </c>
    </row>
    <row r="5" spans="1:4">
      <c r="A5" t="s">
        <v>50</v>
      </c>
      <c r="B5">
        <v>2019</v>
      </c>
      <c r="C5">
        <v>4</v>
      </c>
      <c r="D5" t="s">
        <v>1560</v>
      </c>
    </row>
    <row r="6" spans="1:4">
      <c r="A6" t="s">
        <v>172</v>
      </c>
      <c r="B6">
        <v>2019</v>
      </c>
      <c r="C6">
        <v>4</v>
      </c>
      <c r="D6" t="s">
        <v>1561</v>
      </c>
    </row>
    <row r="7" spans="1:4">
      <c r="A7" t="s">
        <v>28</v>
      </c>
      <c r="B7">
        <v>2023</v>
      </c>
      <c r="C7">
        <v>3</v>
      </c>
      <c r="D7" t="s">
        <v>1562</v>
      </c>
    </row>
    <row r="8" spans="1:4">
      <c r="A8" t="s">
        <v>40</v>
      </c>
      <c r="B8">
        <v>2019</v>
      </c>
      <c r="C8">
        <v>3</v>
      </c>
      <c r="D8" t="s">
        <v>1563</v>
      </c>
    </row>
    <row r="9" spans="1:4">
      <c r="A9" t="s">
        <v>56</v>
      </c>
      <c r="B9">
        <v>2016</v>
      </c>
      <c r="C9">
        <v>3</v>
      </c>
      <c r="D9" t="s">
        <v>1564</v>
      </c>
    </row>
    <row r="10" spans="1:4">
      <c r="A10" t="s">
        <v>73</v>
      </c>
      <c r="B10">
        <v>2019</v>
      </c>
      <c r="C10">
        <v>3</v>
      </c>
      <c r="D10" t="s">
        <v>1565</v>
      </c>
    </row>
    <row r="11" spans="1:4">
      <c r="A11" t="s">
        <v>85</v>
      </c>
      <c r="B11">
        <v>2015</v>
      </c>
      <c r="C11">
        <v>3</v>
      </c>
      <c r="D11" t="s">
        <v>1566</v>
      </c>
    </row>
    <row r="12" spans="1:4">
      <c r="A12" t="s">
        <v>118</v>
      </c>
      <c r="B12">
        <v>2018</v>
      </c>
      <c r="C12">
        <v>3</v>
      </c>
      <c r="D12" t="s">
        <v>1567</v>
      </c>
    </row>
    <row r="13" spans="1:4">
      <c r="A13" t="s">
        <v>124</v>
      </c>
      <c r="B13">
        <v>2016</v>
      </c>
      <c r="C13">
        <v>3</v>
      </c>
      <c r="D13" t="s">
        <v>1568</v>
      </c>
    </row>
    <row r="14" spans="1:4">
      <c r="A14" t="s">
        <v>126</v>
      </c>
      <c r="B14">
        <v>2018</v>
      </c>
      <c r="C14">
        <v>3</v>
      </c>
      <c r="D14" t="s">
        <v>1569</v>
      </c>
    </row>
    <row r="15" spans="1:4">
      <c r="A15" t="s">
        <v>130</v>
      </c>
      <c r="B15">
        <v>2017</v>
      </c>
      <c r="C15">
        <v>3</v>
      </c>
      <c r="D15" t="s">
        <v>1570</v>
      </c>
    </row>
    <row r="16" spans="1:4">
      <c r="A16" t="s">
        <v>134</v>
      </c>
      <c r="B16">
        <v>2020</v>
      </c>
      <c r="C16">
        <v>3</v>
      </c>
      <c r="D16" t="s">
        <v>1571</v>
      </c>
    </row>
    <row r="17" spans="1:4">
      <c r="A17" t="s">
        <v>171</v>
      </c>
      <c r="B17">
        <v>2022</v>
      </c>
      <c r="C17">
        <v>3</v>
      </c>
      <c r="D17" t="s">
        <v>1572</v>
      </c>
    </row>
    <row r="18" spans="1:4">
      <c r="A18" t="s">
        <v>194</v>
      </c>
      <c r="B18">
        <v>2023</v>
      </c>
      <c r="C18">
        <v>3</v>
      </c>
      <c r="D18" t="s">
        <v>1573</v>
      </c>
    </row>
    <row r="19" spans="1:4">
      <c r="A19" t="s">
        <v>209</v>
      </c>
      <c r="B19">
        <v>2018</v>
      </c>
      <c r="C19">
        <v>3</v>
      </c>
      <c r="D19" t="s">
        <v>1574</v>
      </c>
    </row>
    <row r="20" spans="1:4">
      <c r="A20" t="s">
        <v>225</v>
      </c>
      <c r="B20">
        <v>2015</v>
      </c>
      <c r="C20">
        <v>3</v>
      </c>
      <c r="D20" t="s">
        <v>1575</v>
      </c>
    </row>
    <row r="21" spans="1:4">
      <c r="A21" t="s">
        <v>237</v>
      </c>
      <c r="B21">
        <v>2018</v>
      </c>
      <c r="C21">
        <v>3</v>
      </c>
      <c r="D21" t="s">
        <v>1576</v>
      </c>
    </row>
    <row r="22" spans="1:4">
      <c r="A22" t="s">
        <v>255</v>
      </c>
      <c r="B22">
        <v>2018</v>
      </c>
      <c r="C22">
        <v>3</v>
      </c>
      <c r="D22" t="s">
        <v>1577</v>
      </c>
    </row>
    <row r="23" spans="1:4">
      <c r="A23" t="s">
        <v>298</v>
      </c>
      <c r="B23">
        <v>2022</v>
      </c>
      <c r="C23">
        <v>3</v>
      </c>
      <c r="D23" t="s">
        <v>1578</v>
      </c>
    </row>
    <row r="24" spans="1:4">
      <c r="A24" t="s">
        <v>351</v>
      </c>
      <c r="B24">
        <v>2018</v>
      </c>
      <c r="C24">
        <v>3</v>
      </c>
      <c r="D24" t="s">
        <v>1579</v>
      </c>
    </row>
    <row r="25" spans="1:4">
      <c r="A25" t="s">
        <v>378</v>
      </c>
      <c r="B25">
        <v>2010</v>
      </c>
      <c r="C25">
        <v>3</v>
      </c>
      <c r="D25" t="s">
        <v>1580</v>
      </c>
    </row>
    <row r="26" spans="1:4">
      <c r="A26" t="s">
        <v>593</v>
      </c>
      <c r="B26">
        <v>2022</v>
      </c>
      <c r="C26">
        <v>3</v>
      </c>
      <c r="D26" t="s">
        <v>1581</v>
      </c>
    </row>
    <row r="27" spans="1:4">
      <c r="A27" t="s">
        <v>699</v>
      </c>
      <c r="B27">
        <v>2019</v>
      </c>
      <c r="C27">
        <v>3</v>
      </c>
      <c r="D27" t="s">
        <v>1582</v>
      </c>
    </row>
    <row r="28" spans="1:4">
      <c r="A28" t="s">
        <v>848</v>
      </c>
      <c r="B28">
        <v>2015</v>
      </c>
      <c r="C28">
        <v>3</v>
      </c>
      <c r="D28" t="s">
        <v>1583</v>
      </c>
    </row>
    <row r="29" spans="1:4">
      <c r="A29" t="s">
        <v>872</v>
      </c>
      <c r="B29">
        <v>2015</v>
      </c>
      <c r="C29">
        <v>3</v>
      </c>
      <c r="D29" t="s">
        <v>1584</v>
      </c>
    </row>
    <row r="30" spans="1:4">
      <c r="A30" t="s">
        <v>1218</v>
      </c>
      <c r="B30">
        <v>2014</v>
      </c>
      <c r="C30">
        <v>3</v>
      </c>
      <c r="D30" t="s">
        <v>1585</v>
      </c>
    </row>
    <row r="31" spans="1:4">
      <c r="A31" t="s">
        <v>9</v>
      </c>
      <c r="B31">
        <v>2014</v>
      </c>
      <c r="C31">
        <v>2</v>
      </c>
      <c r="D31" t="s">
        <v>1586</v>
      </c>
    </row>
    <row r="32" spans="1:4">
      <c r="A32" t="s">
        <v>20</v>
      </c>
      <c r="B32" s="2">
        <v>1998</v>
      </c>
      <c r="C32">
        <v>2</v>
      </c>
      <c r="D32" t="s">
        <v>1587</v>
      </c>
    </row>
    <row r="33" spans="1:4">
      <c r="A33" t="s">
        <v>24</v>
      </c>
      <c r="B33">
        <v>2010</v>
      </c>
      <c r="C33">
        <v>2</v>
      </c>
      <c r="D33" t="s">
        <v>1588</v>
      </c>
    </row>
    <row r="34" spans="1:4">
      <c r="A34" t="s">
        <v>67</v>
      </c>
      <c r="B34">
        <v>2010</v>
      </c>
      <c r="C34">
        <v>2</v>
      </c>
      <c r="D34" t="s">
        <v>1589</v>
      </c>
    </row>
    <row r="35" spans="1:4">
      <c r="A35" t="s">
        <v>69</v>
      </c>
      <c r="B35">
        <v>2004</v>
      </c>
      <c r="C35">
        <v>2</v>
      </c>
      <c r="D35" t="s">
        <v>1590</v>
      </c>
    </row>
    <row r="36" spans="1:4">
      <c r="A36" t="s">
        <v>79</v>
      </c>
      <c r="B36">
        <v>2011</v>
      </c>
      <c r="C36">
        <v>2</v>
      </c>
      <c r="D36" t="s">
        <v>1591</v>
      </c>
    </row>
    <row r="37" spans="1:4">
      <c r="A37" t="s">
        <v>82</v>
      </c>
      <c r="B37" s="2">
        <v>1983</v>
      </c>
      <c r="C37">
        <v>2</v>
      </c>
      <c r="D37" t="s">
        <v>1592</v>
      </c>
    </row>
    <row r="38" spans="1:4">
      <c r="A38" t="s">
        <v>93</v>
      </c>
      <c r="B38">
        <v>2015</v>
      </c>
      <c r="C38">
        <v>2</v>
      </c>
      <c r="D38" t="s">
        <v>1593</v>
      </c>
    </row>
    <row r="39" spans="1:4">
      <c r="A39" t="s">
        <v>96</v>
      </c>
      <c r="B39">
        <v>2005</v>
      </c>
      <c r="C39">
        <v>2</v>
      </c>
      <c r="D39" t="s">
        <v>1594</v>
      </c>
    </row>
    <row r="40" spans="1:4">
      <c r="A40" t="s">
        <v>98</v>
      </c>
      <c r="B40">
        <v>2002</v>
      </c>
      <c r="C40">
        <v>2</v>
      </c>
      <c r="D40" t="s">
        <v>1595</v>
      </c>
    </row>
    <row r="41" spans="1:4">
      <c r="A41" t="s">
        <v>111</v>
      </c>
      <c r="B41" s="2">
        <v>1993</v>
      </c>
      <c r="C41">
        <v>2</v>
      </c>
      <c r="D41" t="s">
        <v>1596</v>
      </c>
    </row>
    <row r="42" spans="1:4">
      <c r="A42" t="s">
        <v>120</v>
      </c>
      <c r="B42">
        <v>2003</v>
      </c>
      <c r="C42">
        <v>2</v>
      </c>
      <c r="D42" t="s">
        <v>1597</v>
      </c>
    </row>
    <row r="43" spans="1:4">
      <c r="A43" t="s">
        <v>154</v>
      </c>
      <c r="B43">
        <v>2017</v>
      </c>
      <c r="C43">
        <v>2</v>
      </c>
      <c r="D43" t="s">
        <v>1598</v>
      </c>
    </row>
    <row r="44" spans="1:4">
      <c r="A44" t="s">
        <v>159</v>
      </c>
      <c r="B44">
        <v>2019</v>
      </c>
      <c r="C44">
        <v>2</v>
      </c>
      <c r="D44" t="s">
        <v>1599</v>
      </c>
    </row>
    <row r="45" spans="1:4">
      <c r="A45" t="s">
        <v>164</v>
      </c>
      <c r="B45">
        <v>2019</v>
      </c>
      <c r="C45">
        <v>2</v>
      </c>
      <c r="D45" t="s">
        <v>1600</v>
      </c>
    </row>
    <row r="46" spans="1:4">
      <c r="A46" t="s">
        <v>177</v>
      </c>
      <c r="B46">
        <v>2013</v>
      </c>
      <c r="C46">
        <v>2</v>
      </c>
      <c r="D46" t="s">
        <v>1601</v>
      </c>
    </row>
    <row r="47" spans="1:4">
      <c r="A47" t="s">
        <v>220</v>
      </c>
      <c r="B47">
        <v>2019</v>
      </c>
      <c r="C47">
        <v>2</v>
      </c>
      <c r="D47" t="s">
        <v>1602</v>
      </c>
    </row>
    <row r="48" spans="1:4">
      <c r="A48" t="s">
        <v>230</v>
      </c>
      <c r="B48">
        <v>2017</v>
      </c>
      <c r="C48">
        <v>2</v>
      </c>
      <c r="D48" t="s">
        <v>1603</v>
      </c>
    </row>
    <row r="49" spans="1:4">
      <c r="A49" t="s">
        <v>242</v>
      </c>
      <c r="B49">
        <v>2018</v>
      </c>
      <c r="C49">
        <v>2</v>
      </c>
      <c r="D49" t="s">
        <v>1604</v>
      </c>
    </row>
    <row r="50" spans="1:4">
      <c r="A50" t="s">
        <v>251</v>
      </c>
      <c r="B50">
        <v>2020</v>
      </c>
      <c r="C50">
        <v>2</v>
      </c>
      <c r="D50" t="s">
        <v>1605</v>
      </c>
    </row>
    <row r="51" spans="1:4">
      <c r="A51" t="s">
        <v>263</v>
      </c>
      <c r="B51">
        <v>2017</v>
      </c>
      <c r="C51">
        <v>2</v>
      </c>
      <c r="D51" t="s">
        <v>1606</v>
      </c>
    </row>
    <row r="52" spans="1:4">
      <c r="A52" t="s">
        <v>280</v>
      </c>
      <c r="B52">
        <v>2017</v>
      </c>
      <c r="C52">
        <v>2</v>
      </c>
      <c r="D52" t="s">
        <v>1607</v>
      </c>
    </row>
    <row r="53" spans="1:4">
      <c r="A53" t="s">
        <v>375</v>
      </c>
      <c r="B53">
        <v>2016</v>
      </c>
      <c r="C53">
        <v>2</v>
      </c>
      <c r="D53" t="s">
        <v>1608</v>
      </c>
    </row>
    <row r="54" spans="1:4">
      <c r="A54" t="s">
        <v>432</v>
      </c>
      <c r="B54">
        <v>2015</v>
      </c>
      <c r="C54">
        <v>2</v>
      </c>
      <c r="D54" t="s">
        <v>1609</v>
      </c>
    </row>
    <row r="55" spans="1:4">
      <c r="A55" t="s">
        <v>495</v>
      </c>
      <c r="B55">
        <v>2019</v>
      </c>
      <c r="C55">
        <v>2</v>
      </c>
      <c r="D55" t="s">
        <v>1610</v>
      </c>
    </row>
    <row r="56" spans="1:4">
      <c r="A56" t="s">
        <v>503</v>
      </c>
      <c r="B56">
        <v>2017</v>
      </c>
      <c r="C56">
        <v>2</v>
      </c>
      <c r="D56" t="s">
        <v>1611</v>
      </c>
    </row>
    <row r="57" spans="1:4">
      <c r="A57" t="s">
        <v>516</v>
      </c>
      <c r="B57">
        <v>2020</v>
      </c>
      <c r="C57">
        <v>2</v>
      </c>
      <c r="D57" t="s">
        <v>1612</v>
      </c>
    </row>
    <row r="58" spans="1:4">
      <c r="A58" t="s">
        <v>520</v>
      </c>
      <c r="B58">
        <v>2021</v>
      </c>
      <c r="C58">
        <v>2</v>
      </c>
      <c r="D58" t="s">
        <v>1613</v>
      </c>
    </row>
    <row r="59" spans="1:4">
      <c r="A59" t="s">
        <v>561</v>
      </c>
      <c r="B59">
        <v>2018</v>
      </c>
      <c r="C59">
        <v>2</v>
      </c>
      <c r="D59" t="s">
        <v>1614</v>
      </c>
    </row>
    <row r="60" spans="1:4">
      <c r="A60" t="s">
        <v>629</v>
      </c>
      <c r="B60">
        <v>2019</v>
      </c>
      <c r="C60">
        <v>2</v>
      </c>
      <c r="D60" t="s">
        <v>1615</v>
      </c>
    </row>
    <row r="61" spans="1:4">
      <c r="A61" t="s">
        <v>661</v>
      </c>
      <c r="B61">
        <v>2018</v>
      </c>
      <c r="C61">
        <v>2</v>
      </c>
      <c r="D61" t="s">
        <v>1616</v>
      </c>
    </row>
    <row r="62" spans="1:4">
      <c r="A62" t="s">
        <v>657</v>
      </c>
      <c r="B62">
        <v>2015</v>
      </c>
      <c r="C62">
        <v>2</v>
      </c>
      <c r="D62" t="s">
        <v>1617</v>
      </c>
    </row>
    <row r="63" spans="1:4">
      <c r="A63" t="s">
        <v>745</v>
      </c>
      <c r="B63">
        <v>2016</v>
      </c>
      <c r="C63">
        <v>2</v>
      </c>
      <c r="D63" t="s">
        <v>1618</v>
      </c>
    </row>
    <row r="64" spans="1:4">
      <c r="A64" t="s">
        <v>817</v>
      </c>
      <c r="B64">
        <v>2024</v>
      </c>
      <c r="C64">
        <v>2</v>
      </c>
      <c r="D64" t="s">
        <v>1619</v>
      </c>
    </row>
    <row r="65" spans="1:4">
      <c r="A65" t="s">
        <v>870</v>
      </c>
      <c r="B65">
        <v>2016</v>
      </c>
      <c r="C65">
        <v>2</v>
      </c>
      <c r="D65" t="s">
        <v>1620</v>
      </c>
    </row>
    <row r="66" spans="1:4">
      <c r="A66" t="s">
        <v>894</v>
      </c>
      <c r="B66">
        <v>2018</v>
      </c>
      <c r="C66">
        <v>2</v>
      </c>
      <c r="D66" t="s">
        <v>1621</v>
      </c>
    </row>
    <row r="67" spans="1:4">
      <c r="A67" t="s">
        <v>954</v>
      </c>
      <c r="B67">
        <v>2019</v>
      </c>
      <c r="C67">
        <v>2</v>
      </c>
      <c r="D67" t="s">
        <v>1622</v>
      </c>
    </row>
    <row r="68" spans="1:4">
      <c r="A68" t="s">
        <v>956</v>
      </c>
      <c r="B68">
        <v>2017</v>
      </c>
      <c r="C68">
        <v>2</v>
      </c>
      <c r="D68" t="s">
        <v>1623</v>
      </c>
    </row>
    <row r="69" spans="1:4">
      <c r="A69" t="s">
        <v>1035</v>
      </c>
      <c r="B69">
        <v>2019</v>
      </c>
      <c r="C69">
        <v>2</v>
      </c>
      <c r="D69" t="s">
        <v>1624</v>
      </c>
    </row>
    <row r="70" spans="1:4">
      <c r="A70" t="s">
        <v>1147</v>
      </c>
      <c r="B70">
        <v>2016</v>
      </c>
      <c r="C70">
        <v>2</v>
      </c>
      <c r="D70" t="s">
        <v>1625</v>
      </c>
    </row>
    <row r="71" spans="1:4">
      <c r="A71" t="s">
        <v>1176</v>
      </c>
      <c r="B71">
        <v>2023</v>
      </c>
      <c r="C71">
        <v>2</v>
      </c>
      <c r="D71" t="s">
        <v>1626</v>
      </c>
    </row>
    <row r="72" spans="1:4">
      <c r="A72" t="s">
        <v>1277</v>
      </c>
      <c r="B72">
        <v>2017</v>
      </c>
      <c r="C72">
        <v>2</v>
      </c>
      <c r="D72" t="s">
        <v>1627</v>
      </c>
    </row>
    <row r="73" spans="1:4">
      <c r="A73" t="s">
        <v>1311</v>
      </c>
      <c r="B73">
        <v>2022</v>
      </c>
      <c r="C73">
        <v>2</v>
      </c>
      <c r="D73" t="s">
        <v>1628</v>
      </c>
    </row>
    <row r="74" spans="1:4">
      <c r="A74" t="s">
        <v>1319</v>
      </c>
      <c r="B74">
        <v>2019</v>
      </c>
      <c r="C74">
        <v>2</v>
      </c>
      <c r="D74" t="s">
        <v>1629</v>
      </c>
    </row>
    <row r="75" spans="1:4">
      <c r="A75" t="s">
        <v>1475</v>
      </c>
      <c r="B75">
        <v>2024</v>
      </c>
      <c r="C75">
        <v>2</v>
      </c>
      <c r="D75" t="s">
        <v>1630</v>
      </c>
    </row>
    <row r="76" spans="1:4">
      <c r="A76" t="s">
        <v>13</v>
      </c>
      <c r="B76">
        <v>2002</v>
      </c>
      <c r="C76">
        <v>1</v>
      </c>
      <c r="D76" t="s">
        <v>1631</v>
      </c>
    </row>
    <row r="77" spans="1:4">
      <c r="A77" t="s">
        <v>17</v>
      </c>
      <c r="B77">
        <v>2003</v>
      </c>
      <c r="C77">
        <v>1</v>
      </c>
      <c r="D77" t="s">
        <v>1632</v>
      </c>
    </row>
    <row r="78" spans="1:4">
      <c r="A78" t="s">
        <v>32</v>
      </c>
      <c r="B78">
        <v>2004</v>
      </c>
      <c r="C78">
        <v>1</v>
      </c>
      <c r="D78" t="s">
        <v>1633</v>
      </c>
    </row>
    <row r="79" spans="1:4">
      <c r="A79" t="s">
        <v>38</v>
      </c>
      <c r="B79">
        <v>2004</v>
      </c>
      <c r="C79">
        <v>1</v>
      </c>
      <c r="D79" t="s">
        <v>1634</v>
      </c>
    </row>
    <row r="80" spans="1:4">
      <c r="A80" t="s">
        <v>52</v>
      </c>
      <c r="B80">
        <v>2010</v>
      </c>
      <c r="C80">
        <v>1</v>
      </c>
      <c r="D80" t="s">
        <v>1635</v>
      </c>
    </row>
    <row r="81" spans="1:4">
      <c r="A81" t="s">
        <v>63</v>
      </c>
      <c r="B81">
        <v>2006</v>
      </c>
      <c r="C81">
        <v>1</v>
      </c>
      <c r="D81" t="s">
        <v>1636</v>
      </c>
    </row>
    <row r="82" spans="1:4">
      <c r="A82" t="s">
        <v>61</v>
      </c>
      <c r="B82">
        <v>2003</v>
      </c>
      <c r="C82">
        <v>1</v>
      </c>
      <c r="D82" t="s">
        <v>1637</v>
      </c>
    </row>
    <row r="83" spans="1:4">
      <c r="A83" t="s">
        <v>58</v>
      </c>
      <c r="B83">
        <v>2004</v>
      </c>
      <c r="C83">
        <v>1</v>
      </c>
      <c r="D83" t="s">
        <v>1638</v>
      </c>
    </row>
    <row r="84" spans="1:4">
      <c r="A84" t="s">
        <v>65</v>
      </c>
      <c r="B84">
        <v>2007</v>
      </c>
      <c r="C84">
        <v>1</v>
      </c>
      <c r="D84" t="s">
        <v>1639</v>
      </c>
    </row>
    <row r="85" spans="1:4">
      <c r="A85" t="s">
        <v>75</v>
      </c>
      <c r="B85">
        <v>2006</v>
      </c>
      <c r="C85">
        <v>1</v>
      </c>
      <c r="D85" t="s">
        <v>1640</v>
      </c>
    </row>
    <row r="86" spans="1:4">
      <c r="A86" t="s">
        <v>77</v>
      </c>
      <c r="B86" s="2">
        <v>2000</v>
      </c>
      <c r="C86">
        <v>1</v>
      </c>
      <c r="D86" t="s">
        <v>1641</v>
      </c>
    </row>
    <row r="87" spans="1:4">
      <c r="A87" t="s">
        <v>81</v>
      </c>
      <c r="B87">
        <v>2001</v>
      </c>
      <c r="C87">
        <v>1</v>
      </c>
      <c r="D87" t="s">
        <v>1642</v>
      </c>
    </row>
    <row r="88" spans="1:4">
      <c r="A88" t="s">
        <v>88</v>
      </c>
      <c r="B88">
        <v>2007</v>
      </c>
      <c r="C88">
        <v>1</v>
      </c>
      <c r="D88" t="s">
        <v>1643</v>
      </c>
    </row>
    <row r="89" spans="1:4">
      <c r="A89" t="s">
        <v>89</v>
      </c>
      <c r="B89">
        <v>2002</v>
      </c>
      <c r="C89">
        <v>1</v>
      </c>
      <c r="D89" t="s">
        <v>1644</v>
      </c>
    </row>
    <row r="90" spans="1:4">
      <c r="A90" t="s">
        <v>91</v>
      </c>
      <c r="B90">
        <v>2002</v>
      </c>
      <c r="C90">
        <v>1</v>
      </c>
      <c r="D90" t="s">
        <v>1645</v>
      </c>
    </row>
    <row r="91" spans="1:4">
      <c r="A91" t="s">
        <v>100</v>
      </c>
      <c r="B91">
        <v>2006</v>
      </c>
      <c r="C91">
        <v>1</v>
      </c>
      <c r="D91" t="s">
        <v>1646</v>
      </c>
    </row>
    <row r="92" spans="1:4">
      <c r="A92" t="s">
        <v>103</v>
      </c>
      <c r="B92">
        <v>2013</v>
      </c>
      <c r="C92">
        <v>1</v>
      </c>
      <c r="D92" t="s">
        <v>1647</v>
      </c>
    </row>
    <row r="93" spans="1:4">
      <c r="A93" t="s">
        <v>105</v>
      </c>
      <c r="B93">
        <v>2011</v>
      </c>
      <c r="C93">
        <v>1</v>
      </c>
      <c r="D93" t="s">
        <v>1648</v>
      </c>
    </row>
    <row r="94" spans="1:4">
      <c r="A94" t="s">
        <v>107</v>
      </c>
      <c r="B94" s="2">
        <v>1999</v>
      </c>
      <c r="C94">
        <v>1</v>
      </c>
      <c r="D94" t="s">
        <v>1649</v>
      </c>
    </row>
    <row r="95" spans="1:4">
      <c r="A95" t="s">
        <v>115</v>
      </c>
      <c r="B95">
        <v>2003</v>
      </c>
      <c r="C95">
        <v>1</v>
      </c>
      <c r="D95" t="s">
        <v>1650</v>
      </c>
    </row>
    <row r="96" spans="1:4">
      <c r="A96" t="s">
        <v>119</v>
      </c>
      <c r="B96">
        <v>2009</v>
      </c>
      <c r="C96">
        <v>1</v>
      </c>
      <c r="D96" t="s">
        <v>1651</v>
      </c>
    </row>
    <row r="97" spans="1:4">
      <c r="A97" t="s">
        <v>122</v>
      </c>
      <c r="B97" s="2">
        <v>1999</v>
      </c>
      <c r="C97">
        <v>1</v>
      </c>
      <c r="D97" t="s">
        <v>1652</v>
      </c>
    </row>
    <row r="98" spans="1:4">
      <c r="A98" t="s">
        <v>127</v>
      </c>
      <c r="B98">
        <v>2002</v>
      </c>
      <c r="C98">
        <v>1</v>
      </c>
      <c r="D98" t="s">
        <v>1653</v>
      </c>
    </row>
    <row r="99" spans="1:4">
      <c r="A99" t="s">
        <v>136</v>
      </c>
      <c r="B99">
        <v>2017</v>
      </c>
      <c r="C99">
        <v>1</v>
      </c>
      <c r="D99" t="s">
        <v>1654</v>
      </c>
    </row>
    <row r="100" spans="1:4">
      <c r="A100" t="s">
        <v>139</v>
      </c>
      <c r="B100">
        <v>2007</v>
      </c>
      <c r="C100">
        <v>1</v>
      </c>
      <c r="D100" t="s">
        <v>1655</v>
      </c>
    </row>
    <row r="101" spans="1:4">
      <c r="A101" t="s">
        <v>140</v>
      </c>
      <c r="B101">
        <v>2002</v>
      </c>
      <c r="C101">
        <v>1</v>
      </c>
      <c r="D101" t="s">
        <v>1656</v>
      </c>
    </row>
    <row r="102" spans="1:4">
      <c r="A102" t="s">
        <v>141</v>
      </c>
      <c r="B102">
        <v>2001</v>
      </c>
      <c r="C102">
        <v>1</v>
      </c>
      <c r="D102" t="s">
        <v>1657</v>
      </c>
    </row>
    <row r="103" spans="1:4">
      <c r="A103" t="s">
        <v>145</v>
      </c>
      <c r="B103">
        <v>2011</v>
      </c>
      <c r="C103">
        <v>1</v>
      </c>
      <c r="D103" t="s">
        <v>1658</v>
      </c>
    </row>
    <row r="104" spans="1:4">
      <c r="A104" t="s">
        <v>147</v>
      </c>
      <c r="B104">
        <v>2006</v>
      </c>
      <c r="C104">
        <v>1</v>
      </c>
      <c r="D104" t="s">
        <v>1659</v>
      </c>
    </row>
    <row r="105" spans="1:4">
      <c r="A105" t="s">
        <v>148</v>
      </c>
      <c r="B105">
        <v>2016</v>
      </c>
      <c r="C105">
        <v>1</v>
      </c>
      <c r="D105" t="s">
        <v>1660</v>
      </c>
    </row>
    <row r="106" spans="1:4">
      <c r="A106" t="s">
        <v>151</v>
      </c>
      <c r="B106">
        <v>2003</v>
      </c>
      <c r="C106">
        <v>1</v>
      </c>
      <c r="D106" t="s">
        <v>1661</v>
      </c>
    </row>
    <row r="107" spans="1:4">
      <c r="A107" t="s">
        <v>156</v>
      </c>
      <c r="B107">
        <v>2004</v>
      </c>
      <c r="C107">
        <v>1</v>
      </c>
      <c r="D107" t="s">
        <v>1662</v>
      </c>
    </row>
    <row r="108" spans="1:4">
      <c r="A108" t="s">
        <v>157</v>
      </c>
      <c r="B108">
        <v>2003</v>
      </c>
      <c r="C108">
        <v>1</v>
      </c>
      <c r="D108" t="s">
        <v>1663</v>
      </c>
    </row>
    <row r="109" spans="1:4">
      <c r="A109" t="s">
        <v>161</v>
      </c>
      <c r="B109" s="2">
        <v>1997</v>
      </c>
      <c r="C109">
        <v>1</v>
      </c>
      <c r="D109" t="s">
        <v>1664</v>
      </c>
    </row>
    <row r="110" spans="1:4">
      <c r="A110" t="s">
        <v>166</v>
      </c>
      <c r="B110">
        <v>2014</v>
      </c>
      <c r="C110">
        <v>1</v>
      </c>
      <c r="D110" t="s">
        <v>1665</v>
      </c>
    </row>
    <row r="111" spans="1:4">
      <c r="A111" t="s">
        <v>168</v>
      </c>
      <c r="B111" s="2">
        <v>2000</v>
      </c>
      <c r="C111">
        <v>1</v>
      </c>
      <c r="D111" t="s">
        <v>1666</v>
      </c>
    </row>
    <row r="112" spans="1:4">
      <c r="A112" t="s">
        <v>173</v>
      </c>
      <c r="B112">
        <v>2005</v>
      </c>
      <c r="C112">
        <v>1</v>
      </c>
      <c r="D112" t="s">
        <v>1667</v>
      </c>
    </row>
    <row r="113" spans="1:4">
      <c r="A113" t="s">
        <v>180</v>
      </c>
      <c r="B113" s="2">
        <v>1997</v>
      </c>
      <c r="C113">
        <v>1</v>
      </c>
      <c r="D113" t="s">
        <v>1668</v>
      </c>
    </row>
    <row r="114" spans="1:4">
      <c r="A114" t="s">
        <v>182</v>
      </c>
      <c r="B114" s="2">
        <v>1991</v>
      </c>
      <c r="C114">
        <v>1</v>
      </c>
      <c r="D114" t="s">
        <v>1669</v>
      </c>
    </row>
    <row r="115" spans="1:4">
      <c r="A115" t="s">
        <v>193</v>
      </c>
      <c r="B115" s="2">
        <v>1990</v>
      </c>
      <c r="C115">
        <v>1</v>
      </c>
      <c r="D115" t="s">
        <v>1670</v>
      </c>
    </row>
    <row r="116" spans="1:4">
      <c r="A116" t="s">
        <v>196</v>
      </c>
      <c r="B116">
        <v>2012</v>
      </c>
      <c r="C116">
        <v>1</v>
      </c>
      <c r="D116" t="s">
        <v>1671</v>
      </c>
    </row>
    <row r="117" spans="1:4">
      <c r="A117" t="s">
        <v>214</v>
      </c>
      <c r="B117">
        <v>2009</v>
      </c>
      <c r="C117">
        <v>1</v>
      </c>
      <c r="D117" t="s">
        <v>1672</v>
      </c>
    </row>
    <row r="118" spans="1:4">
      <c r="A118" t="s">
        <v>234</v>
      </c>
      <c r="B118" s="2">
        <v>1999</v>
      </c>
      <c r="C118">
        <v>1</v>
      </c>
      <c r="D118" t="s">
        <v>1673</v>
      </c>
    </row>
    <row r="119" spans="1:4">
      <c r="A119" t="s">
        <v>250</v>
      </c>
      <c r="B119" s="2">
        <v>1990</v>
      </c>
      <c r="C119">
        <v>1</v>
      </c>
      <c r="D119" t="s">
        <v>1674</v>
      </c>
    </row>
    <row r="120" spans="1:4">
      <c r="A120" t="s">
        <v>264</v>
      </c>
      <c r="B120">
        <v>2022</v>
      </c>
      <c r="C120">
        <v>1</v>
      </c>
      <c r="D120" t="s">
        <v>1675</v>
      </c>
    </row>
    <row r="121" spans="1:4">
      <c r="A121" t="s">
        <v>274</v>
      </c>
      <c r="B121" s="2">
        <v>1995</v>
      </c>
      <c r="C121">
        <v>1</v>
      </c>
      <c r="D121" t="s">
        <v>1676</v>
      </c>
    </row>
    <row r="122" spans="1:4">
      <c r="A122" t="s">
        <v>287</v>
      </c>
      <c r="B122">
        <v>2023</v>
      </c>
      <c r="C122">
        <v>1</v>
      </c>
      <c r="D122" t="s">
        <v>1677</v>
      </c>
    </row>
    <row r="123" spans="1:4">
      <c r="A123" t="s">
        <v>291</v>
      </c>
      <c r="B123" s="2">
        <v>1999</v>
      </c>
      <c r="C123">
        <v>1</v>
      </c>
      <c r="D123" t="s">
        <v>1678</v>
      </c>
    </row>
    <row r="124" spans="1:4">
      <c r="A124" t="s">
        <v>317</v>
      </c>
      <c r="B124">
        <v>2017</v>
      </c>
      <c r="C124">
        <v>1</v>
      </c>
      <c r="D124" t="s">
        <v>1679</v>
      </c>
    </row>
    <row r="125" spans="1:4">
      <c r="A125" t="s">
        <v>323</v>
      </c>
      <c r="B125">
        <v>2009</v>
      </c>
      <c r="C125">
        <v>1</v>
      </c>
      <c r="D125" t="s">
        <v>1680</v>
      </c>
    </row>
    <row r="126" spans="1:4">
      <c r="A126" t="s">
        <v>331</v>
      </c>
      <c r="B126">
        <v>2007</v>
      </c>
      <c r="C126">
        <v>1</v>
      </c>
      <c r="D126" t="s">
        <v>1681</v>
      </c>
    </row>
    <row r="127" spans="1:4">
      <c r="A127" t="s">
        <v>337</v>
      </c>
      <c r="B127" s="2">
        <v>1995</v>
      </c>
      <c r="C127">
        <v>1</v>
      </c>
      <c r="D127" t="s">
        <v>1682</v>
      </c>
    </row>
    <row r="128" spans="1:4">
      <c r="A128" t="s">
        <v>340</v>
      </c>
      <c r="B128">
        <v>2023</v>
      </c>
      <c r="C128">
        <v>1</v>
      </c>
      <c r="D128" t="s">
        <v>1683</v>
      </c>
    </row>
    <row r="129" spans="1:4">
      <c r="A129" t="s">
        <v>352</v>
      </c>
      <c r="B129" s="2">
        <v>1983</v>
      </c>
      <c r="C129">
        <v>1</v>
      </c>
      <c r="D129" t="s">
        <v>1684</v>
      </c>
    </row>
    <row r="130" spans="1:4">
      <c r="A130" t="s">
        <v>358</v>
      </c>
      <c r="B130" s="2">
        <v>1986</v>
      </c>
      <c r="C130">
        <v>1</v>
      </c>
      <c r="D130" t="s">
        <v>1685</v>
      </c>
    </row>
    <row r="131" spans="1:4">
      <c r="A131" t="s">
        <v>374</v>
      </c>
      <c r="B131">
        <v>2015</v>
      </c>
      <c r="C131">
        <v>1</v>
      </c>
      <c r="D131" t="s">
        <v>1686</v>
      </c>
    </row>
    <row r="132" spans="1:4">
      <c r="A132" t="s">
        <v>393</v>
      </c>
      <c r="B132">
        <v>2002</v>
      </c>
      <c r="C132">
        <v>1</v>
      </c>
      <c r="D132" t="s">
        <v>1687</v>
      </c>
    </row>
    <row r="133" spans="1:4">
      <c r="A133" t="s">
        <v>395</v>
      </c>
      <c r="B133">
        <v>2003</v>
      </c>
      <c r="C133">
        <v>1</v>
      </c>
      <c r="D133" t="s">
        <v>1688</v>
      </c>
    </row>
    <row r="134" spans="1:4">
      <c r="A134" t="s">
        <v>423</v>
      </c>
      <c r="B134">
        <v>2022</v>
      </c>
      <c r="C134">
        <v>1</v>
      </c>
      <c r="D134" t="s">
        <v>1689</v>
      </c>
    </row>
    <row r="135" spans="1:4">
      <c r="A135" t="s">
        <v>429</v>
      </c>
      <c r="B135">
        <v>2014</v>
      </c>
      <c r="C135">
        <v>1</v>
      </c>
      <c r="D135" t="s">
        <v>1690</v>
      </c>
    </row>
    <row r="136" spans="1:4">
      <c r="A136" t="s">
        <v>460</v>
      </c>
      <c r="B136">
        <v>2019</v>
      </c>
      <c r="C136">
        <v>1</v>
      </c>
      <c r="D136" t="s">
        <v>1691</v>
      </c>
    </row>
    <row r="137" spans="1:4">
      <c r="A137" t="s">
        <v>466</v>
      </c>
      <c r="B137">
        <v>2013</v>
      </c>
      <c r="C137">
        <v>1</v>
      </c>
      <c r="D137" t="s">
        <v>1692</v>
      </c>
    </row>
    <row r="138" spans="1:4">
      <c r="A138" t="s">
        <v>480</v>
      </c>
      <c r="B138">
        <v>2016</v>
      </c>
      <c r="C138">
        <v>1</v>
      </c>
      <c r="D138" t="s">
        <v>1693</v>
      </c>
    </row>
    <row r="139" spans="1:4">
      <c r="A139" t="s">
        <v>485</v>
      </c>
      <c r="B139">
        <v>2008</v>
      </c>
      <c r="C139">
        <v>1</v>
      </c>
      <c r="D139" t="s">
        <v>1694</v>
      </c>
    </row>
    <row r="140" spans="1:4">
      <c r="A140" t="s">
        <v>492</v>
      </c>
      <c r="B140">
        <v>2003</v>
      </c>
      <c r="C140">
        <v>1</v>
      </c>
      <c r="D140" t="s">
        <v>1695</v>
      </c>
    </row>
    <row r="141" spans="1:4">
      <c r="A141" t="s">
        <v>498</v>
      </c>
      <c r="B141" s="2">
        <v>2000</v>
      </c>
      <c r="C141">
        <v>1</v>
      </c>
      <c r="D141" t="s">
        <v>1696</v>
      </c>
    </row>
    <row r="142" spans="1:4">
      <c r="A142" t="s">
        <v>534</v>
      </c>
      <c r="B142">
        <v>2006</v>
      </c>
      <c r="C142">
        <v>1</v>
      </c>
      <c r="D142" t="s">
        <v>1697</v>
      </c>
    </row>
    <row r="143" spans="1:4">
      <c r="A143" t="s">
        <v>542</v>
      </c>
      <c r="B143">
        <v>2016</v>
      </c>
      <c r="C143">
        <v>1</v>
      </c>
      <c r="D143" t="s">
        <v>1698</v>
      </c>
    </row>
    <row r="144" spans="1:4">
      <c r="A144" t="s">
        <v>543</v>
      </c>
      <c r="B144">
        <v>2023</v>
      </c>
      <c r="C144">
        <v>1</v>
      </c>
      <c r="D144" t="s">
        <v>1699</v>
      </c>
    </row>
    <row r="145" spans="1:4">
      <c r="A145" t="s">
        <v>590</v>
      </c>
      <c r="B145">
        <v>2018</v>
      </c>
      <c r="C145">
        <v>1</v>
      </c>
      <c r="D145" t="s">
        <v>1700</v>
      </c>
    </row>
    <row r="146" spans="1:4">
      <c r="A146" t="s">
        <v>604</v>
      </c>
      <c r="B146" s="2">
        <v>1998</v>
      </c>
      <c r="C146">
        <v>1</v>
      </c>
      <c r="D146" t="s">
        <v>1701</v>
      </c>
    </row>
    <row r="147" spans="1:4">
      <c r="A147" t="s">
        <v>626</v>
      </c>
      <c r="B147" s="2">
        <v>1982</v>
      </c>
      <c r="C147">
        <v>1</v>
      </c>
      <c r="D147" t="s">
        <v>1702</v>
      </c>
    </row>
    <row r="148" spans="1:4">
      <c r="A148" t="s">
        <v>654</v>
      </c>
      <c r="B148" s="2">
        <v>1980</v>
      </c>
      <c r="C148">
        <v>1</v>
      </c>
      <c r="D148" t="s">
        <v>1703</v>
      </c>
    </row>
    <row r="149" spans="1:4">
      <c r="A149" t="s">
        <v>671</v>
      </c>
      <c r="B149">
        <v>2007</v>
      </c>
      <c r="C149">
        <v>1</v>
      </c>
      <c r="D149" t="s">
        <v>1704</v>
      </c>
    </row>
    <row r="150" spans="1:4">
      <c r="A150" t="s">
        <v>691</v>
      </c>
      <c r="B150">
        <v>2022</v>
      </c>
      <c r="C150">
        <v>1</v>
      </c>
      <c r="D150" t="s">
        <v>1705</v>
      </c>
    </row>
    <row r="151" spans="1:4">
      <c r="A151" t="s">
        <v>733</v>
      </c>
      <c r="B151" s="2">
        <v>1994</v>
      </c>
      <c r="C151">
        <v>1</v>
      </c>
      <c r="D151" t="s">
        <v>1706</v>
      </c>
    </row>
    <row r="152" spans="1:4">
      <c r="A152" t="s">
        <v>747</v>
      </c>
      <c r="B152">
        <v>2019</v>
      </c>
      <c r="C152">
        <v>1</v>
      </c>
      <c r="D152" t="s">
        <v>1707</v>
      </c>
    </row>
    <row r="153" spans="1:4">
      <c r="A153" t="s">
        <v>757</v>
      </c>
      <c r="B153" s="2">
        <v>1994</v>
      </c>
      <c r="C153">
        <v>1</v>
      </c>
      <c r="D153" t="s">
        <v>1708</v>
      </c>
    </row>
    <row r="154" spans="1:4">
      <c r="A154" t="s">
        <v>755</v>
      </c>
      <c r="B154">
        <v>2017</v>
      </c>
      <c r="C154">
        <v>1</v>
      </c>
      <c r="D154" t="s">
        <v>1709</v>
      </c>
    </row>
    <row r="155" spans="1:4">
      <c r="A155" t="s">
        <v>750</v>
      </c>
      <c r="B155" s="2">
        <v>1995</v>
      </c>
      <c r="C155">
        <v>1</v>
      </c>
      <c r="D155" t="s">
        <v>1710</v>
      </c>
    </row>
    <row r="156" spans="1:4">
      <c r="A156" t="s">
        <v>778</v>
      </c>
      <c r="B156">
        <v>2012</v>
      </c>
      <c r="C156">
        <v>1</v>
      </c>
      <c r="D156" t="s">
        <v>1711</v>
      </c>
    </row>
    <row r="157" spans="1:4">
      <c r="A157" t="s">
        <v>781</v>
      </c>
      <c r="B157">
        <v>2009</v>
      </c>
      <c r="C157">
        <v>1</v>
      </c>
      <c r="D157" t="s">
        <v>1712</v>
      </c>
    </row>
    <row r="158" spans="1:4">
      <c r="A158" t="s">
        <v>809</v>
      </c>
      <c r="B158">
        <v>2021</v>
      </c>
      <c r="C158">
        <v>1</v>
      </c>
      <c r="D158" t="s">
        <v>1713</v>
      </c>
    </row>
    <row r="159" spans="1:4">
      <c r="A159" t="s">
        <v>820</v>
      </c>
      <c r="B159">
        <v>2017</v>
      </c>
      <c r="C159">
        <v>1</v>
      </c>
      <c r="D159" t="s">
        <v>1714</v>
      </c>
    </row>
    <row r="160" spans="1:4">
      <c r="A160" t="s">
        <v>851</v>
      </c>
      <c r="B160">
        <v>2018</v>
      </c>
      <c r="C160">
        <v>1</v>
      </c>
      <c r="D160" t="s">
        <v>1715</v>
      </c>
    </row>
    <row r="161" spans="1:4">
      <c r="A161" t="s">
        <v>875</v>
      </c>
      <c r="B161" s="2">
        <v>1987</v>
      </c>
      <c r="C161">
        <v>1</v>
      </c>
      <c r="D161" t="s">
        <v>1716</v>
      </c>
    </row>
    <row r="162" spans="1:4">
      <c r="A162" t="s">
        <v>887</v>
      </c>
      <c r="B162">
        <v>2024</v>
      </c>
      <c r="C162">
        <v>1</v>
      </c>
      <c r="D162" t="s">
        <v>1717</v>
      </c>
    </row>
    <row r="163" spans="1:4">
      <c r="A163" t="s">
        <v>901</v>
      </c>
      <c r="B163">
        <v>2006</v>
      </c>
      <c r="C163">
        <v>1</v>
      </c>
      <c r="D163" t="s">
        <v>1718</v>
      </c>
    </row>
    <row r="164" spans="1:4">
      <c r="A164" t="s">
        <v>897</v>
      </c>
      <c r="B164" s="2">
        <v>1994</v>
      </c>
      <c r="C164">
        <v>1</v>
      </c>
      <c r="D164" t="s">
        <v>1719</v>
      </c>
    </row>
    <row r="165" spans="1:4">
      <c r="A165" t="s">
        <v>900</v>
      </c>
      <c r="B165" s="2">
        <v>1992</v>
      </c>
      <c r="C165">
        <v>1</v>
      </c>
      <c r="D165" t="s">
        <v>1720</v>
      </c>
    </row>
    <row r="166" spans="1:4">
      <c r="A166" t="s">
        <v>903</v>
      </c>
      <c r="B166">
        <v>2001</v>
      </c>
      <c r="C166">
        <v>1</v>
      </c>
      <c r="D166" t="s">
        <v>1721</v>
      </c>
    </row>
    <row r="167" spans="1:4">
      <c r="A167" t="s">
        <v>933</v>
      </c>
      <c r="B167">
        <v>2018</v>
      </c>
      <c r="C167">
        <v>1</v>
      </c>
      <c r="D167" t="s">
        <v>1722</v>
      </c>
    </row>
    <row r="168" spans="1:4">
      <c r="A168" t="s">
        <v>937</v>
      </c>
      <c r="B168">
        <v>2012</v>
      </c>
      <c r="C168">
        <v>1</v>
      </c>
      <c r="D168" t="s">
        <v>1723</v>
      </c>
    </row>
    <row r="169" spans="1:4">
      <c r="A169" t="s">
        <v>944</v>
      </c>
      <c r="B169">
        <v>2015</v>
      </c>
      <c r="C169">
        <v>1</v>
      </c>
      <c r="D169" t="s">
        <v>1724</v>
      </c>
    </row>
    <row r="170" spans="1:4">
      <c r="A170" t="s">
        <v>940</v>
      </c>
      <c r="B170">
        <v>2007</v>
      </c>
      <c r="C170">
        <v>1</v>
      </c>
      <c r="D170" t="s">
        <v>1725</v>
      </c>
    </row>
    <row r="171" spans="1:4">
      <c r="A171" t="s">
        <v>942</v>
      </c>
      <c r="B171">
        <v>2009</v>
      </c>
      <c r="C171">
        <v>1</v>
      </c>
      <c r="D171" t="s">
        <v>1726</v>
      </c>
    </row>
    <row r="172" spans="1:4">
      <c r="A172" t="s">
        <v>963</v>
      </c>
      <c r="B172">
        <v>2018</v>
      </c>
      <c r="C172">
        <v>1</v>
      </c>
      <c r="D172" t="s">
        <v>1727</v>
      </c>
    </row>
    <row r="173" spans="1:4">
      <c r="A173" t="s">
        <v>965</v>
      </c>
      <c r="B173">
        <v>2008</v>
      </c>
      <c r="C173">
        <v>1</v>
      </c>
      <c r="D173" t="s">
        <v>1728</v>
      </c>
    </row>
    <row r="174" spans="1:4">
      <c r="A174" t="s">
        <v>969</v>
      </c>
      <c r="B174" s="2">
        <v>2000</v>
      </c>
      <c r="C174">
        <v>1</v>
      </c>
      <c r="D174" t="s">
        <v>1729</v>
      </c>
    </row>
    <row r="175" spans="1:4">
      <c r="A175" t="s">
        <v>968</v>
      </c>
      <c r="B175" s="2">
        <v>1992</v>
      </c>
      <c r="C175">
        <v>1</v>
      </c>
      <c r="D175" t="s">
        <v>1730</v>
      </c>
    </row>
    <row r="176" spans="1:4">
      <c r="A176" t="s">
        <v>973</v>
      </c>
      <c r="B176" s="2">
        <v>1994</v>
      </c>
      <c r="C176">
        <v>1</v>
      </c>
      <c r="D176" t="s">
        <v>1731</v>
      </c>
    </row>
    <row r="177" spans="1:4">
      <c r="A177" t="s">
        <v>1002</v>
      </c>
      <c r="B177">
        <v>2018</v>
      </c>
      <c r="C177">
        <v>1</v>
      </c>
      <c r="D177" t="s">
        <v>1732</v>
      </c>
    </row>
    <row r="178" spans="1:4">
      <c r="A178" t="s">
        <v>996</v>
      </c>
      <c r="B178" s="2">
        <v>2000</v>
      </c>
      <c r="C178">
        <v>1</v>
      </c>
      <c r="D178" t="s">
        <v>1733</v>
      </c>
    </row>
    <row r="179" spans="1:4">
      <c r="A179" t="s">
        <v>1008</v>
      </c>
      <c r="B179">
        <v>2004</v>
      </c>
      <c r="C179">
        <v>1</v>
      </c>
      <c r="D179" t="s">
        <v>1734</v>
      </c>
    </row>
    <row r="180" spans="1:4">
      <c r="A180" t="s">
        <v>1039</v>
      </c>
      <c r="B180">
        <v>2005</v>
      </c>
      <c r="C180">
        <v>1</v>
      </c>
      <c r="D180" t="s">
        <v>1735</v>
      </c>
    </row>
    <row r="181" spans="1:4">
      <c r="A181" t="s">
        <v>1062</v>
      </c>
      <c r="B181">
        <v>2012</v>
      </c>
      <c r="C181">
        <v>1</v>
      </c>
      <c r="D181" t="s">
        <v>1736</v>
      </c>
    </row>
    <row r="182" spans="1:4">
      <c r="A182" t="s">
        <v>1083</v>
      </c>
      <c r="B182">
        <v>2011</v>
      </c>
      <c r="C182">
        <v>1</v>
      </c>
      <c r="D182" t="s">
        <v>1737</v>
      </c>
    </row>
    <row r="183" spans="1:4">
      <c r="A183" t="s">
        <v>1085</v>
      </c>
      <c r="B183" s="2">
        <v>1989</v>
      </c>
      <c r="C183">
        <v>1</v>
      </c>
      <c r="D183" t="s">
        <v>1738</v>
      </c>
    </row>
    <row r="184" spans="1:4">
      <c r="A184" t="s">
        <v>1086</v>
      </c>
      <c r="B184">
        <v>2014</v>
      </c>
      <c r="C184">
        <v>1</v>
      </c>
      <c r="D184" t="s">
        <v>1739</v>
      </c>
    </row>
    <row r="185" spans="1:4">
      <c r="A185" t="s">
        <v>1095</v>
      </c>
      <c r="B185">
        <v>2014</v>
      </c>
      <c r="C185">
        <v>1</v>
      </c>
      <c r="D185" t="s">
        <v>1740</v>
      </c>
    </row>
    <row r="186" spans="1:4">
      <c r="A186" t="s">
        <v>1121</v>
      </c>
      <c r="B186">
        <v>2022</v>
      </c>
      <c r="C186">
        <v>1</v>
      </c>
      <c r="D186" t="s">
        <v>1741</v>
      </c>
    </row>
    <row r="187" spans="1:4">
      <c r="A187" t="s">
        <v>1107</v>
      </c>
      <c r="B187" s="2">
        <v>1996</v>
      </c>
      <c r="C187">
        <v>1</v>
      </c>
      <c r="D187" t="s">
        <v>1742</v>
      </c>
    </row>
    <row r="188" spans="1:4">
      <c r="A188" t="s">
        <v>1105</v>
      </c>
      <c r="B188" s="2">
        <v>1986</v>
      </c>
      <c r="C188">
        <v>1</v>
      </c>
      <c r="D188" t="s">
        <v>1743</v>
      </c>
    </row>
    <row r="189" spans="1:4">
      <c r="A189" t="s">
        <v>1125</v>
      </c>
      <c r="B189" s="2">
        <v>1982</v>
      </c>
      <c r="C189">
        <v>1</v>
      </c>
      <c r="D189" t="s">
        <v>1744</v>
      </c>
    </row>
    <row r="190" spans="1:4">
      <c r="A190" t="s">
        <v>1155</v>
      </c>
      <c r="B190">
        <v>2022</v>
      </c>
      <c r="C190">
        <v>1</v>
      </c>
      <c r="D190" t="s">
        <v>1745</v>
      </c>
    </row>
    <row r="191" spans="1:4">
      <c r="A191" t="s">
        <v>1173</v>
      </c>
      <c r="B191">
        <v>2007</v>
      </c>
      <c r="C191">
        <v>1</v>
      </c>
      <c r="D191" t="s">
        <v>1746</v>
      </c>
    </row>
    <row r="192" spans="1:4">
      <c r="A192" t="s">
        <v>1182</v>
      </c>
      <c r="B192">
        <v>2009</v>
      </c>
      <c r="C192">
        <v>1</v>
      </c>
      <c r="D192" t="s">
        <v>1747</v>
      </c>
    </row>
    <row r="193" spans="1:4">
      <c r="A193" t="s">
        <v>1205</v>
      </c>
      <c r="B193">
        <v>2009</v>
      </c>
      <c r="C193">
        <v>1</v>
      </c>
      <c r="D193" t="s">
        <v>1748</v>
      </c>
    </row>
    <row r="194" spans="1:4">
      <c r="A194" t="s">
        <v>1214</v>
      </c>
      <c r="B194">
        <v>2005</v>
      </c>
      <c r="C194">
        <v>1</v>
      </c>
      <c r="D194" t="s">
        <v>1749</v>
      </c>
    </row>
    <row r="195" spans="1:4">
      <c r="A195" t="s">
        <v>1272</v>
      </c>
      <c r="B195" s="2">
        <v>1986</v>
      </c>
      <c r="C195">
        <v>1</v>
      </c>
      <c r="D195" t="s">
        <v>1750</v>
      </c>
    </row>
    <row r="196" spans="1:4">
      <c r="A196" t="s">
        <v>1313</v>
      </c>
      <c r="B196" s="2">
        <v>1989</v>
      </c>
      <c r="C196">
        <v>1</v>
      </c>
      <c r="D196" t="s">
        <v>1751</v>
      </c>
    </row>
    <row r="197" spans="1:4">
      <c r="A197" t="s">
        <v>1321</v>
      </c>
      <c r="B197">
        <v>2015</v>
      </c>
      <c r="C197">
        <v>1</v>
      </c>
      <c r="D197" t="s">
        <v>1752</v>
      </c>
    </row>
    <row r="198" spans="1:4">
      <c r="A198" t="s">
        <v>1327</v>
      </c>
      <c r="B198">
        <v>2024</v>
      </c>
      <c r="C198">
        <v>1</v>
      </c>
      <c r="D198" t="s">
        <v>1753</v>
      </c>
    </row>
    <row r="199" spans="1:4">
      <c r="A199" t="s">
        <v>1348</v>
      </c>
      <c r="B199">
        <v>2017</v>
      </c>
      <c r="C199">
        <v>1</v>
      </c>
      <c r="D199" t="s">
        <v>1754</v>
      </c>
    </row>
    <row r="200" spans="1:4">
      <c r="A200" t="s">
        <v>1358</v>
      </c>
      <c r="B200" s="2">
        <v>2000</v>
      </c>
      <c r="C200">
        <v>1</v>
      </c>
      <c r="D200" t="s">
        <v>1755</v>
      </c>
    </row>
    <row r="201" spans="1:4">
      <c r="A201" t="s">
        <v>1363</v>
      </c>
      <c r="B201">
        <v>2009</v>
      </c>
      <c r="C201">
        <v>1</v>
      </c>
      <c r="D201" t="s">
        <v>1756</v>
      </c>
    </row>
    <row r="202" spans="1:4">
      <c r="A202" t="s">
        <v>1365</v>
      </c>
      <c r="B202" s="2">
        <v>1980</v>
      </c>
      <c r="C202">
        <v>1</v>
      </c>
      <c r="D202" t="s">
        <v>1757</v>
      </c>
    </row>
    <row r="203" spans="1:4">
      <c r="A203" t="s">
        <v>1406</v>
      </c>
      <c r="B203">
        <v>2023</v>
      </c>
      <c r="C203">
        <v>1</v>
      </c>
      <c r="D203" t="s">
        <v>1758</v>
      </c>
    </row>
    <row r="204" spans="1:4">
      <c r="A204" t="s">
        <v>1410</v>
      </c>
      <c r="B204">
        <v>2016</v>
      </c>
      <c r="C204">
        <v>1</v>
      </c>
      <c r="D204" t="s">
        <v>1759</v>
      </c>
    </row>
    <row r="205" spans="1:4">
      <c r="A205" t="s">
        <v>1408</v>
      </c>
      <c r="B205">
        <v>2013</v>
      </c>
      <c r="C205">
        <v>1</v>
      </c>
      <c r="D205" t="s">
        <v>1760</v>
      </c>
    </row>
    <row r="206" spans="1:4">
      <c r="A206" t="s">
        <v>1427</v>
      </c>
      <c r="B206" s="2">
        <v>1991</v>
      </c>
      <c r="C206">
        <v>1</v>
      </c>
      <c r="D206" t="s">
        <v>1761</v>
      </c>
    </row>
    <row r="207" spans="1:4">
      <c r="A207" t="s">
        <v>1442</v>
      </c>
      <c r="B207">
        <v>2023</v>
      </c>
      <c r="C207">
        <v>1</v>
      </c>
      <c r="D207" t="s">
        <v>1762</v>
      </c>
    </row>
    <row r="208" spans="1:4">
      <c r="A208" t="s">
        <v>1449</v>
      </c>
      <c r="B208">
        <v>2019</v>
      </c>
      <c r="C208">
        <v>1</v>
      </c>
      <c r="D208" t="s">
        <v>1763</v>
      </c>
    </row>
    <row r="209" spans="1:4">
      <c r="A209" t="s">
        <v>184</v>
      </c>
      <c r="B209">
        <v>2015</v>
      </c>
      <c r="C209">
        <v>0</v>
      </c>
      <c r="D209" t="s">
        <v>1764</v>
      </c>
    </row>
    <row r="210" spans="1:4">
      <c r="A210" t="s">
        <v>187</v>
      </c>
      <c r="B210">
        <v>2008</v>
      </c>
      <c r="C210">
        <v>0</v>
      </c>
      <c r="D210" t="s">
        <v>1765</v>
      </c>
    </row>
    <row r="211" spans="1:4">
      <c r="A211" t="s">
        <v>191</v>
      </c>
      <c r="B211">
        <v>2009</v>
      </c>
      <c r="C211">
        <v>0</v>
      </c>
      <c r="D211" t="s">
        <v>1766</v>
      </c>
    </row>
    <row r="212" spans="1:4">
      <c r="A212" t="s">
        <v>199</v>
      </c>
      <c r="B212">
        <v>2024</v>
      </c>
      <c r="C212">
        <v>0</v>
      </c>
      <c r="D212" t="s">
        <v>1767</v>
      </c>
    </row>
    <row r="213" spans="1:4">
      <c r="A213" t="s">
        <v>201</v>
      </c>
      <c r="B213">
        <v>2005</v>
      </c>
      <c r="C213">
        <v>0</v>
      </c>
      <c r="D213" t="s">
        <v>1768</v>
      </c>
    </row>
    <row r="214" spans="1:4">
      <c r="A214" t="s">
        <v>204</v>
      </c>
      <c r="B214">
        <v>2005</v>
      </c>
      <c r="C214">
        <v>0</v>
      </c>
      <c r="D214" t="s">
        <v>1769</v>
      </c>
    </row>
    <row r="215" spans="1:4">
      <c r="A215" t="s">
        <v>206</v>
      </c>
      <c r="B215">
        <v>2003</v>
      </c>
      <c r="C215">
        <v>0</v>
      </c>
      <c r="D215" t="s">
        <v>1770</v>
      </c>
    </row>
    <row r="216" spans="1:4">
      <c r="A216" t="s">
        <v>212</v>
      </c>
      <c r="B216">
        <v>2015</v>
      </c>
      <c r="C216">
        <v>0</v>
      </c>
      <c r="D216" t="s">
        <v>1771</v>
      </c>
    </row>
    <row r="217" spans="1:4">
      <c r="A217" t="s">
        <v>216</v>
      </c>
      <c r="B217">
        <v>2004</v>
      </c>
      <c r="C217">
        <v>0</v>
      </c>
      <c r="D217" t="s">
        <v>1772</v>
      </c>
    </row>
    <row r="218" spans="1:4">
      <c r="A218" t="s">
        <v>217</v>
      </c>
      <c r="B218">
        <v>2017</v>
      </c>
      <c r="C218">
        <v>0</v>
      </c>
      <c r="D218" t="s">
        <v>1773</v>
      </c>
    </row>
    <row r="219" spans="1:4">
      <c r="A219" t="s">
        <v>223</v>
      </c>
      <c r="B219">
        <v>2006</v>
      </c>
      <c r="C219">
        <v>0</v>
      </c>
      <c r="D219" t="s">
        <v>1774</v>
      </c>
    </row>
    <row r="220" spans="1:4">
      <c r="A220" t="s">
        <v>227</v>
      </c>
      <c r="B220">
        <v>2001</v>
      </c>
      <c r="C220">
        <v>0</v>
      </c>
      <c r="D220" t="s">
        <v>1775</v>
      </c>
    </row>
    <row r="221" spans="1:4">
      <c r="A221" t="s">
        <v>231</v>
      </c>
      <c r="B221">
        <v>2007</v>
      </c>
      <c r="C221">
        <v>0</v>
      </c>
      <c r="D221" t="s">
        <v>1776</v>
      </c>
    </row>
    <row r="222" spans="1:4">
      <c r="A222" t="s">
        <v>233</v>
      </c>
      <c r="B222">
        <v>2008</v>
      </c>
      <c r="C222">
        <v>0</v>
      </c>
      <c r="D222" t="s">
        <v>1777</v>
      </c>
    </row>
    <row r="223" spans="1:4">
      <c r="A223" t="s">
        <v>240</v>
      </c>
      <c r="B223">
        <v>2010</v>
      </c>
      <c r="C223">
        <v>0</v>
      </c>
      <c r="D223" t="s">
        <v>1778</v>
      </c>
    </row>
    <row r="224" spans="1:4">
      <c r="A224" t="s">
        <v>245</v>
      </c>
      <c r="B224">
        <v>2001</v>
      </c>
      <c r="C224">
        <v>0</v>
      </c>
      <c r="D224" t="s">
        <v>1779</v>
      </c>
    </row>
    <row r="225" spans="1:4">
      <c r="A225" t="s">
        <v>248</v>
      </c>
      <c r="B225" s="2">
        <v>1995</v>
      </c>
      <c r="C225">
        <v>0</v>
      </c>
      <c r="D225" t="s">
        <v>1780</v>
      </c>
    </row>
    <row r="226" spans="1:4">
      <c r="A226" t="s">
        <v>256</v>
      </c>
      <c r="B226" s="2">
        <v>1998</v>
      </c>
      <c r="C226">
        <v>0</v>
      </c>
      <c r="D226" t="s">
        <v>1781</v>
      </c>
    </row>
    <row r="227" spans="1:4">
      <c r="A227" t="s">
        <v>259</v>
      </c>
      <c r="B227">
        <v>2010</v>
      </c>
      <c r="C227">
        <v>0</v>
      </c>
      <c r="D227" t="s">
        <v>1782</v>
      </c>
    </row>
    <row r="228" spans="1:4">
      <c r="A228" t="s">
        <v>262</v>
      </c>
      <c r="B228">
        <v>2006</v>
      </c>
      <c r="C228">
        <v>0</v>
      </c>
      <c r="D228" t="s">
        <v>1783</v>
      </c>
    </row>
    <row r="229" spans="1:4">
      <c r="A229" t="s">
        <v>267</v>
      </c>
      <c r="B229">
        <v>2001</v>
      </c>
      <c r="C229">
        <v>0</v>
      </c>
      <c r="D229" t="s">
        <v>1784</v>
      </c>
    </row>
    <row r="230" spans="1:4">
      <c r="A230" t="s">
        <v>271</v>
      </c>
      <c r="B230">
        <v>2024</v>
      </c>
      <c r="C230">
        <v>0</v>
      </c>
      <c r="D230" t="s">
        <v>1785</v>
      </c>
    </row>
    <row r="231" spans="1:4">
      <c r="A231" t="s">
        <v>277</v>
      </c>
      <c r="B231">
        <v>2001</v>
      </c>
      <c r="C231">
        <v>0</v>
      </c>
      <c r="D231" t="s">
        <v>1786</v>
      </c>
    </row>
    <row r="232" spans="1:4">
      <c r="A232" t="s">
        <v>278</v>
      </c>
      <c r="B232">
        <v>2022</v>
      </c>
      <c r="C232">
        <v>0</v>
      </c>
      <c r="D232" t="s">
        <v>1787</v>
      </c>
    </row>
    <row r="233" spans="1:4">
      <c r="A233" t="s">
        <v>284</v>
      </c>
      <c r="B233" s="2">
        <v>1989</v>
      </c>
      <c r="C233">
        <v>0</v>
      </c>
      <c r="D233" t="s">
        <v>1788</v>
      </c>
    </row>
    <row r="234" spans="1:4">
      <c r="A234" t="s">
        <v>289</v>
      </c>
      <c r="B234">
        <v>2008</v>
      </c>
      <c r="C234">
        <v>0</v>
      </c>
      <c r="D234" t="s">
        <v>1789</v>
      </c>
    </row>
    <row r="235" spans="1:4">
      <c r="A235" t="s">
        <v>294</v>
      </c>
      <c r="B235">
        <v>2004</v>
      </c>
      <c r="C235">
        <v>0</v>
      </c>
      <c r="D235" t="s">
        <v>1790</v>
      </c>
    </row>
    <row r="236" spans="1:4">
      <c r="A236" t="s">
        <v>296</v>
      </c>
      <c r="B236">
        <v>2017</v>
      </c>
      <c r="C236">
        <v>0</v>
      </c>
      <c r="D236" t="s">
        <v>1791</v>
      </c>
    </row>
    <row r="237" spans="1:4">
      <c r="A237" t="s">
        <v>300</v>
      </c>
      <c r="B237">
        <v>2011</v>
      </c>
      <c r="C237">
        <v>0</v>
      </c>
      <c r="D237" t="s">
        <v>1792</v>
      </c>
    </row>
    <row r="238" spans="1:4">
      <c r="A238" t="s">
        <v>302</v>
      </c>
      <c r="B238">
        <v>2016</v>
      </c>
      <c r="C238">
        <v>0</v>
      </c>
      <c r="D238" t="s">
        <v>1793</v>
      </c>
    </row>
    <row r="239" spans="1:4">
      <c r="A239" t="s">
        <v>304</v>
      </c>
      <c r="B239">
        <v>2013</v>
      </c>
      <c r="C239">
        <v>0</v>
      </c>
      <c r="D239" t="s">
        <v>1794</v>
      </c>
    </row>
    <row r="240" spans="1:4">
      <c r="A240" t="s">
        <v>306</v>
      </c>
      <c r="B240">
        <v>2005</v>
      </c>
      <c r="C240">
        <v>0</v>
      </c>
      <c r="D240" t="s">
        <v>1795</v>
      </c>
    </row>
    <row r="241" spans="1:4">
      <c r="A241" t="s">
        <v>310</v>
      </c>
      <c r="B241">
        <v>2005</v>
      </c>
      <c r="C241">
        <v>0</v>
      </c>
      <c r="D241" t="s">
        <v>1796</v>
      </c>
    </row>
    <row r="242" spans="1:4">
      <c r="A242" t="s">
        <v>312</v>
      </c>
      <c r="B242" s="2">
        <v>1985</v>
      </c>
      <c r="C242">
        <v>0</v>
      </c>
      <c r="D242" t="s">
        <v>1797</v>
      </c>
    </row>
    <row r="243" spans="1:4">
      <c r="A243" t="s">
        <v>316</v>
      </c>
      <c r="B243" s="2">
        <v>1993</v>
      </c>
      <c r="C243">
        <v>0</v>
      </c>
      <c r="D243" t="s">
        <v>1798</v>
      </c>
    </row>
    <row r="244" spans="1:4">
      <c r="A244" t="s">
        <v>318</v>
      </c>
      <c r="B244">
        <v>2003</v>
      </c>
      <c r="C244">
        <v>0</v>
      </c>
      <c r="D244" t="s">
        <v>1799</v>
      </c>
    </row>
    <row r="245" spans="1:4">
      <c r="A245" t="s">
        <v>319</v>
      </c>
      <c r="B245">
        <v>2015</v>
      </c>
      <c r="C245">
        <v>0</v>
      </c>
      <c r="D245" t="s">
        <v>1800</v>
      </c>
    </row>
    <row r="246" spans="1:4">
      <c r="A246" t="s">
        <v>321</v>
      </c>
      <c r="B246">
        <v>2007</v>
      </c>
      <c r="C246">
        <v>0</v>
      </c>
      <c r="D246" t="s">
        <v>1801</v>
      </c>
    </row>
    <row r="247" spans="1:4">
      <c r="A247" t="s">
        <v>325</v>
      </c>
      <c r="B247">
        <v>2002</v>
      </c>
      <c r="C247">
        <v>0</v>
      </c>
      <c r="D247" t="s">
        <v>1802</v>
      </c>
    </row>
    <row r="248" spans="1:4">
      <c r="A248" t="s">
        <v>327</v>
      </c>
      <c r="B248" s="2">
        <v>1994</v>
      </c>
      <c r="C248">
        <v>0</v>
      </c>
      <c r="D248" t="s">
        <v>1803</v>
      </c>
    </row>
    <row r="249" spans="1:4">
      <c r="A249" t="s">
        <v>330</v>
      </c>
      <c r="B249">
        <v>2007</v>
      </c>
      <c r="C249">
        <v>0</v>
      </c>
      <c r="D249" t="s">
        <v>1804</v>
      </c>
    </row>
    <row r="250" spans="1:4">
      <c r="A250" t="s">
        <v>333</v>
      </c>
      <c r="B250" s="2">
        <v>1987</v>
      </c>
      <c r="C250">
        <v>0</v>
      </c>
      <c r="D250" t="s">
        <v>1805</v>
      </c>
    </row>
    <row r="251" spans="1:4">
      <c r="A251" t="s">
        <v>335</v>
      </c>
      <c r="B251">
        <v>2001</v>
      </c>
      <c r="C251">
        <v>0</v>
      </c>
      <c r="D251" t="s">
        <v>1806</v>
      </c>
    </row>
    <row r="252" spans="1:4">
      <c r="A252" t="s">
        <v>339</v>
      </c>
      <c r="B252">
        <v>2019</v>
      </c>
      <c r="C252">
        <v>0</v>
      </c>
      <c r="D252" t="s">
        <v>1807</v>
      </c>
    </row>
    <row r="253" spans="1:4">
      <c r="A253" t="s">
        <v>342</v>
      </c>
      <c r="B253">
        <v>2012</v>
      </c>
      <c r="C253">
        <v>0</v>
      </c>
      <c r="D253" t="s">
        <v>1808</v>
      </c>
    </row>
    <row r="254" spans="1:4">
      <c r="A254" t="s">
        <v>344</v>
      </c>
      <c r="B254">
        <v>2009</v>
      </c>
      <c r="C254">
        <v>0</v>
      </c>
      <c r="D254" t="s">
        <v>1809</v>
      </c>
    </row>
    <row r="255" spans="1:4">
      <c r="A255" t="s">
        <v>345</v>
      </c>
      <c r="B255">
        <v>2004</v>
      </c>
      <c r="C255">
        <v>0</v>
      </c>
      <c r="D255" t="s">
        <v>1810</v>
      </c>
    </row>
    <row r="256" spans="1:4">
      <c r="A256" t="s">
        <v>347</v>
      </c>
      <c r="B256">
        <v>2008</v>
      </c>
      <c r="C256">
        <v>0</v>
      </c>
      <c r="D256" t="s">
        <v>1811</v>
      </c>
    </row>
    <row r="257" spans="1:4">
      <c r="A257" t="s">
        <v>354</v>
      </c>
      <c r="B257">
        <v>2001</v>
      </c>
      <c r="C257">
        <v>0</v>
      </c>
      <c r="D257" t="s">
        <v>1812</v>
      </c>
    </row>
    <row r="258" spans="1:4">
      <c r="A258" t="s">
        <v>356</v>
      </c>
      <c r="B258">
        <v>2021</v>
      </c>
      <c r="C258">
        <v>0</v>
      </c>
      <c r="D258" t="s">
        <v>1813</v>
      </c>
    </row>
    <row r="259" spans="1:4">
      <c r="A259" t="s">
        <v>361</v>
      </c>
      <c r="B259">
        <v>2012</v>
      </c>
      <c r="C259">
        <v>0</v>
      </c>
      <c r="D259" t="s">
        <v>1814</v>
      </c>
    </row>
    <row r="260" spans="1:4">
      <c r="A260" t="s">
        <v>364</v>
      </c>
      <c r="B260">
        <v>2024</v>
      </c>
      <c r="C260">
        <v>0</v>
      </c>
      <c r="D260" t="s">
        <v>1815</v>
      </c>
    </row>
    <row r="261" spans="1:4">
      <c r="A261" t="s">
        <v>367</v>
      </c>
      <c r="B261" s="2">
        <v>1996</v>
      </c>
      <c r="C261">
        <v>0</v>
      </c>
      <c r="D261" t="s">
        <v>1816</v>
      </c>
    </row>
    <row r="262" spans="1:4">
      <c r="A262" t="s">
        <v>368</v>
      </c>
      <c r="B262">
        <v>2005</v>
      </c>
      <c r="C262">
        <v>0</v>
      </c>
      <c r="D262" t="s">
        <v>1817</v>
      </c>
    </row>
    <row r="263" spans="1:4">
      <c r="A263" t="s">
        <v>369</v>
      </c>
      <c r="B263" s="2">
        <v>2000</v>
      </c>
      <c r="C263">
        <v>0</v>
      </c>
      <c r="D263" t="s">
        <v>1818</v>
      </c>
    </row>
    <row r="264" spans="1:4">
      <c r="A264" t="s">
        <v>372</v>
      </c>
      <c r="B264">
        <v>2007</v>
      </c>
      <c r="C264">
        <v>0</v>
      </c>
      <c r="D264" t="s">
        <v>1819</v>
      </c>
    </row>
    <row r="265" spans="1:4">
      <c r="A265" t="s">
        <v>387</v>
      </c>
      <c r="B265" s="2">
        <v>1998</v>
      </c>
      <c r="C265">
        <v>0</v>
      </c>
      <c r="D265" t="s">
        <v>1820</v>
      </c>
    </row>
    <row r="266" spans="1:4">
      <c r="A266" t="s">
        <v>381</v>
      </c>
      <c r="B266">
        <v>2003</v>
      </c>
      <c r="C266">
        <v>0</v>
      </c>
      <c r="D266" t="s">
        <v>1821</v>
      </c>
    </row>
    <row r="267" spans="1:4">
      <c r="A267" t="s">
        <v>391</v>
      </c>
      <c r="B267">
        <v>2003</v>
      </c>
      <c r="C267">
        <v>0</v>
      </c>
      <c r="D267" t="s">
        <v>1822</v>
      </c>
    </row>
    <row r="268" spans="1:4">
      <c r="A268" t="s">
        <v>383</v>
      </c>
      <c r="B268" s="2">
        <v>1994</v>
      </c>
      <c r="C268">
        <v>0</v>
      </c>
      <c r="D268" t="s">
        <v>1823</v>
      </c>
    </row>
    <row r="269" spans="1:4">
      <c r="A269" t="s">
        <v>399</v>
      </c>
      <c r="B269" s="2">
        <v>2000</v>
      </c>
      <c r="C269">
        <v>0</v>
      </c>
      <c r="D269" t="s">
        <v>1824</v>
      </c>
    </row>
    <row r="270" spans="1:4">
      <c r="A270" t="s">
        <v>401</v>
      </c>
      <c r="B270">
        <v>2018</v>
      </c>
      <c r="C270">
        <v>0</v>
      </c>
      <c r="D270" t="s">
        <v>1825</v>
      </c>
    </row>
    <row r="271" spans="1:4">
      <c r="A271" t="s">
        <v>409</v>
      </c>
      <c r="B271">
        <v>2023</v>
      </c>
      <c r="C271">
        <v>0</v>
      </c>
      <c r="D271" t="s">
        <v>1826</v>
      </c>
    </row>
    <row r="272" spans="1:4">
      <c r="A272" t="s">
        <v>412</v>
      </c>
      <c r="B272">
        <v>2004</v>
      </c>
      <c r="C272">
        <v>0</v>
      </c>
      <c r="D272" t="s">
        <v>1827</v>
      </c>
    </row>
    <row r="273" spans="1:4">
      <c r="A273" t="s">
        <v>403</v>
      </c>
      <c r="B273" s="2">
        <v>1991</v>
      </c>
      <c r="C273">
        <v>0</v>
      </c>
      <c r="D273" t="s">
        <v>1828</v>
      </c>
    </row>
    <row r="274" spans="1:4">
      <c r="A274" t="s">
        <v>406</v>
      </c>
      <c r="B274" s="2">
        <v>1983</v>
      </c>
      <c r="C274">
        <v>0</v>
      </c>
      <c r="D274" t="s">
        <v>1829</v>
      </c>
    </row>
    <row r="275" spans="1:4">
      <c r="A275" t="s">
        <v>415</v>
      </c>
      <c r="B275">
        <v>2002</v>
      </c>
      <c r="C275">
        <v>0</v>
      </c>
      <c r="D275" t="s">
        <v>1830</v>
      </c>
    </row>
    <row r="276" spans="1:4">
      <c r="A276" t="s">
        <v>418</v>
      </c>
      <c r="B276">
        <v>2009</v>
      </c>
      <c r="C276">
        <v>0</v>
      </c>
      <c r="D276" t="s">
        <v>1831</v>
      </c>
    </row>
    <row r="277" spans="1:4">
      <c r="A277" t="s">
        <v>421</v>
      </c>
      <c r="B277">
        <v>2002</v>
      </c>
      <c r="C277">
        <v>0</v>
      </c>
      <c r="D277" t="s">
        <v>1832</v>
      </c>
    </row>
    <row r="278" spans="1:4">
      <c r="A278" t="s">
        <v>420</v>
      </c>
      <c r="B278">
        <v>2009</v>
      </c>
      <c r="C278">
        <v>0</v>
      </c>
      <c r="D278" t="s">
        <v>1833</v>
      </c>
    </row>
    <row r="279" spans="1:4">
      <c r="A279" t="s">
        <v>425</v>
      </c>
      <c r="B279" s="2">
        <v>1989</v>
      </c>
      <c r="C279">
        <v>0</v>
      </c>
      <c r="D279" t="s">
        <v>1834</v>
      </c>
    </row>
    <row r="280" spans="1:4">
      <c r="A280" t="s">
        <v>427</v>
      </c>
      <c r="B280">
        <v>2001</v>
      </c>
      <c r="C280">
        <v>0</v>
      </c>
      <c r="D280" t="s">
        <v>1835</v>
      </c>
    </row>
    <row r="281" spans="1:4">
      <c r="A281" t="s">
        <v>442</v>
      </c>
      <c r="B281">
        <v>2014</v>
      </c>
      <c r="C281">
        <v>0</v>
      </c>
      <c r="D281" t="s">
        <v>1836</v>
      </c>
    </row>
    <row r="282" spans="1:4">
      <c r="A282" t="s">
        <v>444</v>
      </c>
      <c r="B282">
        <v>2007</v>
      </c>
      <c r="C282">
        <v>0</v>
      </c>
      <c r="D282" t="s">
        <v>1837</v>
      </c>
    </row>
    <row r="283" spans="1:4">
      <c r="A283" t="s">
        <v>435</v>
      </c>
      <c r="B283" s="2">
        <v>1980</v>
      </c>
      <c r="C283">
        <v>0</v>
      </c>
      <c r="D283" t="s">
        <v>1838</v>
      </c>
    </row>
    <row r="284" spans="1:4">
      <c r="A284" t="s">
        <v>433</v>
      </c>
      <c r="B284" s="2">
        <v>1984</v>
      </c>
      <c r="C284">
        <v>0</v>
      </c>
      <c r="D284" t="s">
        <v>1839</v>
      </c>
    </row>
    <row r="285" spans="1:4">
      <c r="A285" t="s">
        <v>437</v>
      </c>
      <c r="B285" s="2">
        <v>1990</v>
      </c>
      <c r="C285">
        <v>0</v>
      </c>
      <c r="D285" t="s">
        <v>1840</v>
      </c>
    </row>
    <row r="286" spans="1:4">
      <c r="A286" t="s">
        <v>439</v>
      </c>
      <c r="B286" s="2">
        <v>1985</v>
      </c>
      <c r="C286">
        <v>0</v>
      </c>
      <c r="D286" t="s">
        <v>1841</v>
      </c>
    </row>
    <row r="287" spans="1:4">
      <c r="A287" t="s">
        <v>445</v>
      </c>
      <c r="B287">
        <v>2012</v>
      </c>
      <c r="C287">
        <v>0</v>
      </c>
      <c r="D287" t="s">
        <v>1842</v>
      </c>
    </row>
    <row r="288" spans="1:4">
      <c r="A288" t="s">
        <v>447</v>
      </c>
      <c r="B288">
        <v>2014</v>
      </c>
      <c r="C288">
        <v>0</v>
      </c>
      <c r="D288" t="s">
        <v>1843</v>
      </c>
    </row>
    <row r="289" spans="1:4">
      <c r="A289" t="s">
        <v>448</v>
      </c>
      <c r="B289" s="2">
        <v>2000</v>
      </c>
      <c r="C289">
        <v>0</v>
      </c>
      <c r="D289" t="s">
        <v>1844</v>
      </c>
    </row>
    <row r="290" spans="1:4">
      <c r="A290" t="s">
        <v>451</v>
      </c>
      <c r="B290">
        <v>2012</v>
      </c>
      <c r="C290">
        <v>0</v>
      </c>
      <c r="D290" t="s">
        <v>1845</v>
      </c>
    </row>
    <row r="291" spans="1:4">
      <c r="A291" t="s">
        <v>453</v>
      </c>
      <c r="B291">
        <v>2006</v>
      </c>
      <c r="C291">
        <v>0</v>
      </c>
      <c r="D291" t="s">
        <v>1846</v>
      </c>
    </row>
    <row r="292" spans="1:4">
      <c r="A292" t="s">
        <v>457</v>
      </c>
      <c r="B292">
        <v>2008</v>
      </c>
      <c r="C292">
        <v>0</v>
      </c>
      <c r="D292" t="s">
        <v>1847</v>
      </c>
    </row>
    <row r="293" spans="1:4">
      <c r="A293" t="s">
        <v>455</v>
      </c>
      <c r="B293" s="2">
        <v>1991</v>
      </c>
      <c r="C293">
        <v>0</v>
      </c>
      <c r="D293" t="s">
        <v>1848</v>
      </c>
    </row>
    <row r="294" spans="1:4">
      <c r="A294" t="s">
        <v>461</v>
      </c>
      <c r="B294">
        <v>2019</v>
      </c>
      <c r="C294">
        <v>0</v>
      </c>
      <c r="D294" t="s">
        <v>1849</v>
      </c>
    </row>
    <row r="295" spans="1:4">
      <c r="A295" t="s">
        <v>464</v>
      </c>
      <c r="B295">
        <v>2019</v>
      </c>
      <c r="C295">
        <v>0</v>
      </c>
      <c r="D295" t="s">
        <v>1850</v>
      </c>
    </row>
    <row r="296" spans="1:4">
      <c r="A296" t="s">
        <v>462</v>
      </c>
      <c r="B296">
        <v>2011</v>
      </c>
      <c r="C296">
        <v>0</v>
      </c>
      <c r="D296" t="s">
        <v>1851</v>
      </c>
    </row>
    <row r="297" spans="1:4">
      <c r="A297" t="s">
        <v>473</v>
      </c>
      <c r="B297">
        <v>2003</v>
      </c>
      <c r="C297">
        <v>0</v>
      </c>
      <c r="D297" t="s">
        <v>1852</v>
      </c>
    </row>
    <row r="298" spans="1:4">
      <c r="A298" t="s">
        <v>471</v>
      </c>
      <c r="B298">
        <v>2008</v>
      </c>
      <c r="C298">
        <v>0</v>
      </c>
      <c r="D298" t="s">
        <v>1853</v>
      </c>
    </row>
    <row r="299" spans="1:4">
      <c r="A299" t="s">
        <v>468</v>
      </c>
      <c r="B299">
        <v>2005</v>
      </c>
      <c r="C299">
        <v>0</v>
      </c>
      <c r="D299" t="s">
        <v>1854</v>
      </c>
    </row>
    <row r="300" spans="1:4">
      <c r="A300" t="s">
        <v>477</v>
      </c>
      <c r="B300" s="2">
        <v>1998</v>
      </c>
      <c r="C300">
        <v>0</v>
      </c>
      <c r="D300" t="s">
        <v>1855</v>
      </c>
    </row>
    <row r="301" spans="1:4">
      <c r="A301" t="s">
        <v>481</v>
      </c>
      <c r="B301" s="2">
        <v>1986</v>
      </c>
      <c r="C301">
        <v>0</v>
      </c>
      <c r="D301" t="s">
        <v>1856</v>
      </c>
    </row>
    <row r="302" spans="1:4">
      <c r="A302" t="s">
        <v>482</v>
      </c>
      <c r="B302">
        <v>2001</v>
      </c>
      <c r="C302">
        <v>0</v>
      </c>
      <c r="D302" t="s">
        <v>1857</v>
      </c>
    </row>
    <row r="303" spans="1:4">
      <c r="A303" t="s">
        <v>491</v>
      </c>
      <c r="B303">
        <v>2014</v>
      </c>
      <c r="C303">
        <v>0</v>
      </c>
      <c r="D303" t="s">
        <v>1858</v>
      </c>
    </row>
    <row r="304" spans="1:4">
      <c r="A304" t="s">
        <v>488</v>
      </c>
      <c r="B304">
        <v>2003</v>
      </c>
      <c r="C304">
        <v>0</v>
      </c>
      <c r="D304" t="s">
        <v>1859</v>
      </c>
    </row>
    <row r="305" spans="1:4">
      <c r="A305" t="s">
        <v>494</v>
      </c>
      <c r="B305">
        <v>2007</v>
      </c>
      <c r="C305">
        <v>0</v>
      </c>
      <c r="D305" t="s">
        <v>1860</v>
      </c>
    </row>
    <row r="306" spans="1:4">
      <c r="A306" t="s">
        <v>501</v>
      </c>
      <c r="B306" s="2">
        <v>1990</v>
      </c>
      <c r="C306">
        <v>0</v>
      </c>
      <c r="D306" t="s">
        <v>1861</v>
      </c>
    </row>
    <row r="307" spans="1:4">
      <c r="A307" t="s">
        <v>504</v>
      </c>
      <c r="B307">
        <v>2002</v>
      </c>
      <c r="C307">
        <v>0</v>
      </c>
      <c r="D307" t="s">
        <v>1862</v>
      </c>
    </row>
    <row r="308" spans="1:4">
      <c r="A308" t="s">
        <v>507</v>
      </c>
      <c r="B308">
        <v>2004</v>
      </c>
      <c r="C308">
        <v>0</v>
      </c>
      <c r="D308" t="s">
        <v>1863</v>
      </c>
    </row>
    <row r="309" spans="1:4">
      <c r="A309" t="s">
        <v>510</v>
      </c>
      <c r="B309">
        <v>2016</v>
      </c>
      <c r="C309">
        <v>0</v>
      </c>
      <c r="D309" t="s">
        <v>1864</v>
      </c>
    </row>
    <row r="310" spans="1:4">
      <c r="A310" t="s">
        <v>511</v>
      </c>
      <c r="B310">
        <v>2013</v>
      </c>
      <c r="C310">
        <v>0</v>
      </c>
      <c r="D310" t="s">
        <v>1865</v>
      </c>
    </row>
    <row r="311" spans="1:4">
      <c r="A311" t="s">
        <v>512</v>
      </c>
      <c r="B311">
        <v>2005</v>
      </c>
      <c r="C311">
        <v>0</v>
      </c>
      <c r="D311" t="s">
        <v>1866</v>
      </c>
    </row>
    <row r="312" spans="1:4">
      <c r="A312" t="s">
        <v>514</v>
      </c>
      <c r="B312">
        <v>2015</v>
      </c>
      <c r="C312">
        <v>0</v>
      </c>
      <c r="D312" t="s">
        <v>1867</v>
      </c>
    </row>
    <row r="313" spans="1:4">
      <c r="A313" t="s">
        <v>521</v>
      </c>
      <c r="B313">
        <v>2005</v>
      </c>
      <c r="C313">
        <v>0</v>
      </c>
      <c r="D313" t="s">
        <v>1868</v>
      </c>
    </row>
    <row r="314" spans="1:4">
      <c r="A314" t="s">
        <v>524</v>
      </c>
      <c r="B314">
        <v>2007</v>
      </c>
      <c r="C314">
        <v>0</v>
      </c>
      <c r="D314" t="s">
        <v>1869</v>
      </c>
    </row>
    <row r="315" spans="1:4">
      <c r="A315" t="s">
        <v>526</v>
      </c>
      <c r="B315">
        <v>2023</v>
      </c>
      <c r="C315">
        <v>0</v>
      </c>
      <c r="D315" t="s">
        <v>1870</v>
      </c>
    </row>
    <row r="316" spans="1:4">
      <c r="A316" t="s">
        <v>528</v>
      </c>
      <c r="B316">
        <v>2004</v>
      </c>
      <c r="C316">
        <v>0</v>
      </c>
      <c r="D316" t="s">
        <v>1871</v>
      </c>
    </row>
    <row r="317" spans="1:4">
      <c r="A317" t="s">
        <v>530</v>
      </c>
      <c r="B317">
        <v>2001</v>
      </c>
      <c r="C317">
        <v>0</v>
      </c>
      <c r="D317" t="s">
        <v>1872</v>
      </c>
    </row>
    <row r="318" spans="1:4">
      <c r="A318" t="s">
        <v>532</v>
      </c>
      <c r="B318">
        <v>2011</v>
      </c>
      <c r="C318">
        <v>0</v>
      </c>
      <c r="D318" t="s">
        <v>1873</v>
      </c>
    </row>
    <row r="319" spans="1:4">
      <c r="A319" t="s">
        <v>536</v>
      </c>
      <c r="B319">
        <v>2016</v>
      </c>
      <c r="C319">
        <v>0</v>
      </c>
      <c r="D319" t="s">
        <v>1874</v>
      </c>
    </row>
    <row r="320" spans="1:4">
      <c r="A320" t="s">
        <v>538</v>
      </c>
      <c r="B320" s="2">
        <v>1996</v>
      </c>
      <c r="C320">
        <v>0</v>
      </c>
      <c r="D320" t="s">
        <v>1875</v>
      </c>
    </row>
    <row r="321" spans="1:4">
      <c r="A321" t="s">
        <v>546</v>
      </c>
      <c r="B321">
        <v>2009</v>
      </c>
      <c r="C321">
        <v>0</v>
      </c>
      <c r="D321" t="s">
        <v>1876</v>
      </c>
    </row>
    <row r="322" spans="1:4">
      <c r="A322" t="s">
        <v>548</v>
      </c>
      <c r="B322">
        <v>2002</v>
      </c>
      <c r="C322">
        <v>0</v>
      </c>
      <c r="D322" t="s">
        <v>1877</v>
      </c>
    </row>
    <row r="323" spans="1:4">
      <c r="A323" t="s">
        <v>550</v>
      </c>
      <c r="B323">
        <v>2001</v>
      </c>
      <c r="C323">
        <v>0</v>
      </c>
      <c r="D323" t="s">
        <v>1878</v>
      </c>
    </row>
    <row r="324" spans="1:4">
      <c r="A324" t="s">
        <v>552</v>
      </c>
      <c r="B324">
        <v>2008</v>
      </c>
      <c r="C324">
        <v>0</v>
      </c>
      <c r="D324" t="s">
        <v>1879</v>
      </c>
    </row>
    <row r="325" spans="1:4">
      <c r="A325" t="s">
        <v>555</v>
      </c>
      <c r="B325">
        <v>2013</v>
      </c>
      <c r="C325">
        <v>0</v>
      </c>
      <c r="D325" t="s">
        <v>1880</v>
      </c>
    </row>
    <row r="326" spans="1:4">
      <c r="A326" t="s">
        <v>556</v>
      </c>
      <c r="B326">
        <v>2011</v>
      </c>
      <c r="C326">
        <v>0</v>
      </c>
      <c r="D326" t="s">
        <v>1881</v>
      </c>
    </row>
    <row r="327" spans="1:4">
      <c r="A327" t="s">
        <v>559</v>
      </c>
      <c r="B327">
        <v>2023</v>
      </c>
      <c r="C327">
        <v>0</v>
      </c>
      <c r="D327" t="s">
        <v>1882</v>
      </c>
    </row>
    <row r="328" spans="1:4">
      <c r="A328" t="s">
        <v>563</v>
      </c>
      <c r="B328">
        <v>2015</v>
      </c>
      <c r="C328">
        <v>0</v>
      </c>
      <c r="D328" t="s">
        <v>1883</v>
      </c>
    </row>
    <row r="329" spans="1:4">
      <c r="A329" t="s">
        <v>569</v>
      </c>
      <c r="B329">
        <v>2013</v>
      </c>
      <c r="C329">
        <v>0</v>
      </c>
      <c r="D329" t="s">
        <v>1884</v>
      </c>
    </row>
    <row r="330" spans="1:4">
      <c r="A330" t="s">
        <v>572</v>
      </c>
      <c r="B330">
        <v>2003</v>
      </c>
      <c r="C330">
        <v>0</v>
      </c>
      <c r="D330" t="s">
        <v>1885</v>
      </c>
    </row>
    <row r="331" spans="1:4">
      <c r="A331" t="s">
        <v>575</v>
      </c>
      <c r="B331">
        <v>2008</v>
      </c>
      <c r="C331">
        <v>0</v>
      </c>
      <c r="D331" t="s">
        <v>1886</v>
      </c>
    </row>
    <row r="332" spans="1:4">
      <c r="A332" t="s">
        <v>566</v>
      </c>
      <c r="B332" s="2">
        <v>1993</v>
      </c>
      <c r="C332">
        <v>0</v>
      </c>
      <c r="D332" t="s">
        <v>1887</v>
      </c>
    </row>
    <row r="333" spans="1:4">
      <c r="A333" t="s">
        <v>577</v>
      </c>
      <c r="B333">
        <v>2002</v>
      </c>
      <c r="C333">
        <v>0</v>
      </c>
      <c r="D333" t="s">
        <v>1888</v>
      </c>
    </row>
    <row r="334" spans="1:4">
      <c r="A334" t="s">
        <v>565</v>
      </c>
      <c r="B334" s="2">
        <v>1993</v>
      </c>
      <c r="C334">
        <v>0</v>
      </c>
      <c r="D334" t="s">
        <v>1889</v>
      </c>
    </row>
    <row r="335" spans="1:4">
      <c r="A335" t="s">
        <v>574</v>
      </c>
      <c r="B335">
        <v>2004</v>
      </c>
      <c r="C335">
        <v>0</v>
      </c>
      <c r="D335" t="s">
        <v>1890</v>
      </c>
    </row>
    <row r="336" spans="1:4">
      <c r="A336" t="s">
        <v>568</v>
      </c>
      <c r="B336">
        <v>2005</v>
      </c>
      <c r="C336">
        <v>0</v>
      </c>
      <c r="D336" t="s">
        <v>1891</v>
      </c>
    </row>
    <row r="337" spans="1:4">
      <c r="A337" t="s">
        <v>579</v>
      </c>
      <c r="B337">
        <v>2010</v>
      </c>
      <c r="C337">
        <v>0</v>
      </c>
      <c r="D337" t="s">
        <v>1892</v>
      </c>
    </row>
    <row r="338" spans="1:4">
      <c r="A338" t="s">
        <v>582</v>
      </c>
      <c r="B338" s="2">
        <v>1988</v>
      </c>
      <c r="C338">
        <v>0</v>
      </c>
      <c r="D338" t="s">
        <v>1893</v>
      </c>
    </row>
    <row r="339" spans="1:4">
      <c r="A339" t="s">
        <v>586</v>
      </c>
      <c r="B339" s="2">
        <v>1981</v>
      </c>
      <c r="C339">
        <v>0</v>
      </c>
      <c r="D339" t="s">
        <v>1894</v>
      </c>
    </row>
    <row r="340" spans="1:4">
      <c r="A340" t="s">
        <v>588</v>
      </c>
      <c r="B340" s="2">
        <v>1985</v>
      </c>
      <c r="C340">
        <v>0</v>
      </c>
      <c r="D340" t="s">
        <v>1895</v>
      </c>
    </row>
    <row r="341" spans="1:4">
      <c r="A341" t="s">
        <v>598</v>
      </c>
      <c r="B341">
        <v>2001</v>
      </c>
      <c r="C341">
        <v>0</v>
      </c>
      <c r="D341" t="s">
        <v>1896</v>
      </c>
    </row>
    <row r="342" spans="1:4">
      <c r="A342" t="s">
        <v>596</v>
      </c>
      <c r="B342">
        <v>2011</v>
      </c>
      <c r="C342">
        <v>0</v>
      </c>
      <c r="D342" t="s">
        <v>1897</v>
      </c>
    </row>
    <row r="343" spans="1:4">
      <c r="A343" t="s">
        <v>602</v>
      </c>
      <c r="B343">
        <v>2009</v>
      </c>
      <c r="C343">
        <v>0</v>
      </c>
      <c r="D343" t="s">
        <v>1898</v>
      </c>
    </row>
    <row r="344" spans="1:4">
      <c r="A344" t="s">
        <v>609</v>
      </c>
      <c r="B344">
        <v>2009</v>
      </c>
      <c r="C344">
        <v>0</v>
      </c>
      <c r="D344" t="s">
        <v>1899</v>
      </c>
    </row>
    <row r="345" spans="1:4">
      <c r="A345" t="s">
        <v>611</v>
      </c>
      <c r="B345" s="2">
        <v>1991</v>
      </c>
      <c r="C345">
        <v>0</v>
      </c>
      <c r="D345" t="s">
        <v>1900</v>
      </c>
    </row>
    <row r="346" spans="1:4">
      <c r="A346" t="s">
        <v>616</v>
      </c>
      <c r="B346" s="2">
        <v>1988</v>
      </c>
      <c r="C346">
        <v>0</v>
      </c>
      <c r="D346" t="s">
        <v>1901</v>
      </c>
    </row>
    <row r="347" spans="1:4">
      <c r="A347" t="s">
        <v>614</v>
      </c>
      <c r="B347">
        <v>2006</v>
      </c>
      <c r="C347">
        <v>0</v>
      </c>
      <c r="D347" t="s">
        <v>1902</v>
      </c>
    </row>
    <row r="348" spans="1:4">
      <c r="A348" t="s">
        <v>606</v>
      </c>
      <c r="B348">
        <v>2008</v>
      </c>
      <c r="C348">
        <v>0</v>
      </c>
      <c r="D348" t="s">
        <v>1903</v>
      </c>
    </row>
    <row r="349" spans="1:4">
      <c r="A349" t="s">
        <v>618</v>
      </c>
      <c r="B349">
        <v>2011</v>
      </c>
      <c r="C349">
        <v>0</v>
      </c>
      <c r="D349" t="s">
        <v>1904</v>
      </c>
    </row>
    <row r="350" spans="1:4">
      <c r="A350" t="s">
        <v>621</v>
      </c>
      <c r="B350">
        <v>2015</v>
      </c>
      <c r="C350">
        <v>0</v>
      </c>
      <c r="D350" t="s">
        <v>1905</v>
      </c>
    </row>
    <row r="351" spans="1:4">
      <c r="A351" t="s">
        <v>623</v>
      </c>
      <c r="B351">
        <v>2024</v>
      </c>
      <c r="C351">
        <v>0</v>
      </c>
      <c r="D351" t="s">
        <v>1906</v>
      </c>
    </row>
    <row r="352" spans="1:4">
      <c r="A352" t="s">
        <v>628</v>
      </c>
      <c r="B352">
        <v>2006</v>
      </c>
      <c r="C352">
        <v>0</v>
      </c>
      <c r="D352" t="s">
        <v>1907</v>
      </c>
    </row>
    <row r="353" spans="1:4">
      <c r="A353" t="s">
        <v>630</v>
      </c>
      <c r="B353">
        <v>2003</v>
      </c>
      <c r="C353">
        <v>0</v>
      </c>
      <c r="D353" t="s">
        <v>1908</v>
      </c>
    </row>
    <row r="354" spans="1:4">
      <c r="A354" t="s">
        <v>632</v>
      </c>
      <c r="B354" s="2">
        <v>1992</v>
      </c>
      <c r="C354">
        <v>0</v>
      </c>
      <c r="D354" t="s">
        <v>1909</v>
      </c>
    </row>
    <row r="355" spans="1:4">
      <c r="A355" t="s">
        <v>635</v>
      </c>
      <c r="B355">
        <v>2009</v>
      </c>
      <c r="C355">
        <v>0</v>
      </c>
      <c r="D355" t="s">
        <v>1910</v>
      </c>
    </row>
    <row r="356" spans="1:4">
      <c r="A356" t="s">
        <v>637</v>
      </c>
      <c r="B356">
        <v>2010</v>
      </c>
      <c r="C356">
        <v>0</v>
      </c>
      <c r="D356" t="s">
        <v>1911</v>
      </c>
    </row>
    <row r="357" spans="1:4">
      <c r="A357" t="s">
        <v>643</v>
      </c>
      <c r="B357">
        <v>2002</v>
      </c>
      <c r="C357">
        <v>0</v>
      </c>
      <c r="D357" t="s">
        <v>1912</v>
      </c>
    </row>
    <row r="358" spans="1:4">
      <c r="A358" t="s">
        <v>640</v>
      </c>
      <c r="B358" s="2">
        <v>1995</v>
      </c>
      <c r="C358">
        <v>0</v>
      </c>
      <c r="D358" t="s">
        <v>1913</v>
      </c>
    </row>
    <row r="359" spans="1:4">
      <c r="A359" t="s">
        <v>650</v>
      </c>
      <c r="B359">
        <v>2003</v>
      </c>
      <c r="C359">
        <v>0</v>
      </c>
      <c r="D359" t="s">
        <v>1914</v>
      </c>
    </row>
    <row r="360" spans="1:4">
      <c r="A360" t="s">
        <v>641</v>
      </c>
      <c r="B360" s="2">
        <v>1996</v>
      </c>
      <c r="C360">
        <v>0</v>
      </c>
      <c r="D360" t="s">
        <v>1915</v>
      </c>
    </row>
    <row r="361" spans="1:4">
      <c r="A361" t="s">
        <v>646</v>
      </c>
      <c r="B361" s="2">
        <v>1980</v>
      </c>
      <c r="C361">
        <v>0</v>
      </c>
      <c r="D361" t="s">
        <v>1916</v>
      </c>
    </row>
    <row r="362" spans="1:4">
      <c r="A362" t="s">
        <v>649</v>
      </c>
      <c r="B362">
        <v>2003</v>
      </c>
      <c r="C362">
        <v>0</v>
      </c>
      <c r="D362" t="s">
        <v>1917</v>
      </c>
    </row>
    <row r="363" spans="1:4">
      <c r="A363" t="s">
        <v>651</v>
      </c>
      <c r="B363">
        <v>2002</v>
      </c>
      <c r="C363">
        <v>0</v>
      </c>
      <c r="D363" t="s">
        <v>1918</v>
      </c>
    </row>
    <row r="364" spans="1:4">
      <c r="A364" t="s">
        <v>659</v>
      </c>
      <c r="B364" s="2">
        <v>1993</v>
      </c>
      <c r="C364">
        <v>0</v>
      </c>
      <c r="D364" t="s">
        <v>1919</v>
      </c>
    </row>
    <row r="365" spans="1:4">
      <c r="A365" t="s">
        <v>665</v>
      </c>
      <c r="B365">
        <v>2005</v>
      </c>
      <c r="C365">
        <v>0</v>
      </c>
      <c r="D365" t="s">
        <v>1920</v>
      </c>
    </row>
    <row r="366" spans="1:4">
      <c r="A366" t="s">
        <v>664</v>
      </c>
      <c r="B366">
        <v>2004</v>
      </c>
      <c r="C366">
        <v>0</v>
      </c>
      <c r="D366" t="s">
        <v>1921</v>
      </c>
    </row>
    <row r="367" spans="1:4">
      <c r="A367" t="s">
        <v>669</v>
      </c>
      <c r="B367">
        <v>2006</v>
      </c>
      <c r="C367">
        <v>0</v>
      </c>
      <c r="D367" t="s">
        <v>1922</v>
      </c>
    </row>
    <row r="368" spans="1:4">
      <c r="A368" t="s">
        <v>672</v>
      </c>
      <c r="B368">
        <v>2016</v>
      </c>
      <c r="C368">
        <v>0</v>
      </c>
      <c r="D368" t="s">
        <v>1923</v>
      </c>
    </row>
    <row r="369" spans="1:4">
      <c r="A369" t="s">
        <v>682</v>
      </c>
      <c r="B369">
        <v>2017</v>
      </c>
      <c r="C369">
        <v>0</v>
      </c>
      <c r="D369" t="s">
        <v>1924</v>
      </c>
    </row>
    <row r="370" spans="1:4">
      <c r="A370" t="s">
        <v>676</v>
      </c>
      <c r="B370">
        <v>2004</v>
      </c>
      <c r="C370">
        <v>0</v>
      </c>
      <c r="D370" t="s">
        <v>1925</v>
      </c>
    </row>
    <row r="371" spans="1:4">
      <c r="A371" t="s">
        <v>674</v>
      </c>
      <c r="B371">
        <v>2003</v>
      </c>
      <c r="C371">
        <v>0</v>
      </c>
      <c r="D371" t="s">
        <v>1926</v>
      </c>
    </row>
    <row r="372" spans="1:4">
      <c r="A372" t="s">
        <v>684</v>
      </c>
      <c r="B372" s="2">
        <v>2000</v>
      </c>
      <c r="C372">
        <v>0</v>
      </c>
      <c r="D372" t="s">
        <v>1927</v>
      </c>
    </row>
    <row r="373" spans="1:4">
      <c r="A373" t="s">
        <v>679</v>
      </c>
      <c r="B373" s="2">
        <v>1985</v>
      </c>
      <c r="C373">
        <v>0</v>
      </c>
      <c r="D373" t="s">
        <v>1928</v>
      </c>
    </row>
    <row r="374" spans="1:4">
      <c r="A374" t="s">
        <v>688</v>
      </c>
      <c r="B374">
        <v>2008</v>
      </c>
      <c r="C374">
        <v>0</v>
      </c>
      <c r="D374" t="s">
        <v>1929</v>
      </c>
    </row>
    <row r="375" spans="1:4">
      <c r="A375" t="s">
        <v>689</v>
      </c>
      <c r="B375">
        <v>2023</v>
      </c>
      <c r="C375">
        <v>0</v>
      </c>
      <c r="D375" t="s">
        <v>1930</v>
      </c>
    </row>
    <row r="376" spans="1:4">
      <c r="A376" t="s">
        <v>694</v>
      </c>
      <c r="B376">
        <v>2019</v>
      </c>
      <c r="C376">
        <v>0</v>
      </c>
      <c r="D376" t="s">
        <v>1931</v>
      </c>
    </row>
    <row r="377" spans="1:4">
      <c r="A377" t="s">
        <v>692</v>
      </c>
      <c r="B377">
        <v>2010</v>
      </c>
      <c r="C377">
        <v>0</v>
      </c>
      <c r="D377" t="s">
        <v>1932</v>
      </c>
    </row>
    <row r="378" spans="1:4">
      <c r="A378" t="s">
        <v>696</v>
      </c>
      <c r="B378">
        <v>2012</v>
      </c>
      <c r="C378">
        <v>0</v>
      </c>
      <c r="D378" t="s">
        <v>1933</v>
      </c>
    </row>
    <row r="379" spans="1:4">
      <c r="A379" t="s">
        <v>706</v>
      </c>
      <c r="B379">
        <v>2018</v>
      </c>
      <c r="C379">
        <v>0</v>
      </c>
      <c r="D379" t="s">
        <v>1934</v>
      </c>
    </row>
    <row r="380" spans="1:4">
      <c r="A380" t="s">
        <v>703</v>
      </c>
      <c r="B380">
        <v>2001</v>
      </c>
      <c r="C380">
        <v>0</v>
      </c>
      <c r="D380" t="s">
        <v>1935</v>
      </c>
    </row>
    <row r="381" spans="1:4">
      <c r="A381" t="s">
        <v>707</v>
      </c>
      <c r="B381">
        <v>2011</v>
      </c>
      <c r="C381">
        <v>0</v>
      </c>
      <c r="D381" t="s">
        <v>1936</v>
      </c>
    </row>
    <row r="382" spans="1:4">
      <c r="A382" t="s">
        <v>709</v>
      </c>
      <c r="B382">
        <v>2024</v>
      </c>
      <c r="C382">
        <v>0</v>
      </c>
      <c r="D382" t="s">
        <v>1937</v>
      </c>
    </row>
    <row r="383" spans="1:4">
      <c r="A383" t="s">
        <v>717</v>
      </c>
      <c r="B383">
        <v>2004</v>
      </c>
      <c r="C383">
        <v>0</v>
      </c>
      <c r="D383" t="s">
        <v>1938</v>
      </c>
    </row>
    <row r="384" spans="1:4">
      <c r="A384" t="s">
        <v>718</v>
      </c>
      <c r="B384">
        <v>2007</v>
      </c>
      <c r="C384">
        <v>0</v>
      </c>
      <c r="D384" t="s">
        <v>1939</v>
      </c>
    </row>
    <row r="385" spans="1:4">
      <c r="A385" t="s">
        <v>712</v>
      </c>
      <c r="B385" s="2">
        <v>1995</v>
      </c>
      <c r="C385">
        <v>0</v>
      </c>
      <c r="D385" t="s">
        <v>1940</v>
      </c>
    </row>
    <row r="386" spans="1:4">
      <c r="A386" t="s">
        <v>721</v>
      </c>
      <c r="B386" s="2">
        <v>1982</v>
      </c>
      <c r="C386">
        <v>0</v>
      </c>
      <c r="D386" t="s">
        <v>1941</v>
      </c>
    </row>
    <row r="387" spans="1:4">
      <c r="A387" t="s">
        <v>715</v>
      </c>
      <c r="B387">
        <v>2002</v>
      </c>
      <c r="C387">
        <v>0</v>
      </c>
      <c r="D387" t="s">
        <v>1942</v>
      </c>
    </row>
    <row r="388" spans="1:4">
      <c r="A388" t="s">
        <v>724</v>
      </c>
      <c r="B388" s="2">
        <v>1984</v>
      </c>
      <c r="C388">
        <v>0</v>
      </c>
      <c r="D388" t="s">
        <v>1943</v>
      </c>
    </row>
    <row r="389" spans="1:4">
      <c r="A389" t="s">
        <v>726</v>
      </c>
      <c r="B389">
        <v>2013</v>
      </c>
      <c r="C389">
        <v>0</v>
      </c>
      <c r="D389" t="s">
        <v>1944</v>
      </c>
    </row>
    <row r="390" spans="1:4">
      <c r="A390" t="s">
        <v>732</v>
      </c>
      <c r="B390">
        <v>2013</v>
      </c>
      <c r="C390">
        <v>0</v>
      </c>
      <c r="D390" t="s">
        <v>1945</v>
      </c>
    </row>
    <row r="391" spans="1:4">
      <c r="A391" t="s">
        <v>729</v>
      </c>
      <c r="B391">
        <v>2005</v>
      </c>
      <c r="C391">
        <v>0</v>
      </c>
      <c r="D391" t="s">
        <v>1946</v>
      </c>
    </row>
    <row r="392" spans="1:4">
      <c r="A392" t="s">
        <v>741</v>
      </c>
      <c r="B392">
        <v>2010</v>
      </c>
      <c r="C392">
        <v>0</v>
      </c>
      <c r="D392" t="s">
        <v>1947</v>
      </c>
    </row>
    <row r="393" spans="1:4">
      <c r="A393" t="s">
        <v>743</v>
      </c>
      <c r="B393">
        <v>2009</v>
      </c>
      <c r="C393">
        <v>0</v>
      </c>
      <c r="D393" t="s">
        <v>1948</v>
      </c>
    </row>
    <row r="394" spans="1:4">
      <c r="A394" t="s">
        <v>736</v>
      </c>
      <c r="B394">
        <v>2008</v>
      </c>
      <c r="C394">
        <v>0</v>
      </c>
      <c r="D394" t="s">
        <v>1949</v>
      </c>
    </row>
    <row r="395" spans="1:4">
      <c r="A395" t="s">
        <v>735</v>
      </c>
      <c r="B395">
        <v>2012</v>
      </c>
      <c r="C395">
        <v>0</v>
      </c>
      <c r="D395" t="s">
        <v>1950</v>
      </c>
    </row>
    <row r="396" spans="1:4">
      <c r="A396" t="s">
        <v>738</v>
      </c>
      <c r="B396" s="2">
        <v>1981</v>
      </c>
      <c r="C396">
        <v>0</v>
      </c>
      <c r="D396" t="s">
        <v>1951</v>
      </c>
    </row>
    <row r="397" spans="1:4">
      <c r="A397" t="s">
        <v>749</v>
      </c>
      <c r="B397">
        <v>2013</v>
      </c>
      <c r="C397">
        <v>0</v>
      </c>
      <c r="D397" t="s">
        <v>1952</v>
      </c>
    </row>
    <row r="398" spans="1:4">
      <c r="A398" t="s">
        <v>766</v>
      </c>
      <c r="B398">
        <v>2007</v>
      </c>
      <c r="C398">
        <v>0</v>
      </c>
      <c r="D398" t="s">
        <v>1953</v>
      </c>
    </row>
    <row r="399" spans="1:4">
      <c r="A399" t="s">
        <v>761</v>
      </c>
      <c r="B399">
        <v>2003</v>
      </c>
      <c r="C399">
        <v>0</v>
      </c>
      <c r="D399" t="s">
        <v>1954</v>
      </c>
    </row>
    <row r="400" spans="1:4">
      <c r="A400" t="s">
        <v>768</v>
      </c>
      <c r="B400">
        <v>2003</v>
      </c>
      <c r="C400">
        <v>0</v>
      </c>
      <c r="D400" t="s">
        <v>1955</v>
      </c>
    </row>
    <row r="401" spans="1:4">
      <c r="A401" t="s">
        <v>758</v>
      </c>
      <c r="B401" s="2">
        <v>1998</v>
      </c>
      <c r="C401">
        <v>0</v>
      </c>
      <c r="D401" t="s">
        <v>1956</v>
      </c>
    </row>
    <row r="402" spans="1:4">
      <c r="A402" t="s">
        <v>751</v>
      </c>
      <c r="B402">
        <v>2008</v>
      </c>
      <c r="C402">
        <v>0</v>
      </c>
      <c r="D402" t="s">
        <v>1957</v>
      </c>
    </row>
    <row r="403" spans="1:4">
      <c r="A403" t="s">
        <v>769</v>
      </c>
      <c r="B403" s="2">
        <v>1997</v>
      </c>
      <c r="C403">
        <v>0</v>
      </c>
      <c r="D403" t="s">
        <v>1958</v>
      </c>
    </row>
    <row r="404" spans="1:4">
      <c r="A404" t="s">
        <v>764</v>
      </c>
      <c r="B404" s="2">
        <v>2000</v>
      </c>
      <c r="C404">
        <v>0</v>
      </c>
      <c r="D404" t="s">
        <v>1959</v>
      </c>
    </row>
    <row r="405" spans="1:4">
      <c r="A405" t="s">
        <v>762</v>
      </c>
      <c r="B405">
        <v>2005</v>
      </c>
      <c r="C405">
        <v>0</v>
      </c>
      <c r="D405" t="s">
        <v>1960</v>
      </c>
    </row>
    <row r="406" spans="1:4">
      <c r="A406" t="s">
        <v>770</v>
      </c>
      <c r="B406">
        <v>2002</v>
      </c>
      <c r="C406">
        <v>0</v>
      </c>
      <c r="D406" t="s">
        <v>1961</v>
      </c>
    </row>
    <row r="407" spans="1:4">
      <c r="A407" t="s">
        <v>773</v>
      </c>
      <c r="B407" s="2">
        <v>2000</v>
      </c>
      <c r="C407">
        <v>0</v>
      </c>
      <c r="D407" t="s">
        <v>1962</v>
      </c>
    </row>
    <row r="408" spans="1:4">
      <c r="A408" t="s">
        <v>774</v>
      </c>
      <c r="B408" s="2">
        <v>2000</v>
      </c>
      <c r="C408">
        <v>0</v>
      </c>
      <c r="D408" t="s">
        <v>1963</v>
      </c>
    </row>
    <row r="409" spans="1:4">
      <c r="A409" t="s">
        <v>777</v>
      </c>
      <c r="B409">
        <v>2009</v>
      </c>
      <c r="C409">
        <v>0</v>
      </c>
      <c r="D409" t="s">
        <v>1964</v>
      </c>
    </row>
    <row r="410" spans="1:4">
      <c r="A410" t="s">
        <v>783</v>
      </c>
      <c r="B410" s="2">
        <v>2000</v>
      </c>
      <c r="C410">
        <v>0</v>
      </c>
      <c r="D410" t="s">
        <v>1965</v>
      </c>
    </row>
    <row r="411" spans="1:4">
      <c r="A411" t="s">
        <v>790</v>
      </c>
      <c r="B411">
        <v>2012</v>
      </c>
      <c r="C411">
        <v>0</v>
      </c>
      <c r="D411" t="s">
        <v>1966</v>
      </c>
    </row>
    <row r="412" spans="1:4">
      <c r="A412" t="s">
        <v>787</v>
      </c>
      <c r="B412" s="2">
        <v>1986</v>
      </c>
      <c r="C412">
        <v>0</v>
      </c>
      <c r="D412" t="s">
        <v>1967</v>
      </c>
    </row>
    <row r="413" spans="1:4">
      <c r="A413" t="s">
        <v>792</v>
      </c>
      <c r="B413">
        <v>2011</v>
      </c>
      <c r="C413">
        <v>0</v>
      </c>
      <c r="D413" t="s">
        <v>1968</v>
      </c>
    </row>
    <row r="414" spans="1:4">
      <c r="A414" t="s">
        <v>795</v>
      </c>
      <c r="B414" s="2">
        <v>1992</v>
      </c>
      <c r="C414">
        <v>0</v>
      </c>
      <c r="D414" t="s">
        <v>1969</v>
      </c>
    </row>
    <row r="415" spans="1:4">
      <c r="A415" t="s">
        <v>785</v>
      </c>
      <c r="B415">
        <v>2002</v>
      </c>
      <c r="C415">
        <v>0</v>
      </c>
      <c r="D415" t="s">
        <v>1970</v>
      </c>
    </row>
    <row r="416" spans="1:4">
      <c r="A416" t="s">
        <v>796</v>
      </c>
      <c r="B416">
        <v>2013</v>
      </c>
      <c r="C416">
        <v>0</v>
      </c>
      <c r="D416" t="s">
        <v>1971</v>
      </c>
    </row>
    <row r="417" spans="1:4">
      <c r="A417" t="s">
        <v>797</v>
      </c>
      <c r="B417">
        <v>2007</v>
      </c>
      <c r="C417">
        <v>0</v>
      </c>
      <c r="D417" t="s">
        <v>1972</v>
      </c>
    </row>
    <row r="418" spans="1:4">
      <c r="A418" t="s">
        <v>799</v>
      </c>
      <c r="B418" s="2">
        <v>1983</v>
      </c>
      <c r="C418">
        <v>0</v>
      </c>
      <c r="D418" t="s">
        <v>1973</v>
      </c>
    </row>
    <row r="419" spans="1:4">
      <c r="A419" t="s">
        <v>805</v>
      </c>
      <c r="B419">
        <v>2022</v>
      </c>
      <c r="C419">
        <v>0</v>
      </c>
      <c r="D419" t="s">
        <v>1974</v>
      </c>
    </row>
    <row r="420" spans="1:4">
      <c r="A420" t="s">
        <v>801</v>
      </c>
      <c r="B420">
        <v>2013</v>
      </c>
      <c r="C420">
        <v>0</v>
      </c>
      <c r="D420" t="s">
        <v>1975</v>
      </c>
    </row>
    <row r="421" spans="1:4">
      <c r="A421" t="s">
        <v>802</v>
      </c>
      <c r="B421" s="2">
        <v>1990</v>
      </c>
      <c r="C421">
        <v>0</v>
      </c>
      <c r="D421" t="s">
        <v>1976</v>
      </c>
    </row>
    <row r="422" spans="1:4">
      <c r="A422" t="s">
        <v>810</v>
      </c>
      <c r="B422" s="2">
        <v>2000</v>
      </c>
      <c r="C422">
        <v>0</v>
      </c>
      <c r="D422" t="s">
        <v>1977</v>
      </c>
    </row>
    <row r="423" spans="1:4">
      <c r="A423" t="s">
        <v>806</v>
      </c>
      <c r="B423" s="2">
        <v>1992</v>
      </c>
      <c r="C423">
        <v>0</v>
      </c>
      <c r="D423" t="s">
        <v>1978</v>
      </c>
    </row>
    <row r="424" spans="1:4">
      <c r="A424" t="s">
        <v>813</v>
      </c>
      <c r="B424">
        <v>2001</v>
      </c>
      <c r="C424">
        <v>0</v>
      </c>
      <c r="D424" t="s">
        <v>1979</v>
      </c>
    </row>
    <row r="425" spans="1:4">
      <c r="A425" t="s">
        <v>815</v>
      </c>
      <c r="B425">
        <v>2005</v>
      </c>
      <c r="C425">
        <v>0</v>
      </c>
      <c r="D425" t="s">
        <v>1980</v>
      </c>
    </row>
    <row r="426" spans="1:4">
      <c r="A426" t="s">
        <v>823</v>
      </c>
      <c r="B426">
        <v>2011</v>
      </c>
      <c r="C426">
        <v>0</v>
      </c>
      <c r="D426" t="s">
        <v>1981</v>
      </c>
    </row>
    <row r="427" spans="1:4">
      <c r="A427" t="s">
        <v>827</v>
      </c>
      <c r="B427">
        <v>2007</v>
      </c>
      <c r="C427">
        <v>0</v>
      </c>
      <c r="D427" t="s">
        <v>1982</v>
      </c>
    </row>
    <row r="428" spans="1:4">
      <c r="A428" t="s">
        <v>829</v>
      </c>
      <c r="B428">
        <v>2016</v>
      </c>
      <c r="C428">
        <v>0</v>
      </c>
      <c r="D428" t="s">
        <v>1983</v>
      </c>
    </row>
    <row r="429" spans="1:4">
      <c r="A429" t="s">
        <v>830</v>
      </c>
      <c r="B429" s="2">
        <v>2000</v>
      </c>
      <c r="C429">
        <v>0</v>
      </c>
      <c r="D429" t="s">
        <v>1984</v>
      </c>
    </row>
    <row r="430" spans="1:4">
      <c r="A430" t="s">
        <v>837</v>
      </c>
      <c r="B430" s="2">
        <v>2000</v>
      </c>
      <c r="C430">
        <v>0</v>
      </c>
      <c r="D430" t="s">
        <v>1985</v>
      </c>
    </row>
    <row r="431" spans="1:4">
      <c r="A431" t="s">
        <v>833</v>
      </c>
      <c r="B431" s="2">
        <v>2000</v>
      </c>
      <c r="C431">
        <v>0</v>
      </c>
      <c r="D431" t="s">
        <v>1986</v>
      </c>
    </row>
    <row r="432" spans="1:4">
      <c r="A432" t="s">
        <v>838</v>
      </c>
      <c r="B432">
        <v>2002</v>
      </c>
      <c r="C432">
        <v>0</v>
      </c>
      <c r="D432" t="s">
        <v>1987</v>
      </c>
    </row>
    <row r="433" spans="1:4">
      <c r="A433" t="s">
        <v>840</v>
      </c>
      <c r="B433">
        <v>2019</v>
      </c>
      <c r="C433">
        <v>0</v>
      </c>
      <c r="D433" t="s">
        <v>1988</v>
      </c>
    </row>
    <row r="434" spans="1:4">
      <c r="A434" t="s">
        <v>842</v>
      </c>
      <c r="B434" s="2">
        <v>2000</v>
      </c>
      <c r="C434">
        <v>0</v>
      </c>
      <c r="D434" t="s">
        <v>1989</v>
      </c>
    </row>
    <row r="435" spans="1:4">
      <c r="A435" t="s">
        <v>843</v>
      </c>
      <c r="B435">
        <v>2011</v>
      </c>
      <c r="C435">
        <v>0</v>
      </c>
      <c r="D435" t="s">
        <v>1990</v>
      </c>
    </row>
    <row r="436" spans="1:4">
      <c r="A436" t="s">
        <v>846</v>
      </c>
      <c r="B436">
        <v>2012</v>
      </c>
      <c r="C436">
        <v>0</v>
      </c>
      <c r="D436" t="s">
        <v>1991</v>
      </c>
    </row>
    <row r="437" spans="1:4">
      <c r="A437" t="s">
        <v>849</v>
      </c>
      <c r="B437">
        <v>2012</v>
      </c>
      <c r="C437">
        <v>0</v>
      </c>
      <c r="D437" t="s">
        <v>1992</v>
      </c>
    </row>
    <row r="438" spans="1:4">
      <c r="A438" t="s">
        <v>863</v>
      </c>
      <c r="B438">
        <v>2017</v>
      </c>
      <c r="C438">
        <v>0</v>
      </c>
      <c r="D438" t="s">
        <v>1993</v>
      </c>
    </row>
    <row r="439" spans="1:4">
      <c r="A439" t="s">
        <v>854</v>
      </c>
      <c r="B439" s="2">
        <v>1995</v>
      </c>
      <c r="C439">
        <v>0</v>
      </c>
      <c r="D439" t="s">
        <v>1994</v>
      </c>
    </row>
    <row r="440" spans="1:4">
      <c r="A440" t="s">
        <v>864</v>
      </c>
      <c r="B440">
        <v>2003</v>
      </c>
      <c r="C440">
        <v>0</v>
      </c>
      <c r="D440" t="s">
        <v>1995</v>
      </c>
    </row>
    <row r="441" spans="1:4">
      <c r="A441" t="s">
        <v>852</v>
      </c>
      <c r="B441" s="2">
        <v>1987</v>
      </c>
      <c r="C441">
        <v>0</v>
      </c>
      <c r="D441" t="s">
        <v>1996</v>
      </c>
    </row>
    <row r="442" spans="1:4">
      <c r="A442" t="s">
        <v>860</v>
      </c>
      <c r="B442" s="2">
        <v>1999</v>
      </c>
      <c r="C442">
        <v>0</v>
      </c>
      <c r="D442" t="s">
        <v>1997</v>
      </c>
    </row>
    <row r="443" spans="1:4">
      <c r="A443" t="s">
        <v>857</v>
      </c>
      <c r="B443">
        <v>2008</v>
      </c>
      <c r="C443">
        <v>0</v>
      </c>
      <c r="D443" t="s">
        <v>1998</v>
      </c>
    </row>
    <row r="444" spans="1:4">
      <c r="A444" t="s">
        <v>865</v>
      </c>
      <c r="B444" s="2">
        <v>1986</v>
      </c>
      <c r="C444">
        <v>0</v>
      </c>
      <c r="D444" t="s">
        <v>1999</v>
      </c>
    </row>
    <row r="445" spans="1:4">
      <c r="A445" t="s">
        <v>859</v>
      </c>
      <c r="B445" s="2">
        <v>2000</v>
      </c>
      <c r="C445">
        <v>0</v>
      </c>
      <c r="D445" t="s">
        <v>2000</v>
      </c>
    </row>
    <row r="446" spans="1:4">
      <c r="A446" t="s">
        <v>867</v>
      </c>
      <c r="B446">
        <v>2013</v>
      </c>
      <c r="C446">
        <v>0</v>
      </c>
      <c r="D446" t="s">
        <v>2001</v>
      </c>
    </row>
    <row r="447" spans="1:4">
      <c r="A447" t="s">
        <v>878</v>
      </c>
      <c r="B447">
        <v>2017</v>
      </c>
      <c r="C447">
        <v>0</v>
      </c>
      <c r="D447" t="s">
        <v>2002</v>
      </c>
    </row>
    <row r="448" spans="1:4">
      <c r="A448" t="s">
        <v>877</v>
      </c>
      <c r="B448" s="2">
        <v>1999</v>
      </c>
      <c r="C448">
        <v>0</v>
      </c>
      <c r="D448" t="s">
        <v>2003</v>
      </c>
    </row>
    <row r="449" spans="1:4">
      <c r="A449" t="s">
        <v>881</v>
      </c>
      <c r="B449" s="2">
        <v>1990</v>
      </c>
      <c r="C449">
        <v>0</v>
      </c>
      <c r="D449" t="s">
        <v>2004</v>
      </c>
    </row>
    <row r="450" spans="1:4">
      <c r="A450" t="s">
        <v>879</v>
      </c>
      <c r="B450">
        <v>2002</v>
      </c>
      <c r="C450">
        <v>0</v>
      </c>
      <c r="D450" t="s">
        <v>2005</v>
      </c>
    </row>
    <row r="451" spans="1:4">
      <c r="A451" t="s">
        <v>890</v>
      </c>
      <c r="B451">
        <v>2008</v>
      </c>
      <c r="C451">
        <v>0</v>
      </c>
      <c r="D451" t="s">
        <v>2006</v>
      </c>
    </row>
    <row r="452" spans="1:4">
      <c r="A452" t="s">
        <v>888</v>
      </c>
      <c r="B452">
        <v>2010</v>
      </c>
      <c r="C452">
        <v>0</v>
      </c>
      <c r="D452" t="s">
        <v>2007</v>
      </c>
    </row>
    <row r="453" spans="1:4">
      <c r="A453" t="s">
        <v>885</v>
      </c>
      <c r="B453" s="2">
        <v>1988</v>
      </c>
      <c r="C453">
        <v>0</v>
      </c>
      <c r="D453" t="s">
        <v>2008</v>
      </c>
    </row>
    <row r="454" spans="1:4">
      <c r="A454" t="s">
        <v>883</v>
      </c>
      <c r="B454">
        <v>2004</v>
      </c>
      <c r="C454">
        <v>0</v>
      </c>
      <c r="D454" t="s">
        <v>2009</v>
      </c>
    </row>
    <row r="455" spans="1:4">
      <c r="A455" t="s">
        <v>893</v>
      </c>
      <c r="B455">
        <v>2011</v>
      </c>
      <c r="C455">
        <v>0</v>
      </c>
      <c r="D455" t="s">
        <v>2010</v>
      </c>
    </row>
    <row r="456" spans="1:4">
      <c r="A456" t="s">
        <v>895</v>
      </c>
      <c r="B456">
        <v>2012</v>
      </c>
      <c r="C456">
        <v>0</v>
      </c>
      <c r="D456" t="s">
        <v>2011</v>
      </c>
    </row>
    <row r="457" spans="1:4">
      <c r="A457" t="s">
        <v>907</v>
      </c>
      <c r="B457">
        <v>2010</v>
      </c>
      <c r="C457">
        <v>0</v>
      </c>
      <c r="D457" t="s">
        <v>2012</v>
      </c>
    </row>
    <row r="458" spans="1:4">
      <c r="A458" t="s">
        <v>915</v>
      </c>
      <c r="B458">
        <v>2004</v>
      </c>
      <c r="C458">
        <v>0</v>
      </c>
      <c r="D458" t="s">
        <v>2013</v>
      </c>
    </row>
    <row r="459" spans="1:4">
      <c r="A459" t="s">
        <v>909</v>
      </c>
      <c r="B459">
        <v>2016</v>
      </c>
      <c r="C459">
        <v>0</v>
      </c>
      <c r="D459" t="s">
        <v>2014</v>
      </c>
    </row>
    <row r="460" spans="1:4">
      <c r="A460" t="s">
        <v>905</v>
      </c>
      <c r="B460">
        <v>2013</v>
      </c>
      <c r="C460">
        <v>0</v>
      </c>
      <c r="D460" t="s">
        <v>2015</v>
      </c>
    </row>
    <row r="461" spans="1:4">
      <c r="A461" t="s">
        <v>913</v>
      </c>
      <c r="B461" s="2">
        <v>1997</v>
      </c>
      <c r="C461">
        <v>0</v>
      </c>
      <c r="D461" t="s">
        <v>2016</v>
      </c>
    </row>
    <row r="462" spans="1:4">
      <c r="A462" t="s">
        <v>911</v>
      </c>
      <c r="B462">
        <v>2006</v>
      </c>
      <c r="C462">
        <v>0</v>
      </c>
      <c r="D462" t="s">
        <v>2017</v>
      </c>
    </row>
    <row r="463" spans="1:4">
      <c r="A463" t="s">
        <v>923</v>
      </c>
      <c r="B463" s="2">
        <v>1989</v>
      </c>
      <c r="C463">
        <v>0</v>
      </c>
      <c r="D463" t="s">
        <v>2018</v>
      </c>
    </row>
    <row r="464" spans="1:4">
      <c r="A464" t="s">
        <v>927</v>
      </c>
      <c r="B464">
        <v>2001</v>
      </c>
      <c r="C464">
        <v>0</v>
      </c>
      <c r="D464" t="s">
        <v>2019</v>
      </c>
    </row>
    <row r="465" spans="1:4">
      <c r="A465" t="s">
        <v>925</v>
      </c>
      <c r="B465">
        <v>2002</v>
      </c>
      <c r="C465">
        <v>0</v>
      </c>
      <c r="D465" t="s">
        <v>2020</v>
      </c>
    </row>
    <row r="466" spans="1:4">
      <c r="A466" t="s">
        <v>920</v>
      </c>
      <c r="B466" s="2">
        <v>1996</v>
      </c>
      <c r="C466">
        <v>0</v>
      </c>
      <c r="D466" t="s">
        <v>2021</v>
      </c>
    </row>
    <row r="467" spans="1:4">
      <c r="A467" t="s">
        <v>918</v>
      </c>
      <c r="B467">
        <v>2005</v>
      </c>
      <c r="C467">
        <v>0</v>
      </c>
      <c r="D467" t="s">
        <v>2022</v>
      </c>
    </row>
    <row r="468" spans="1:4">
      <c r="A468" t="s">
        <v>929</v>
      </c>
      <c r="B468" s="2">
        <v>1998</v>
      </c>
      <c r="C468">
        <v>0</v>
      </c>
      <c r="D468" t="s">
        <v>2023</v>
      </c>
    </row>
    <row r="469" spans="1:4">
      <c r="A469" t="s">
        <v>931</v>
      </c>
      <c r="B469">
        <v>2001</v>
      </c>
      <c r="C469">
        <v>0</v>
      </c>
      <c r="D469" t="s">
        <v>2024</v>
      </c>
    </row>
    <row r="470" spans="1:4">
      <c r="A470" t="s">
        <v>934</v>
      </c>
      <c r="B470">
        <v>2005</v>
      </c>
      <c r="C470">
        <v>0</v>
      </c>
      <c r="D470" t="s">
        <v>2025</v>
      </c>
    </row>
    <row r="471" spans="1:4">
      <c r="A471" t="s">
        <v>935</v>
      </c>
      <c r="B471" s="2">
        <v>1982</v>
      </c>
      <c r="C471">
        <v>0</v>
      </c>
      <c r="D471" t="s">
        <v>2026</v>
      </c>
    </row>
    <row r="472" spans="1:4">
      <c r="A472" t="s">
        <v>946</v>
      </c>
      <c r="B472" s="2">
        <v>1982</v>
      </c>
      <c r="C472">
        <v>0</v>
      </c>
      <c r="D472" t="s">
        <v>2027</v>
      </c>
    </row>
    <row r="473" spans="1:4">
      <c r="A473" t="s">
        <v>948</v>
      </c>
      <c r="B473" s="2">
        <v>1981</v>
      </c>
      <c r="C473">
        <v>0</v>
      </c>
      <c r="D473" t="s">
        <v>2028</v>
      </c>
    </row>
    <row r="474" spans="1:4">
      <c r="A474" t="s">
        <v>951</v>
      </c>
      <c r="B474" s="2">
        <v>2000</v>
      </c>
      <c r="C474">
        <v>0</v>
      </c>
      <c r="D474" t="s">
        <v>2029</v>
      </c>
    </row>
    <row r="475" spans="1:4">
      <c r="A475" t="s">
        <v>959</v>
      </c>
      <c r="B475" s="2">
        <v>1984</v>
      </c>
      <c r="C475">
        <v>0</v>
      </c>
      <c r="D475" t="s">
        <v>2030</v>
      </c>
    </row>
    <row r="476" spans="1:4">
      <c r="A476" t="s">
        <v>961</v>
      </c>
      <c r="B476" s="2">
        <v>1998</v>
      </c>
      <c r="C476">
        <v>0</v>
      </c>
      <c r="D476" t="s">
        <v>2031</v>
      </c>
    </row>
    <row r="477" spans="1:4">
      <c r="A477" t="s">
        <v>977</v>
      </c>
      <c r="B477">
        <v>2002</v>
      </c>
      <c r="C477">
        <v>0</v>
      </c>
      <c r="D477" t="s">
        <v>2032</v>
      </c>
    </row>
    <row r="478" spans="1:4">
      <c r="A478" t="s">
        <v>980</v>
      </c>
      <c r="B478">
        <v>2003</v>
      </c>
      <c r="C478">
        <v>0</v>
      </c>
      <c r="D478" t="s">
        <v>2033</v>
      </c>
    </row>
    <row r="479" spans="1:4">
      <c r="A479" t="s">
        <v>974</v>
      </c>
      <c r="B479" s="2">
        <v>1980</v>
      </c>
      <c r="C479">
        <v>0</v>
      </c>
      <c r="D479" t="s">
        <v>2034</v>
      </c>
    </row>
    <row r="480" spans="1:4">
      <c r="A480" t="s">
        <v>989</v>
      </c>
      <c r="B480">
        <v>2001</v>
      </c>
      <c r="C480">
        <v>0</v>
      </c>
      <c r="D480" t="s">
        <v>2035</v>
      </c>
    </row>
    <row r="481" spans="1:4">
      <c r="A481" t="s">
        <v>985</v>
      </c>
      <c r="B481">
        <v>2002</v>
      </c>
      <c r="C481">
        <v>0</v>
      </c>
      <c r="D481" t="s">
        <v>2036</v>
      </c>
    </row>
    <row r="482" spans="1:4">
      <c r="A482" t="s">
        <v>983</v>
      </c>
      <c r="B482">
        <v>2009</v>
      </c>
      <c r="C482">
        <v>0</v>
      </c>
      <c r="D482" t="s">
        <v>2037</v>
      </c>
    </row>
    <row r="483" spans="1:4">
      <c r="A483" t="s">
        <v>987</v>
      </c>
      <c r="B483">
        <v>2004</v>
      </c>
      <c r="C483">
        <v>0</v>
      </c>
      <c r="D483" t="s">
        <v>2038</v>
      </c>
    </row>
    <row r="484" spans="1:4">
      <c r="A484" t="s">
        <v>991</v>
      </c>
      <c r="B484">
        <v>2014</v>
      </c>
      <c r="C484">
        <v>0</v>
      </c>
      <c r="D484" t="s">
        <v>2039</v>
      </c>
    </row>
    <row r="485" spans="1:4">
      <c r="A485" t="s">
        <v>993</v>
      </c>
      <c r="B485">
        <v>2010</v>
      </c>
      <c r="C485">
        <v>0</v>
      </c>
      <c r="D485" t="s">
        <v>2040</v>
      </c>
    </row>
    <row r="486" spans="1:4">
      <c r="A486" t="s">
        <v>999</v>
      </c>
      <c r="B486">
        <v>2007</v>
      </c>
      <c r="C486">
        <v>0</v>
      </c>
      <c r="D486" t="s">
        <v>2041</v>
      </c>
    </row>
    <row r="487" spans="1:4">
      <c r="A487" t="s">
        <v>1004</v>
      </c>
      <c r="B487">
        <v>2007</v>
      </c>
      <c r="C487">
        <v>0</v>
      </c>
      <c r="D487" t="s">
        <v>2042</v>
      </c>
    </row>
    <row r="488" spans="1:4">
      <c r="A488" t="s">
        <v>1005</v>
      </c>
      <c r="B488">
        <v>2011</v>
      </c>
      <c r="C488">
        <v>0</v>
      </c>
      <c r="D488" t="s">
        <v>2043</v>
      </c>
    </row>
    <row r="489" spans="1:4">
      <c r="A489" t="s">
        <v>1011</v>
      </c>
      <c r="B489">
        <v>2013</v>
      </c>
      <c r="C489">
        <v>0</v>
      </c>
      <c r="D489" t="s">
        <v>2044</v>
      </c>
    </row>
    <row r="490" spans="1:4">
      <c r="A490" t="s">
        <v>1013</v>
      </c>
      <c r="B490" s="2">
        <v>1998</v>
      </c>
      <c r="C490">
        <v>0</v>
      </c>
      <c r="D490" t="s">
        <v>2045</v>
      </c>
    </row>
    <row r="491" spans="1:4">
      <c r="A491" t="s">
        <v>1017</v>
      </c>
      <c r="B491" s="2">
        <v>1984</v>
      </c>
      <c r="C491">
        <v>0</v>
      </c>
      <c r="D491" t="s">
        <v>2046</v>
      </c>
    </row>
    <row r="492" spans="1:4">
      <c r="A492" t="s">
        <v>1019</v>
      </c>
      <c r="B492">
        <v>2007</v>
      </c>
      <c r="C492">
        <v>0</v>
      </c>
      <c r="D492" t="s">
        <v>2047</v>
      </c>
    </row>
    <row r="493" spans="1:4">
      <c r="A493" t="s">
        <v>1021</v>
      </c>
      <c r="B493">
        <v>2006</v>
      </c>
      <c r="C493">
        <v>0</v>
      </c>
      <c r="D493" t="s">
        <v>2048</v>
      </c>
    </row>
    <row r="494" spans="1:4">
      <c r="A494" t="s">
        <v>1024</v>
      </c>
      <c r="B494">
        <v>2016</v>
      </c>
      <c r="C494">
        <v>0</v>
      </c>
      <c r="D494" t="s">
        <v>2049</v>
      </c>
    </row>
    <row r="495" spans="1:4">
      <c r="A495" t="s">
        <v>1023</v>
      </c>
      <c r="B495">
        <v>2015</v>
      </c>
      <c r="C495">
        <v>0</v>
      </c>
      <c r="D495" t="s">
        <v>2050</v>
      </c>
    </row>
    <row r="496" spans="1:4">
      <c r="A496" t="s">
        <v>1027</v>
      </c>
      <c r="B496">
        <v>2018</v>
      </c>
      <c r="C496">
        <v>0</v>
      </c>
      <c r="D496" t="s">
        <v>2051</v>
      </c>
    </row>
    <row r="497" spans="1:4">
      <c r="A497" t="s">
        <v>1029</v>
      </c>
      <c r="B497">
        <v>2017</v>
      </c>
      <c r="C497">
        <v>0</v>
      </c>
      <c r="D497" t="s">
        <v>2052</v>
      </c>
    </row>
    <row r="498" spans="1:4">
      <c r="A498" t="s">
        <v>1026</v>
      </c>
      <c r="B498">
        <v>2006</v>
      </c>
      <c r="C498">
        <v>0</v>
      </c>
      <c r="D498" t="s">
        <v>2053</v>
      </c>
    </row>
    <row r="499" spans="1:4">
      <c r="A499" t="s">
        <v>1030</v>
      </c>
      <c r="B499">
        <v>2010</v>
      </c>
      <c r="C499">
        <v>0</v>
      </c>
      <c r="D499" t="s">
        <v>2054</v>
      </c>
    </row>
    <row r="500" spans="1:4">
      <c r="A500" t="s">
        <v>1036</v>
      </c>
      <c r="B500">
        <v>2016</v>
      </c>
      <c r="C500">
        <v>0</v>
      </c>
      <c r="D500" t="s">
        <v>2055</v>
      </c>
    </row>
    <row r="501" spans="1:4">
      <c r="A501" t="s">
        <v>1038</v>
      </c>
      <c r="B501">
        <v>2024</v>
      </c>
      <c r="C501">
        <v>0</v>
      </c>
      <c r="D501" t="s">
        <v>2056</v>
      </c>
    </row>
    <row r="502" spans="1:4">
      <c r="A502" t="s">
        <v>1032</v>
      </c>
      <c r="B502">
        <v>2003</v>
      </c>
      <c r="C502">
        <v>0</v>
      </c>
      <c r="D502" t="s">
        <v>2057</v>
      </c>
    </row>
    <row r="503" spans="1:4">
      <c r="A503" t="s">
        <v>1033</v>
      </c>
      <c r="B503">
        <v>2001</v>
      </c>
      <c r="C503">
        <v>0</v>
      </c>
      <c r="D503" t="s">
        <v>2058</v>
      </c>
    </row>
    <row r="504" spans="1:4">
      <c r="A504" t="s">
        <v>1045</v>
      </c>
      <c r="B504" s="2">
        <v>1997</v>
      </c>
      <c r="C504">
        <v>0</v>
      </c>
      <c r="D504" t="s">
        <v>2059</v>
      </c>
    </row>
    <row r="505" spans="1:4">
      <c r="A505" t="s">
        <v>1042</v>
      </c>
      <c r="B505" s="2">
        <v>1991</v>
      </c>
      <c r="C505">
        <v>0</v>
      </c>
      <c r="D505" t="s">
        <v>2060</v>
      </c>
    </row>
    <row r="506" spans="1:4">
      <c r="A506" t="s">
        <v>1051</v>
      </c>
      <c r="B506">
        <v>2003</v>
      </c>
      <c r="C506">
        <v>0</v>
      </c>
      <c r="D506" t="s">
        <v>2061</v>
      </c>
    </row>
    <row r="507" spans="1:4">
      <c r="A507" t="s">
        <v>1048</v>
      </c>
      <c r="B507">
        <v>2001</v>
      </c>
      <c r="C507">
        <v>0</v>
      </c>
      <c r="D507" t="s">
        <v>2062</v>
      </c>
    </row>
    <row r="508" spans="1:4">
      <c r="A508" t="s">
        <v>1043</v>
      </c>
      <c r="B508">
        <v>2004</v>
      </c>
      <c r="C508">
        <v>0</v>
      </c>
      <c r="D508" t="s">
        <v>2063</v>
      </c>
    </row>
    <row r="509" spans="1:4">
      <c r="A509" t="s">
        <v>1054</v>
      </c>
      <c r="B509" s="2">
        <v>1988</v>
      </c>
      <c r="C509">
        <v>0</v>
      </c>
      <c r="D509" t="s">
        <v>2064</v>
      </c>
    </row>
    <row r="510" spans="1:4">
      <c r="A510" t="s">
        <v>1056</v>
      </c>
      <c r="B510" s="2">
        <v>1984</v>
      </c>
      <c r="C510">
        <v>0</v>
      </c>
      <c r="D510" t="s">
        <v>2065</v>
      </c>
    </row>
    <row r="511" spans="1:4">
      <c r="A511" t="s">
        <v>1059</v>
      </c>
      <c r="B511" s="2">
        <v>2000</v>
      </c>
      <c r="C511">
        <v>0</v>
      </c>
      <c r="D511" t="s">
        <v>2066</v>
      </c>
    </row>
    <row r="512" spans="1:4">
      <c r="A512" t="s">
        <v>1061</v>
      </c>
      <c r="B512" s="2">
        <v>1990</v>
      </c>
      <c r="C512">
        <v>0</v>
      </c>
      <c r="D512" t="s">
        <v>2067</v>
      </c>
    </row>
    <row r="513" spans="1:4">
      <c r="A513" t="s">
        <v>1064</v>
      </c>
      <c r="B513">
        <v>2012</v>
      </c>
      <c r="C513">
        <v>0</v>
      </c>
      <c r="D513" t="s">
        <v>2068</v>
      </c>
    </row>
    <row r="514" spans="1:4">
      <c r="A514" t="s">
        <v>1067</v>
      </c>
      <c r="B514">
        <v>2015</v>
      </c>
      <c r="C514">
        <v>0</v>
      </c>
      <c r="D514" t="s">
        <v>2069</v>
      </c>
    </row>
    <row r="515" spans="1:4">
      <c r="A515" t="s">
        <v>1066</v>
      </c>
      <c r="B515">
        <v>2023</v>
      </c>
      <c r="C515">
        <v>0</v>
      </c>
      <c r="D515" t="s">
        <v>2070</v>
      </c>
    </row>
    <row r="516" spans="1:4">
      <c r="A516" t="s">
        <v>1069</v>
      </c>
      <c r="B516">
        <v>2002</v>
      </c>
      <c r="C516">
        <v>0</v>
      </c>
      <c r="D516" t="s">
        <v>2071</v>
      </c>
    </row>
    <row r="517" spans="1:4">
      <c r="A517" t="s">
        <v>1082</v>
      </c>
      <c r="B517">
        <v>2003</v>
      </c>
      <c r="C517">
        <v>0</v>
      </c>
      <c r="D517" t="s">
        <v>2072</v>
      </c>
    </row>
    <row r="518" spans="1:4">
      <c r="A518" t="s">
        <v>1074</v>
      </c>
      <c r="B518">
        <v>2006</v>
      </c>
      <c r="C518">
        <v>0</v>
      </c>
      <c r="D518" t="s">
        <v>2073</v>
      </c>
    </row>
    <row r="519" spans="1:4">
      <c r="A519" t="s">
        <v>1079</v>
      </c>
      <c r="B519">
        <v>2007</v>
      </c>
      <c r="C519">
        <v>0</v>
      </c>
      <c r="D519" t="s">
        <v>2074</v>
      </c>
    </row>
    <row r="520" spans="1:4">
      <c r="A520" t="s">
        <v>1076</v>
      </c>
      <c r="B520">
        <v>2003</v>
      </c>
      <c r="C520">
        <v>0</v>
      </c>
      <c r="D520" t="s">
        <v>2075</v>
      </c>
    </row>
    <row r="521" spans="1:4">
      <c r="A521" t="s">
        <v>1072</v>
      </c>
      <c r="B521" s="2">
        <v>2000</v>
      </c>
      <c r="C521">
        <v>0</v>
      </c>
      <c r="D521" t="s">
        <v>2076</v>
      </c>
    </row>
    <row r="522" spans="1:4">
      <c r="A522" t="s">
        <v>1077</v>
      </c>
      <c r="B522">
        <v>2001</v>
      </c>
      <c r="C522">
        <v>0</v>
      </c>
      <c r="D522" t="s">
        <v>2077</v>
      </c>
    </row>
    <row r="523" spans="1:4">
      <c r="A523" t="s">
        <v>1088</v>
      </c>
      <c r="B523">
        <v>2011</v>
      </c>
      <c r="C523">
        <v>0</v>
      </c>
      <c r="D523" t="s">
        <v>2078</v>
      </c>
    </row>
    <row r="524" spans="1:4">
      <c r="A524" t="s">
        <v>1092</v>
      </c>
      <c r="B524">
        <v>2010</v>
      </c>
      <c r="C524">
        <v>0</v>
      </c>
      <c r="D524" t="s">
        <v>2079</v>
      </c>
    </row>
    <row r="525" spans="1:4">
      <c r="A525" t="s">
        <v>1090</v>
      </c>
      <c r="B525" s="2">
        <v>1987</v>
      </c>
      <c r="C525">
        <v>0</v>
      </c>
      <c r="D525" t="s">
        <v>2080</v>
      </c>
    </row>
    <row r="526" spans="1:4">
      <c r="A526" t="s">
        <v>1098</v>
      </c>
      <c r="B526">
        <v>2005</v>
      </c>
      <c r="C526">
        <v>0</v>
      </c>
      <c r="D526" t="s">
        <v>2081</v>
      </c>
    </row>
    <row r="527" spans="1:4">
      <c r="A527" t="s">
        <v>1102</v>
      </c>
      <c r="B527" s="2">
        <v>1990</v>
      </c>
      <c r="C527">
        <v>0</v>
      </c>
      <c r="D527" t="s">
        <v>2082</v>
      </c>
    </row>
    <row r="528" spans="1:4">
      <c r="A528" t="s">
        <v>1100</v>
      </c>
      <c r="B528" s="2">
        <v>2000</v>
      </c>
      <c r="C528">
        <v>0</v>
      </c>
      <c r="D528" t="s">
        <v>2083</v>
      </c>
    </row>
    <row r="529" spans="1:4">
      <c r="A529" t="s">
        <v>1117</v>
      </c>
      <c r="B529">
        <v>2019</v>
      </c>
      <c r="C529">
        <v>0</v>
      </c>
      <c r="D529" t="s">
        <v>2084</v>
      </c>
    </row>
    <row r="530" spans="1:4">
      <c r="A530" t="s">
        <v>1109</v>
      </c>
      <c r="B530">
        <v>2015</v>
      </c>
      <c r="C530">
        <v>0</v>
      </c>
      <c r="D530" t="s">
        <v>2085</v>
      </c>
    </row>
    <row r="531" spans="1:4">
      <c r="A531" t="s">
        <v>1110</v>
      </c>
      <c r="B531" s="2">
        <v>1999</v>
      </c>
      <c r="C531">
        <v>0</v>
      </c>
      <c r="D531" t="s">
        <v>2086</v>
      </c>
    </row>
    <row r="532" spans="1:4">
      <c r="A532" t="s">
        <v>1124</v>
      </c>
      <c r="B532">
        <v>2005</v>
      </c>
      <c r="C532">
        <v>0</v>
      </c>
      <c r="D532" t="s">
        <v>2087</v>
      </c>
    </row>
    <row r="533" spans="1:4">
      <c r="A533" t="s">
        <v>1111</v>
      </c>
      <c r="B533" s="2">
        <v>1997</v>
      </c>
      <c r="C533">
        <v>0</v>
      </c>
      <c r="D533" t="s">
        <v>2088</v>
      </c>
    </row>
    <row r="534" spans="1:4">
      <c r="A534" t="s">
        <v>1120</v>
      </c>
      <c r="B534" s="2">
        <v>1994</v>
      </c>
      <c r="C534">
        <v>0</v>
      </c>
      <c r="D534" t="s">
        <v>2089</v>
      </c>
    </row>
    <row r="535" spans="1:4">
      <c r="A535" t="s">
        <v>1114</v>
      </c>
      <c r="B535">
        <v>2005</v>
      </c>
      <c r="C535">
        <v>0</v>
      </c>
      <c r="D535" t="s">
        <v>2090</v>
      </c>
    </row>
    <row r="536" spans="1:4">
      <c r="A536" t="s">
        <v>1127</v>
      </c>
      <c r="B536">
        <v>2014</v>
      </c>
      <c r="C536">
        <v>0</v>
      </c>
      <c r="D536" t="s">
        <v>2091</v>
      </c>
    </row>
    <row r="537" spans="1:4">
      <c r="A537" t="s">
        <v>1130</v>
      </c>
      <c r="B537">
        <v>2005</v>
      </c>
      <c r="C537">
        <v>0</v>
      </c>
      <c r="D537" t="s">
        <v>2092</v>
      </c>
    </row>
    <row r="538" spans="1:4">
      <c r="A538" t="s">
        <v>1132</v>
      </c>
      <c r="B538">
        <v>2006</v>
      </c>
      <c r="C538">
        <v>0</v>
      </c>
      <c r="D538" t="s">
        <v>2093</v>
      </c>
    </row>
    <row r="539" spans="1:4">
      <c r="A539" t="s">
        <v>1137</v>
      </c>
      <c r="B539">
        <v>2001</v>
      </c>
      <c r="C539">
        <v>0</v>
      </c>
      <c r="D539" t="s">
        <v>2094</v>
      </c>
    </row>
    <row r="540" spans="1:4">
      <c r="A540" t="s">
        <v>1134</v>
      </c>
      <c r="B540">
        <v>2004</v>
      </c>
      <c r="C540">
        <v>0</v>
      </c>
      <c r="D540" t="s">
        <v>2095</v>
      </c>
    </row>
    <row r="541" spans="1:4">
      <c r="A541" t="s">
        <v>1139</v>
      </c>
      <c r="B541">
        <v>2004</v>
      </c>
      <c r="C541">
        <v>0</v>
      </c>
      <c r="D541" t="s">
        <v>2096</v>
      </c>
    </row>
    <row r="542" spans="1:4">
      <c r="A542" t="s">
        <v>1143</v>
      </c>
      <c r="B542">
        <v>2001</v>
      </c>
      <c r="C542">
        <v>0</v>
      </c>
      <c r="D542" t="s">
        <v>2097</v>
      </c>
    </row>
    <row r="543" spans="1:4">
      <c r="A543" t="s">
        <v>1145</v>
      </c>
      <c r="B543" s="2">
        <v>1993</v>
      </c>
      <c r="C543">
        <v>0</v>
      </c>
      <c r="D543" t="s">
        <v>2098</v>
      </c>
    </row>
    <row r="544" spans="1:4">
      <c r="A544" t="s">
        <v>1154</v>
      </c>
      <c r="B544">
        <v>2022</v>
      </c>
      <c r="C544">
        <v>0</v>
      </c>
      <c r="D544" t="s">
        <v>2099</v>
      </c>
    </row>
    <row r="545" spans="1:4">
      <c r="A545" t="s">
        <v>1158</v>
      </c>
      <c r="B545">
        <v>2020</v>
      </c>
      <c r="C545">
        <v>0</v>
      </c>
      <c r="D545" t="s">
        <v>2100</v>
      </c>
    </row>
    <row r="546" spans="1:4">
      <c r="A546" t="s">
        <v>1152</v>
      </c>
      <c r="B546">
        <v>2008</v>
      </c>
      <c r="C546">
        <v>0</v>
      </c>
      <c r="D546" t="s">
        <v>2101</v>
      </c>
    </row>
    <row r="547" spans="1:4">
      <c r="A547" t="s">
        <v>1149</v>
      </c>
      <c r="B547" s="2">
        <v>1989</v>
      </c>
      <c r="C547">
        <v>0</v>
      </c>
      <c r="D547" t="s">
        <v>2102</v>
      </c>
    </row>
    <row r="548" spans="1:4">
      <c r="A548" t="s">
        <v>1161</v>
      </c>
      <c r="B548" s="2">
        <v>1990</v>
      </c>
      <c r="C548">
        <v>0</v>
      </c>
      <c r="D548" t="s">
        <v>2103</v>
      </c>
    </row>
    <row r="549" spans="1:4">
      <c r="A549" t="s">
        <v>1163</v>
      </c>
      <c r="B549" s="2">
        <v>2000</v>
      </c>
      <c r="C549">
        <v>0</v>
      </c>
      <c r="D549" t="s">
        <v>2104</v>
      </c>
    </row>
    <row r="550" spans="1:4">
      <c r="A550" t="s">
        <v>1169</v>
      </c>
      <c r="B550">
        <v>2017</v>
      </c>
      <c r="C550">
        <v>0</v>
      </c>
      <c r="D550" t="s">
        <v>2105</v>
      </c>
    </row>
    <row r="551" spans="1:4">
      <c r="A551" t="s">
        <v>1165</v>
      </c>
      <c r="B551">
        <v>2005</v>
      </c>
      <c r="C551">
        <v>0</v>
      </c>
      <c r="D551" t="s">
        <v>2106</v>
      </c>
    </row>
    <row r="552" spans="1:4">
      <c r="A552" t="s">
        <v>1171</v>
      </c>
      <c r="B552">
        <v>2004</v>
      </c>
      <c r="C552">
        <v>0</v>
      </c>
      <c r="D552" t="s">
        <v>2107</v>
      </c>
    </row>
    <row r="553" spans="1:4">
      <c r="A553" t="s">
        <v>1177</v>
      </c>
      <c r="B553">
        <v>2018</v>
      </c>
      <c r="C553">
        <v>0</v>
      </c>
      <c r="D553" t="s">
        <v>2108</v>
      </c>
    </row>
    <row r="554" spans="1:4">
      <c r="A554" t="s">
        <v>1178</v>
      </c>
      <c r="B554">
        <v>2019</v>
      </c>
      <c r="C554">
        <v>0</v>
      </c>
      <c r="D554" t="s">
        <v>2109</v>
      </c>
    </row>
    <row r="555" spans="1:4">
      <c r="A555" t="s">
        <v>1180</v>
      </c>
      <c r="B555">
        <v>2013</v>
      </c>
      <c r="C555">
        <v>0</v>
      </c>
      <c r="D555" t="s">
        <v>2110</v>
      </c>
    </row>
    <row r="556" spans="1:4">
      <c r="A556" t="s">
        <v>1184</v>
      </c>
      <c r="B556">
        <v>2002</v>
      </c>
      <c r="C556">
        <v>0</v>
      </c>
      <c r="D556" t="s">
        <v>2111</v>
      </c>
    </row>
    <row r="557" spans="1:4">
      <c r="A557" t="s">
        <v>1191</v>
      </c>
      <c r="B557">
        <v>2005</v>
      </c>
      <c r="C557">
        <v>0</v>
      </c>
      <c r="D557" t="s">
        <v>2112</v>
      </c>
    </row>
    <row r="558" spans="1:4">
      <c r="A558" t="s">
        <v>1189</v>
      </c>
      <c r="B558" s="2">
        <v>1994</v>
      </c>
      <c r="C558">
        <v>0</v>
      </c>
      <c r="D558" t="s">
        <v>2113</v>
      </c>
    </row>
    <row r="559" spans="1:4">
      <c r="A559" t="s">
        <v>1186</v>
      </c>
      <c r="B559" s="2">
        <v>1995</v>
      </c>
      <c r="C559">
        <v>0</v>
      </c>
      <c r="D559" t="s">
        <v>2114</v>
      </c>
    </row>
    <row r="560" spans="1:4">
      <c r="A560" t="s">
        <v>1200</v>
      </c>
      <c r="B560" s="2">
        <v>2000</v>
      </c>
      <c r="C560">
        <v>0</v>
      </c>
      <c r="D560" t="s">
        <v>2115</v>
      </c>
    </row>
    <row r="561" spans="1:4">
      <c r="A561" t="s">
        <v>1197</v>
      </c>
      <c r="B561" s="2">
        <v>1997</v>
      </c>
      <c r="C561">
        <v>0</v>
      </c>
      <c r="D561" t="s">
        <v>2116</v>
      </c>
    </row>
    <row r="562" spans="1:4">
      <c r="A562" t="s">
        <v>1192</v>
      </c>
      <c r="B562" s="2">
        <v>1985</v>
      </c>
      <c r="C562">
        <v>0</v>
      </c>
      <c r="D562" t="s">
        <v>2117</v>
      </c>
    </row>
    <row r="563" spans="1:4">
      <c r="A563" t="s">
        <v>1195</v>
      </c>
      <c r="B563">
        <v>2004</v>
      </c>
      <c r="C563">
        <v>0</v>
      </c>
      <c r="D563" t="s">
        <v>2118</v>
      </c>
    </row>
    <row r="564" spans="1:4">
      <c r="A564" t="s">
        <v>1204</v>
      </c>
      <c r="B564">
        <v>2023</v>
      </c>
      <c r="C564">
        <v>0</v>
      </c>
      <c r="D564" t="s">
        <v>2119</v>
      </c>
    </row>
    <row r="565" spans="1:4">
      <c r="A565" t="s">
        <v>1201</v>
      </c>
      <c r="B565" s="2">
        <v>1997</v>
      </c>
      <c r="C565">
        <v>0</v>
      </c>
      <c r="D565" t="s">
        <v>2120</v>
      </c>
    </row>
    <row r="566" spans="1:4">
      <c r="A566" t="s">
        <v>1208</v>
      </c>
      <c r="B566">
        <v>2002</v>
      </c>
      <c r="C566">
        <v>0</v>
      </c>
      <c r="D566" t="s">
        <v>2121</v>
      </c>
    </row>
    <row r="567" spans="1:4">
      <c r="A567" t="s">
        <v>1211</v>
      </c>
      <c r="B567" s="2">
        <v>1991</v>
      </c>
      <c r="C567">
        <v>0</v>
      </c>
      <c r="D567" t="s">
        <v>2122</v>
      </c>
    </row>
    <row r="568" spans="1:4">
      <c r="A568" t="s">
        <v>1216</v>
      </c>
      <c r="B568" s="2">
        <v>2000</v>
      </c>
      <c r="C568">
        <v>0</v>
      </c>
      <c r="D568" t="s">
        <v>2123</v>
      </c>
    </row>
    <row r="569" spans="1:4">
      <c r="A569" t="s">
        <v>1230</v>
      </c>
      <c r="B569">
        <v>2022</v>
      </c>
      <c r="C569">
        <v>0</v>
      </c>
      <c r="D569" t="s">
        <v>2124</v>
      </c>
    </row>
    <row r="570" spans="1:4">
      <c r="A570" t="s">
        <v>1236</v>
      </c>
      <c r="B570">
        <v>2021</v>
      </c>
      <c r="C570">
        <v>0</v>
      </c>
      <c r="D570" t="s">
        <v>2125</v>
      </c>
    </row>
    <row r="571" spans="1:4">
      <c r="A571" t="s">
        <v>1223</v>
      </c>
      <c r="B571">
        <v>2012</v>
      </c>
      <c r="C571">
        <v>0</v>
      </c>
      <c r="D571" t="s">
        <v>2126</v>
      </c>
    </row>
    <row r="572" spans="1:4">
      <c r="A572" t="s">
        <v>1221</v>
      </c>
      <c r="B572">
        <v>2005</v>
      </c>
      <c r="C572">
        <v>0</v>
      </c>
      <c r="D572" t="s">
        <v>2127</v>
      </c>
    </row>
    <row r="573" spans="1:4">
      <c r="A573" t="s">
        <v>1231</v>
      </c>
      <c r="B573">
        <v>2009</v>
      </c>
      <c r="C573">
        <v>0</v>
      </c>
      <c r="D573" t="s">
        <v>2128</v>
      </c>
    </row>
    <row r="574" spans="1:4">
      <c r="A574" t="s">
        <v>1225</v>
      </c>
      <c r="B574" s="2">
        <v>1996</v>
      </c>
      <c r="C574">
        <v>0</v>
      </c>
      <c r="D574" t="s">
        <v>2129</v>
      </c>
    </row>
    <row r="575" spans="1:4">
      <c r="A575" t="s">
        <v>1234</v>
      </c>
      <c r="B575">
        <v>2005</v>
      </c>
      <c r="C575">
        <v>0</v>
      </c>
      <c r="D575" t="s">
        <v>2130</v>
      </c>
    </row>
    <row r="576" spans="1:4">
      <c r="A576" t="s">
        <v>1238</v>
      </c>
      <c r="B576" s="2">
        <v>2000</v>
      </c>
      <c r="C576">
        <v>0</v>
      </c>
      <c r="D576" t="s">
        <v>2131</v>
      </c>
    </row>
    <row r="577" spans="1:4">
      <c r="A577" t="s">
        <v>1240</v>
      </c>
      <c r="B577">
        <v>2005</v>
      </c>
      <c r="C577">
        <v>0</v>
      </c>
      <c r="D577" t="s">
        <v>2132</v>
      </c>
    </row>
    <row r="578" spans="1:4">
      <c r="A578" t="s">
        <v>1228</v>
      </c>
      <c r="B578">
        <v>2011</v>
      </c>
      <c r="C578">
        <v>0</v>
      </c>
      <c r="D578" t="s">
        <v>2133</v>
      </c>
    </row>
    <row r="579" spans="1:4">
      <c r="A579" t="s">
        <v>1248</v>
      </c>
      <c r="B579">
        <v>2016</v>
      </c>
      <c r="C579">
        <v>0</v>
      </c>
      <c r="D579" t="s">
        <v>2134</v>
      </c>
    </row>
    <row r="580" spans="1:4">
      <c r="A580" t="s">
        <v>1242</v>
      </c>
      <c r="B580">
        <v>2018</v>
      </c>
      <c r="C580">
        <v>0</v>
      </c>
      <c r="D580" t="s">
        <v>2135</v>
      </c>
    </row>
    <row r="581" spans="1:4">
      <c r="A581" t="s">
        <v>1246</v>
      </c>
      <c r="B581">
        <v>2018</v>
      </c>
      <c r="C581">
        <v>0</v>
      </c>
      <c r="D581" t="s">
        <v>2136</v>
      </c>
    </row>
    <row r="582" spans="1:4">
      <c r="A582" t="s">
        <v>1244</v>
      </c>
      <c r="B582" s="2">
        <v>1989</v>
      </c>
      <c r="C582">
        <v>0</v>
      </c>
      <c r="D582" t="s">
        <v>2137</v>
      </c>
    </row>
    <row r="583" spans="1:4">
      <c r="A583" t="s">
        <v>1254</v>
      </c>
      <c r="B583">
        <v>2008</v>
      </c>
      <c r="C583">
        <v>0</v>
      </c>
      <c r="D583" t="s">
        <v>2138</v>
      </c>
    </row>
    <row r="584" spans="1:4">
      <c r="A584" t="s">
        <v>1249</v>
      </c>
      <c r="B584">
        <v>2005</v>
      </c>
      <c r="C584">
        <v>0</v>
      </c>
      <c r="D584" t="s">
        <v>2139</v>
      </c>
    </row>
    <row r="585" spans="1:4">
      <c r="A585" t="s">
        <v>1252</v>
      </c>
      <c r="B585" s="2">
        <v>1984</v>
      </c>
      <c r="C585">
        <v>0</v>
      </c>
      <c r="D585" t="s">
        <v>2140</v>
      </c>
    </row>
    <row r="586" spans="1:4">
      <c r="A586" t="s">
        <v>1258</v>
      </c>
      <c r="B586">
        <v>2022</v>
      </c>
      <c r="C586">
        <v>0</v>
      </c>
      <c r="D586" t="s">
        <v>2141</v>
      </c>
    </row>
    <row r="587" spans="1:4">
      <c r="A587" t="s">
        <v>1263</v>
      </c>
      <c r="B587">
        <v>2015</v>
      </c>
      <c r="C587">
        <v>0</v>
      </c>
      <c r="D587" t="s">
        <v>2142</v>
      </c>
    </row>
    <row r="588" spans="1:4">
      <c r="A588" t="s">
        <v>1257</v>
      </c>
      <c r="B588">
        <v>2011</v>
      </c>
      <c r="C588">
        <v>0</v>
      </c>
      <c r="D588" t="s">
        <v>2143</v>
      </c>
    </row>
    <row r="589" spans="1:4">
      <c r="A589" t="s">
        <v>1260</v>
      </c>
      <c r="B589">
        <v>2008</v>
      </c>
      <c r="C589">
        <v>0</v>
      </c>
      <c r="D589" t="s">
        <v>2144</v>
      </c>
    </row>
    <row r="590" spans="1:4">
      <c r="A590" t="s">
        <v>1266</v>
      </c>
      <c r="B590">
        <v>2015</v>
      </c>
      <c r="C590">
        <v>0</v>
      </c>
      <c r="D590" t="s">
        <v>2145</v>
      </c>
    </row>
    <row r="591" spans="1:4">
      <c r="A591" t="s">
        <v>1268</v>
      </c>
      <c r="B591">
        <v>2017</v>
      </c>
      <c r="C591">
        <v>0</v>
      </c>
      <c r="D591" t="s">
        <v>2146</v>
      </c>
    </row>
    <row r="592" spans="1:4">
      <c r="A592" t="s">
        <v>1270</v>
      </c>
      <c r="B592" s="2">
        <v>1989</v>
      </c>
      <c r="C592">
        <v>0</v>
      </c>
      <c r="D592" t="s">
        <v>2147</v>
      </c>
    </row>
    <row r="593" spans="1:4">
      <c r="A593" t="s">
        <v>1271</v>
      </c>
      <c r="B593">
        <v>2003</v>
      </c>
      <c r="C593">
        <v>0</v>
      </c>
      <c r="D593" t="s">
        <v>2148</v>
      </c>
    </row>
    <row r="594" spans="1:4">
      <c r="A594" t="s">
        <v>1299</v>
      </c>
      <c r="B594">
        <v>2021</v>
      </c>
      <c r="C594">
        <v>0</v>
      </c>
      <c r="D594" t="s">
        <v>2149</v>
      </c>
    </row>
    <row r="595" spans="1:4">
      <c r="A595" t="s">
        <v>1285</v>
      </c>
      <c r="B595">
        <v>2010</v>
      </c>
      <c r="C595">
        <v>0</v>
      </c>
      <c r="D595" t="s">
        <v>2150</v>
      </c>
    </row>
    <row r="596" spans="1:4">
      <c r="A596" t="s">
        <v>1278</v>
      </c>
      <c r="B596">
        <v>2010</v>
      </c>
      <c r="C596">
        <v>0</v>
      </c>
      <c r="D596" t="s">
        <v>2151</v>
      </c>
    </row>
    <row r="597" spans="1:4">
      <c r="A597" t="s">
        <v>1274</v>
      </c>
      <c r="B597" s="2">
        <v>1983</v>
      </c>
      <c r="C597">
        <v>0</v>
      </c>
      <c r="D597" t="s">
        <v>2152</v>
      </c>
    </row>
    <row r="598" spans="1:4">
      <c r="A598" t="s">
        <v>1290</v>
      </c>
      <c r="B598">
        <v>2013</v>
      </c>
      <c r="C598">
        <v>0</v>
      </c>
      <c r="D598" t="s">
        <v>2153</v>
      </c>
    </row>
    <row r="599" spans="1:4">
      <c r="A599" t="s">
        <v>1302</v>
      </c>
      <c r="B599" s="2">
        <v>1999</v>
      </c>
      <c r="C599">
        <v>0</v>
      </c>
      <c r="D599" t="s">
        <v>2154</v>
      </c>
    </row>
    <row r="600" spans="1:4">
      <c r="A600" t="s">
        <v>1301</v>
      </c>
      <c r="B600">
        <v>2008</v>
      </c>
      <c r="C600">
        <v>0</v>
      </c>
      <c r="D600" t="s">
        <v>2155</v>
      </c>
    </row>
    <row r="601" spans="1:4">
      <c r="A601" t="s">
        <v>1297</v>
      </c>
      <c r="B601">
        <v>2001</v>
      </c>
      <c r="C601">
        <v>0</v>
      </c>
      <c r="D601" t="s">
        <v>2156</v>
      </c>
    </row>
    <row r="602" spans="1:4">
      <c r="A602" t="s">
        <v>1276</v>
      </c>
      <c r="B602" s="2">
        <v>1999</v>
      </c>
      <c r="C602">
        <v>0</v>
      </c>
      <c r="D602" t="s">
        <v>2157</v>
      </c>
    </row>
    <row r="603" spans="1:4">
      <c r="A603" t="s">
        <v>1286</v>
      </c>
      <c r="B603">
        <v>2010</v>
      </c>
      <c r="C603">
        <v>0</v>
      </c>
      <c r="D603" t="s">
        <v>2158</v>
      </c>
    </row>
    <row r="604" spans="1:4">
      <c r="A604" t="s">
        <v>1279</v>
      </c>
      <c r="B604" s="2">
        <v>1996</v>
      </c>
      <c r="C604">
        <v>0</v>
      </c>
      <c r="D604" t="s">
        <v>2159</v>
      </c>
    </row>
    <row r="605" spans="1:4">
      <c r="A605" t="s">
        <v>1294</v>
      </c>
      <c r="B605" s="2">
        <v>1993</v>
      </c>
      <c r="C605">
        <v>0</v>
      </c>
      <c r="D605" t="s">
        <v>2160</v>
      </c>
    </row>
    <row r="606" spans="1:4">
      <c r="A606" t="s">
        <v>1281</v>
      </c>
      <c r="B606" s="2">
        <v>1999</v>
      </c>
      <c r="C606">
        <v>0</v>
      </c>
      <c r="D606" t="s">
        <v>2161</v>
      </c>
    </row>
    <row r="607" spans="1:4">
      <c r="A607" t="s">
        <v>1305</v>
      </c>
      <c r="B607" s="2">
        <v>1992</v>
      </c>
      <c r="C607">
        <v>0</v>
      </c>
      <c r="D607" t="s">
        <v>2162</v>
      </c>
    </row>
    <row r="608" spans="1:4">
      <c r="A608" t="s">
        <v>1307</v>
      </c>
      <c r="B608" s="2">
        <v>1998</v>
      </c>
      <c r="C608">
        <v>0</v>
      </c>
      <c r="D608" t="s">
        <v>2163</v>
      </c>
    </row>
    <row r="609" spans="1:4">
      <c r="A609" t="s">
        <v>1283</v>
      </c>
      <c r="B609" s="2">
        <v>1987</v>
      </c>
      <c r="C609">
        <v>0</v>
      </c>
      <c r="D609" t="s">
        <v>2164</v>
      </c>
    </row>
    <row r="610" spans="1:4">
      <c r="A610" t="s">
        <v>1296</v>
      </c>
      <c r="B610">
        <v>2001</v>
      </c>
      <c r="C610">
        <v>0</v>
      </c>
      <c r="D610" t="s">
        <v>2165</v>
      </c>
    </row>
    <row r="611" spans="1:4">
      <c r="A611" t="s">
        <v>1309</v>
      </c>
      <c r="B611">
        <v>2002</v>
      </c>
      <c r="C611">
        <v>0</v>
      </c>
      <c r="D611" t="s">
        <v>2166</v>
      </c>
    </row>
    <row r="612" spans="1:4">
      <c r="A612" t="s">
        <v>1317</v>
      </c>
      <c r="B612">
        <v>2019</v>
      </c>
      <c r="C612">
        <v>0</v>
      </c>
      <c r="D612" t="s">
        <v>2167</v>
      </c>
    </row>
    <row r="613" spans="1:4">
      <c r="A613" t="s">
        <v>1315</v>
      </c>
      <c r="B613">
        <v>2001</v>
      </c>
      <c r="C613">
        <v>0</v>
      </c>
      <c r="D613" t="s">
        <v>2168</v>
      </c>
    </row>
    <row r="614" spans="1:4">
      <c r="A614" t="s">
        <v>1323</v>
      </c>
      <c r="B614">
        <v>2012</v>
      </c>
      <c r="C614">
        <v>0</v>
      </c>
      <c r="D614" t="s">
        <v>2169</v>
      </c>
    </row>
    <row r="615" spans="1:4">
      <c r="A615" t="s">
        <v>1325</v>
      </c>
      <c r="B615">
        <v>2001</v>
      </c>
      <c r="C615">
        <v>0</v>
      </c>
      <c r="D615" t="s">
        <v>2170</v>
      </c>
    </row>
    <row r="616" spans="1:4">
      <c r="A616" t="s">
        <v>1328</v>
      </c>
      <c r="B616">
        <v>2017</v>
      </c>
      <c r="C616">
        <v>0</v>
      </c>
      <c r="D616" t="s">
        <v>2171</v>
      </c>
    </row>
    <row r="617" spans="1:4">
      <c r="A617" t="s">
        <v>1332</v>
      </c>
      <c r="B617" s="2">
        <v>1998</v>
      </c>
      <c r="C617">
        <v>0</v>
      </c>
      <c r="D617" t="s">
        <v>2172</v>
      </c>
    </row>
    <row r="618" spans="1:4">
      <c r="A618" t="s">
        <v>1335</v>
      </c>
      <c r="B618" s="2">
        <v>1999</v>
      </c>
      <c r="C618">
        <v>0</v>
      </c>
      <c r="D618" t="s">
        <v>2173</v>
      </c>
    </row>
    <row r="619" spans="1:4">
      <c r="A619" t="s">
        <v>1330</v>
      </c>
      <c r="B619" s="2">
        <v>1990</v>
      </c>
      <c r="C619">
        <v>0</v>
      </c>
      <c r="D619" t="s">
        <v>2174</v>
      </c>
    </row>
    <row r="620" spans="1:4">
      <c r="A620" t="s">
        <v>1333</v>
      </c>
      <c r="B620" s="2">
        <v>1999</v>
      </c>
      <c r="C620">
        <v>0</v>
      </c>
      <c r="D620" t="s">
        <v>2175</v>
      </c>
    </row>
    <row r="621" spans="1:4">
      <c r="A621" t="s">
        <v>1341</v>
      </c>
      <c r="B621">
        <v>2014</v>
      </c>
      <c r="C621">
        <v>0</v>
      </c>
      <c r="D621" t="s">
        <v>2176</v>
      </c>
    </row>
    <row r="622" spans="1:4">
      <c r="A622" t="s">
        <v>1343</v>
      </c>
      <c r="B622">
        <v>2005</v>
      </c>
      <c r="C622">
        <v>0</v>
      </c>
      <c r="D622" t="s">
        <v>2177</v>
      </c>
    </row>
    <row r="623" spans="1:4">
      <c r="A623" t="s">
        <v>1338</v>
      </c>
      <c r="B623" s="2">
        <v>1986</v>
      </c>
      <c r="C623">
        <v>0</v>
      </c>
      <c r="D623" t="s">
        <v>2178</v>
      </c>
    </row>
    <row r="624" spans="1:4">
      <c r="A624" t="s">
        <v>1346</v>
      </c>
      <c r="B624" s="2">
        <v>1998</v>
      </c>
      <c r="C624">
        <v>0</v>
      </c>
      <c r="D624" t="s">
        <v>2179</v>
      </c>
    </row>
    <row r="625" spans="1:4">
      <c r="A625" t="s">
        <v>1352</v>
      </c>
      <c r="B625">
        <v>2013</v>
      </c>
      <c r="C625">
        <v>0</v>
      </c>
      <c r="D625" t="s">
        <v>2180</v>
      </c>
    </row>
    <row r="626" spans="1:4">
      <c r="A626" t="s">
        <v>1354</v>
      </c>
      <c r="B626">
        <v>2013</v>
      </c>
      <c r="C626">
        <v>0</v>
      </c>
      <c r="D626" t="s">
        <v>2181</v>
      </c>
    </row>
    <row r="627" spans="1:4">
      <c r="A627" t="s">
        <v>1349</v>
      </c>
      <c r="B627" s="2">
        <v>1991</v>
      </c>
      <c r="C627">
        <v>0</v>
      </c>
      <c r="D627" t="s">
        <v>2182</v>
      </c>
    </row>
    <row r="628" spans="1:4">
      <c r="A628" t="s">
        <v>1356</v>
      </c>
      <c r="B628">
        <v>2018</v>
      </c>
      <c r="C628">
        <v>0</v>
      </c>
      <c r="D628" t="s">
        <v>2183</v>
      </c>
    </row>
    <row r="629" spans="1:4">
      <c r="A629" t="s">
        <v>1360</v>
      </c>
      <c r="B629">
        <v>2023</v>
      </c>
      <c r="C629">
        <v>0</v>
      </c>
      <c r="D629" t="s">
        <v>2184</v>
      </c>
    </row>
    <row r="630" spans="1:4">
      <c r="A630" t="s">
        <v>1361</v>
      </c>
      <c r="B630" s="2">
        <v>1985</v>
      </c>
      <c r="C630">
        <v>0</v>
      </c>
      <c r="D630" t="s">
        <v>2185</v>
      </c>
    </row>
    <row r="631" spans="1:4">
      <c r="A631" t="s">
        <v>1378</v>
      </c>
      <c r="B631">
        <v>2017</v>
      </c>
      <c r="C631">
        <v>0</v>
      </c>
      <c r="D631" t="s">
        <v>2186</v>
      </c>
    </row>
    <row r="632" spans="1:4">
      <c r="A632" t="s">
        <v>1398</v>
      </c>
      <c r="B632">
        <v>2014</v>
      </c>
      <c r="C632">
        <v>0</v>
      </c>
      <c r="D632" t="s">
        <v>2187</v>
      </c>
    </row>
    <row r="633" spans="1:4">
      <c r="A633" t="s">
        <v>1367</v>
      </c>
      <c r="B633" s="2">
        <v>1996</v>
      </c>
      <c r="C633">
        <v>0</v>
      </c>
      <c r="D633" t="s">
        <v>2188</v>
      </c>
    </row>
    <row r="634" spans="1:4">
      <c r="A634" t="s">
        <v>1381</v>
      </c>
      <c r="B634" s="2">
        <v>1996</v>
      </c>
      <c r="C634">
        <v>0</v>
      </c>
      <c r="D634" t="s">
        <v>2189</v>
      </c>
    </row>
    <row r="635" spans="1:4">
      <c r="A635" t="s">
        <v>1393</v>
      </c>
      <c r="B635" s="2">
        <v>1980</v>
      </c>
      <c r="C635">
        <v>0</v>
      </c>
      <c r="D635" t="s">
        <v>2190</v>
      </c>
    </row>
    <row r="636" spans="1:4">
      <c r="A636" t="s">
        <v>1370</v>
      </c>
      <c r="B636">
        <v>2008</v>
      </c>
      <c r="C636">
        <v>0</v>
      </c>
      <c r="D636" t="s">
        <v>2191</v>
      </c>
    </row>
    <row r="637" spans="1:4">
      <c r="A637" t="s">
        <v>1384</v>
      </c>
      <c r="B637">
        <v>2004</v>
      </c>
      <c r="C637">
        <v>0</v>
      </c>
      <c r="D637" t="s">
        <v>2192</v>
      </c>
    </row>
    <row r="638" spans="1:4">
      <c r="A638" t="s">
        <v>1374</v>
      </c>
      <c r="B638">
        <v>2005</v>
      </c>
      <c r="C638">
        <v>0</v>
      </c>
      <c r="D638" t="s">
        <v>2193</v>
      </c>
    </row>
    <row r="639" spans="1:4">
      <c r="A639" t="s">
        <v>1372</v>
      </c>
      <c r="B639" s="2">
        <v>1993</v>
      </c>
      <c r="C639">
        <v>0</v>
      </c>
      <c r="D639" t="s">
        <v>2194</v>
      </c>
    </row>
    <row r="640" spans="1:4">
      <c r="A640" t="s">
        <v>1382</v>
      </c>
      <c r="B640" s="2">
        <v>1983</v>
      </c>
      <c r="C640">
        <v>0</v>
      </c>
      <c r="D640" t="s">
        <v>2195</v>
      </c>
    </row>
    <row r="641" spans="1:4">
      <c r="A641" t="s">
        <v>1376</v>
      </c>
      <c r="B641">
        <v>2006</v>
      </c>
      <c r="C641">
        <v>0</v>
      </c>
      <c r="D641" t="s">
        <v>2196</v>
      </c>
    </row>
    <row r="642" spans="1:4">
      <c r="A642" t="s">
        <v>1385</v>
      </c>
      <c r="B642" s="2">
        <v>2000</v>
      </c>
      <c r="C642">
        <v>0</v>
      </c>
      <c r="D642" t="s">
        <v>2197</v>
      </c>
    </row>
    <row r="643" spans="1:4">
      <c r="A643" t="s">
        <v>1391</v>
      </c>
      <c r="B643">
        <v>2002</v>
      </c>
      <c r="C643">
        <v>0</v>
      </c>
      <c r="D643" t="s">
        <v>2198</v>
      </c>
    </row>
    <row r="644" spans="1:4">
      <c r="A644" t="s">
        <v>1396</v>
      </c>
      <c r="B644" s="2">
        <v>1998</v>
      </c>
      <c r="C644">
        <v>0</v>
      </c>
      <c r="D644" t="s">
        <v>2199</v>
      </c>
    </row>
    <row r="645" spans="1:4">
      <c r="A645" t="s">
        <v>1387</v>
      </c>
      <c r="B645">
        <v>2004</v>
      </c>
      <c r="C645">
        <v>0</v>
      </c>
      <c r="D645" t="s">
        <v>2200</v>
      </c>
    </row>
    <row r="646" spans="1:4">
      <c r="A646" t="s">
        <v>1399</v>
      </c>
      <c r="B646" s="2">
        <v>1985</v>
      </c>
      <c r="C646">
        <v>0</v>
      </c>
      <c r="D646" t="s">
        <v>2201</v>
      </c>
    </row>
    <row r="647" spans="1:4">
      <c r="A647" t="s">
        <v>1405</v>
      </c>
      <c r="B647">
        <v>2006</v>
      </c>
      <c r="C647">
        <v>0</v>
      </c>
      <c r="D647" t="s">
        <v>2202</v>
      </c>
    </row>
    <row r="648" spans="1:4">
      <c r="A648" t="s">
        <v>1403</v>
      </c>
      <c r="B648" s="2">
        <v>1982</v>
      </c>
      <c r="C648">
        <v>0</v>
      </c>
      <c r="D648" t="s">
        <v>2203</v>
      </c>
    </row>
    <row r="649" spans="1:4">
      <c r="A649" t="s">
        <v>1401</v>
      </c>
      <c r="B649" s="2">
        <v>1994</v>
      </c>
      <c r="C649">
        <v>0</v>
      </c>
      <c r="D649" t="s">
        <v>2204</v>
      </c>
    </row>
    <row r="650" spans="1:4">
      <c r="A650" t="s">
        <v>1417</v>
      </c>
      <c r="B650">
        <v>2012</v>
      </c>
      <c r="C650">
        <v>0</v>
      </c>
      <c r="D650" t="s">
        <v>2205</v>
      </c>
    </row>
    <row r="651" spans="1:4">
      <c r="A651" t="s">
        <v>1412</v>
      </c>
      <c r="B651">
        <v>2011</v>
      </c>
      <c r="C651">
        <v>0</v>
      </c>
      <c r="D651" t="s">
        <v>2206</v>
      </c>
    </row>
    <row r="652" spans="1:4">
      <c r="A652" t="s">
        <v>1413</v>
      </c>
      <c r="B652" s="2">
        <v>1988</v>
      </c>
      <c r="C652">
        <v>0</v>
      </c>
      <c r="D652" t="s">
        <v>2207</v>
      </c>
    </row>
    <row r="653" spans="1:4">
      <c r="A653" t="s">
        <v>1415</v>
      </c>
      <c r="B653">
        <v>2011</v>
      </c>
      <c r="C653">
        <v>0</v>
      </c>
      <c r="D653" t="s">
        <v>2208</v>
      </c>
    </row>
    <row r="654" spans="1:4">
      <c r="A654" t="s">
        <v>1418</v>
      </c>
      <c r="B654">
        <v>2014</v>
      </c>
      <c r="C654">
        <v>0</v>
      </c>
      <c r="D654" t="s">
        <v>2209</v>
      </c>
    </row>
    <row r="655" spans="1:4">
      <c r="A655" t="s">
        <v>1420</v>
      </c>
      <c r="B655">
        <v>2005</v>
      </c>
      <c r="C655">
        <v>0</v>
      </c>
      <c r="D655" t="s">
        <v>2210</v>
      </c>
    </row>
    <row r="656" spans="1:4">
      <c r="A656" t="s">
        <v>1423</v>
      </c>
      <c r="B656">
        <v>2008</v>
      </c>
      <c r="C656">
        <v>0</v>
      </c>
      <c r="D656" t="s">
        <v>2211</v>
      </c>
    </row>
    <row r="657" spans="1:4">
      <c r="A657" t="s">
        <v>1424</v>
      </c>
      <c r="B657">
        <v>2015</v>
      </c>
      <c r="C657">
        <v>0</v>
      </c>
      <c r="D657" t="s">
        <v>2212</v>
      </c>
    </row>
    <row r="658" spans="1:4">
      <c r="A658" t="s">
        <v>1426</v>
      </c>
      <c r="B658" s="2">
        <v>1991</v>
      </c>
      <c r="C658">
        <v>0</v>
      </c>
      <c r="D658" t="s">
        <v>2213</v>
      </c>
    </row>
    <row r="659" spans="1:4">
      <c r="A659" t="s">
        <v>1428</v>
      </c>
      <c r="B659" s="2">
        <v>1999</v>
      </c>
      <c r="C659">
        <v>0</v>
      </c>
      <c r="D659" t="s">
        <v>2214</v>
      </c>
    </row>
    <row r="660" spans="1:4">
      <c r="A660" t="s">
        <v>1439</v>
      </c>
      <c r="B660">
        <v>2009</v>
      </c>
      <c r="C660">
        <v>0</v>
      </c>
      <c r="D660" t="s">
        <v>2215</v>
      </c>
    </row>
    <row r="661" spans="1:4">
      <c r="A661" t="s">
        <v>1431</v>
      </c>
      <c r="B661">
        <v>2008</v>
      </c>
      <c r="C661">
        <v>0</v>
      </c>
      <c r="D661" t="s">
        <v>2216</v>
      </c>
    </row>
    <row r="662" spans="1:4">
      <c r="A662" t="s">
        <v>1435</v>
      </c>
      <c r="B662">
        <v>2004</v>
      </c>
      <c r="C662">
        <v>0</v>
      </c>
      <c r="D662" t="s">
        <v>2217</v>
      </c>
    </row>
    <row r="663" spans="1:4">
      <c r="A663" t="s">
        <v>1440</v>
      </c>
      <c r="B663">
        <v>2002</v>
      </c>
      <c r="C663">
        <v>0</v>
      </c>
      <c r="D663" t="s">
        <v>2218</v>
      </c>
    </row>
    <row r="664" spans="1:4">
      <c r="A664" t="s">
        <v>1437</v>
      </c>
      <c r="B664" s="2">
        <v>1995</v>
      </c>
      <c r="C664">
        <v>0</v>
      </c>
      <c r="D664" t="s">
        <v>2219</v>
      </c>
    </row>
    <row r="665" spans="1:4">
      <c r="A665" t="s">
        <v>1434</v>
      </c>
      <c r="B665" s="2">
        <v>1987</v>
      </c>
      <c r="C665">
        <v>0</v>
      </c>
      <c r="D665" t="s">
        <v>2220</v>
      </c>
    </row>
    <row r="666" spans="1:4">
      <c r="A666" t="s">
        <v>1448</v>
      </c>
      <c r="B666">
        <v>2014</v>
      </c>
      <c r="C666">
        <v>0</v>
      </c>
      <c r="D666" t="s">
        <v>2221</v>
      </c>
    </row>
    <row r="667" spans="1:4">
      <c r="A667" t="s">
        <v>1447</v>
      </c>
      <c r="B667">
        <v>2014</v>
      </c>
      <c r="C667">
        <v>0</v>
      </c>
      <c r="D667" t="s">
        <v>2222</v>
      </c>
    </row>
    <row r="668" spans="1:4">
      <c r="A668" t="s">
        <v>1444</v>
      </c>
      <c r="B668" s="2">
        <v>1986</v>
      </c>
      <c r="C668">
        <v>0</v>
      </c>
      <c r="D668" t="s">
        <v>2223</v>
      </c>
    </row>
    <row r="669" spans="1:4">
      <c r="A669" t="s">
        <v>1453</v>
      </c>
      <c r="B669">
        <v>2013</v>
      </c>
      <c r="C669">
        <v>0</v>
      </c>
      <c r="D669" t="s">
        <v>2224</v>
      </c>
    </row>
    <row r="670" spans="1:4">
      <c r="A670" t="s">
        <v>1451</v>
      </c>
      <c r="B670">
        <v>2012</v>
      </c>
      <c r="C670">
        <v>0</v>
      </c>
      <c r="D670" t="s">
        <v>2225</v>
      </c>
    </row>
    <row r="671" spans="1:4">
      <c r="A671" t="s">
        <v>1461</v>
      </c>
      <c r="B671">
        <v>2012</v>
      </c>
      <c r="C671">
        <v>0</v>
      </c>
      <c r="D671" t="s">
        <v>2226</v>
      </c>
    </row>
    <row r="672" spans="1:4">
      <c r="A672" t="s">
        <v>1458</v>
      </c>
      <c r="B672">
        <v>2009</v>
      </c>
      <c r="C672">
        <v>0</v>
      </c>
      <c r="D672" t="s">
        <v>2227</v>
      </c>
    </row>
    <row r="673" spans="1:4">
      <c r="A673" t="s">
        <v>1456</v>
      </c>
      <c r="B673">
        <v>2009</v>
      </c>
      <c r="C673">
        <v>0</v>
      </c>
      <c r="D673" t="s">
        <v>2228</v>
      </c>
    </row>
    <row r="674" spans="1:4">
      <c r="A674" t="s">
        <v>1462</v>
      </c>
      <c r="B674" s="2">
        <v>1992</v>
      </c>
      <c r="C674">
        <v>0</v>
      </c>
      <c r="D674" t="s">
        <v>2229</v>
      </c>
    </row>
    <row r="675" spans="1:4">
      <c r="A675" t="s">
        <v>1464</v>
      </c>
      <c r="B675">
        <v>2014</v>
      </c>
      <c r="C675">
        <v>0</v>
      </c>
      <c r="D675" t="s">
        <v>2230</v>
      </c>
    </row>
    <row r="676" spans="1:4">
      <c r="A676" t="s">
        <v>1470</v>
      </c>
      <c r="B676">
        <v>2005</v>
      </c>
      <c r="C676">
        <v>0</v>
      </c>
      <c r="D676" t="s">
        <v>2231</v>
      </c>
    </row>
    <row r="677" spans="1:4">
      <c r="A677" t="s">
        <v>1465</v>
      </c>
      <c r="B677">
        <v>2005</v>
      </c>
      <c r="C677">
        <v>0</v>
      </c>
      <c r="D677" t="s">
        <v>2232</v>
      </c>
    </row>
    <row r="678" spans="1:4">
      <c r="A678" t="s">
        <v>1474</v>
      </c>
      <c r="B678">
        <v>2008</v>
      </c>
      <c r="C678">
        <v>0</v>
      </c>
      <c r="D678" t="s">
        <v>2233</v>
      </c>
    </row>
    <row r="679" spans="1:4">
      <c r="A679" t="s">
        <v>1473</v>
      </c>
      <c r="B679" s="2">
        <v>1990</v>
      </c>
      <c r="C679">
        <v>0</v>
      </c>
      <c r="D679" t="s">
        <v>2234</v>
      </c>
    </row>
    <row r="680" spans="1:4">
      <c r="A680" t="s">
        <v>1467</v>
      </c>
      <c r="B680">
        <v>2004</v>
      </c>
      <c r="C680">
        <v>0</v>
      </c>
      <c r="D680" t="s">
        <v>2235</v>
      </c>
    </row>
    <row r="681" spans="1:4">
      <c r="A681" t="s">
        <v>1518</v>
      </c>
      <c r="B681">
        <v>2019</v>
      </c>
      <c r="C681">
        <v>0</v>
      </c>
      <c r="D681" t="s">
        <v>2236</v>
      </c>
    </row>
    <row r="682" spans="1:4">
      <c r="A682" t="s">
        <v>1499</v>
      </c>
      <c r="B682">
        <v>2014</v>
      </c>
      <c r="C682">
        <v>0</v>
      </c>
      <c r="D682" t="s">
        <v>2237</v>
      </c>
    </row>
    <row r="683" spans="1:4">
      <c r="A683" t="s">
        <v>1529</v>
      </c>
      <c r="B683">
        <v>2006</v>
      </c>
      <c r="C683">
        <v>0</v>
      </c>
      <c r="D683" t="s">
        <v>2238</v>
      </c>
    </row>
    <row r="684" spans="1:4">
      <c r="A684" t="s">
        <v>1507</v>
      </c>
      <c r="B684">
        <v>2022</v>
      </c>
      <c r="C684">
        <v>0</v>
      </c>
      <c r="D684" t="s">
        <v>2239</v>
      </c>
    </row>
    <row r="685" spans="1:4">
      <c r="A685" t="s">
        <v>1487</v>
      </c>
      <c r="B685">
        <v>2004</v>
      </c>
      <c r="C685">
        <v>0</v>
      </c>
      <c r="D685" t="s">
        <v>2240</v>
      </c>
    </row>
    <row r="686" spans="1:4">
      <c r="A686" t="s">
        <v>1477</v>
      </c>
      <c r="B686">
        <v>2001</v>
      </c>
      <c r="C686">
        <v>0</v>
      </c>
      <c r="D686" t="s">
        <v>2241</v>
      </c>
    </row>
    <row r="687" spans="1:4">
      <c r="A687" t="s">
        <v>1479</v>
      </c>
      <c r="B687" s="2">
        <v>1986</v>
      </c>
      <c r="C687">
        <v>0</v>
      </c>
      <c r="D687" t="s">
        <v>2242</v>
      </c>
    </row>
    <row r="688" spans="1:4">
      <c r="A688" t="s">
        <v>1483</v>
      </c>
      <c r="B688">
        <v>2005</v>
      </c>
      <c r="C688">
        <v>0</v>
      </c>
      <c r="D688" t="s">
        <v>2243</v>
      </c>
    </row>
    <row r="689" spans="1:4">
      <c r="A689" t="s">
        <v>1503</v>
      </c>
      <c r="B689">
        <v>2006</v>
      </c>
      <c r="C689">
        <v>0</v>
      </c>
      <c r="D689" t="s">
        <v>2244</v>
      </c>
    </row>
    <row r="690" spans="1:4">
      <c r="A690" t="s">
        <v>1505</v>
      </c>
      <c r="B690" s="2">
        <v>1996</v>
      </c>
      <c r="C690">
        <v>0</v>
      </c>
      <c r="D690" t="s">
        <v>2245</v>
      </c>
    </row>
    <row r="691" spans="1:4">
      <c r="A691" t="s">
        <v>1521</v>
      </c>
      <c r="B691" s="2">
        <v>1998</v>
      </c>
      <c r="C691">
        <v>0</v>
      </c>
      <c r="D691" t="s">
        <v>2246</v>
      </c>
    </row>
    <row r="692" spans="1:4">
      <c r="A692" t="s">
        <v>1481</v>
      </c>
      <c r="B692" s="2">
        <v>1985</v>
      </c>
      <c r="C692">
        <v>0</v>
      </c>
      <c r="D692" t="s">
        <v>2247</v>
      </c>
    </row>
    <row r="693" spans="1:4">
      <c r="A693" t="s">
        <v>1510</v>
      </c>
      <c r="B693">
        <v>2010</v>
      </c>
      <c r="C693">
        <v>0</v>
      </c>
      <c r="D693" t="s">
        <v>2248</v>
      </c>
    </row>
    <row r="694" spans="1:4">
      <c r="A694" t="s">
        <v>1490</v>
      </c>
      <c r="B694">
        <v>2003</v>
      </c>
      <c r="C694">
        <v>0</v>
      </c>
      <c r="D694" t="s">
        <v>2249</v>
      </c>
    </row>
    <row r="695" spans="1:4">
      <c r="A695" t="s">
        <v>1497</v>
      </c>
      <c r="B695">
        <v>2004</v>
      </c>
      <c r="C695">
        <v>0</v>
      </c>
      <c r="D695" t="s">
        <v>2250</v>
      </c>
    </row>
    <row r="696" spans="1:4">
      <c r="A696" t="s">
        <v>1504</v>
      </c>
      <c r="B696" s="2">
        <v>1990</v>
      </c>
      <c r="C696">
        <v>0</v>
      </c>
      <c r="D696" t="s">
        <v>2251</v>
      </c>
    </row>
    <row r="697" spans="1:4">
      <c r="A697" t="s">
        <v>1493</v>
      </c>
      <c r="B697" s="2">
        <v>1983</v>
      </c>
      <c r="C697">
        <v>0</v>
      </c>
      <c r="D697" t="s">
        <v>2252</v>
      </c>
    </row>
    <row r="698" spans="1:4">
      <c r="A698" t="s">
        <v>1522</v>
      </c>
      <c r="B698">
        <v>2002</v>
      </c>
      <c r="C698">
        <v>0</v>
      </c>
      <c r="D698" t="s">
        <v>2253</v>
      </c>
    </row>
    <row r="699" spans="1:4">
      <c r="A699" t="s">
        <v>1513</v>
      </c>
      <c r="B699">
        <v>2011</v>
      </c>
      <c r="C699">
        <v>0</v>
      </c>
      <c r="D699" t="s">
        <v>2254</v>
      </c>
    </row>
    <row r="700" spans="1:4">
      <c r="A700" t="s">
        <v>1527</v>
      </c>
      <c r="B700">
        <v>2005</v>
      </c>
      <c r="C700">
        <v>0</v>
      </c>
      <c r="D700" t="s">
        <v>2255</v>
      </c>
    </row>
    <row r="701" spans="1:4">
      <c r="A701" t="s">
        <v>1524</v>
      </c>
      <c r="B701" s="2">
        <v>1997</v>
      </c>
      <c r="C701">
        <v>0</v>
      </c>
      <c r="D701" t="s">
        <v>2256</v>
      </c>
    </row>
    <row r="702" spans="1:4">
      <c r="A702" t="s">
        <v>1516</v>
      </c>
      <c r="B702">
        <v>2006</v>
      </c>
      <c r="C702">
        <v>0</v>
      </c>
      <c r="D702" t="s">
        <v>2257</v>
      </c>
    </row>
    <row r="703" spans="1:4">
      <c r="A703" t="s">
        <v>1485</v>
      </c>
      <c r="B703">
        <v>2005</v>
      </c>
      <c r="C703">
        <v>0</v>
      </c>
      <c r="D703" t="s">
        <v>2258</v>
      </c>
    </row>
    <row r="704" spans="1:4">
      <c r="A704" t="s">
        <v>1532</v>
      </c>
      <c r="B704">
        <v>2001</v>
      </c>
      <c r="C704">
        <v>0</v>
      </c>
      <c r="D704" t="s">
        <v>2259</v>
      </c>
    </row>
    <row r="705" spans="1:4">
      <c r="A705" t="s">
        <v>1530</v>
      </c>
      <c r="B705">
        <v>2004</v>
      </c>
      <c r="C705">
        <v>0</v>
      </c>
      <c r="D705" t="s">
        <v>2260</v>
      </c>
    </row>
    <row r="706" spans="1:4">
      <c r="A706" t="s">
        <v>1534</v>
      </c>
      <c r="B706" s="2">
        <v>1986</v>
      </c>
      <c r="C706">
        <v>0</v>
      </c>
      <c r="D706" t="s">
        <v>2261</v>
      </c>
    </row>
  </sheetData>
  <autoFilter ref="A1:D706" xr:uid="{3C34DA59-9834-4F93-994B-716AF866D656}">
    <sortState xmlns:xlrd2="http://schemas.microsoft.com/office/spreadsheetml/2017/richdata2" ref="A2:D706">
      <sortCondition descending="1" ref="C1:C706"/>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19FAF-13C8-40F6-BE32-A310B944C13A}">
  <dimension ref="A1:F47"/>
  <sheetViews>
    <sheetView topLeftCell="E1" workbookViewId="0">
      <selection activeCell="X32" sqref="X32"/>
    </sheetView>
  </sheetViews>
  <sheetFormatPr defaultRowHeight="13.5"/>
  <cols>
    <col min="5" max="5" width="9.42578125" bestFit="1" customWidth="1"/>
  </cols>
  <sheetData>
    <row r="1" spans="1:6" ht="16.5">
      <c r="A1" s="8" t="s">
        <v>2262</v>
      </c>
    </row>
    <row r="2" spans="1:6">
      <c r="A2" s="9" t="s">
        <v>2263</v>
      </c>
      <c r="B2" s="9" t="s">
        <v>2264</v>
      </c>
      <c r="C2" s="9" t="s">
        <v>2265</v>
      </c>
      <c r="D2" s="9" t="s">
        <v>2266</v>
      </c>
      <c r="E2" s="9" t="s">
        <v>2267</v>
      </c>
      <c r="F2" s="9" t="s">
        <v>2268</v>
      </c>
    </row>
    <row r="3" spans="1:6">
      <c r="A3">
        <v>1980</v>
      </c>
      <c r="B3">
        <v>10</v>
      </c>
      <c r="C3">
        <v>6</v>
      </c>
      <c r="D3">
        <v>16</v>
      </c>
      <c r="E3" s="3">
        <f>B3/D3*100</f>
        <v>62.5</v>
      </c>
      <c r="F3" s="3">
        <f>C3/D3*100</f>
        <v>37.5</v>
      </c>
    </row>
    <row r="4" spans="1:6">
      <c r="A4">
        <v>1981</v>
      </c>
      <c r="B4">
        <v>11</v>
      </c>
      <c r="C4">
        <v>3</v>
      </c>
      <c r="D4">
        <v>14</v>
      </c>
      <c r="E4" s="3">
        <f t="shared" ref="E4:E47" si="0">B4/D4*100</f>
        <v>78.571428571428569</v>
      </c>
      <c r="F4" s="3">
        <f t="shared" ref="F4:F47" si="1">C4/D4*100</f>
        <v>21.428571428571427</v>
      </c>
    </row>
    <row r="5" spans="1:6">
      <c r="A5">
        <v>1982</v>
      </c>
      <c r="B5">
        <v>10</v>
      </c>
      <c r="C5">
        <v>6</v>
      </c>
      <c r="D5">
        <v>16</v>
      </c>
      <c r="E5" s="3">
        <f t="shared" si="0"/>
        <v>62.5</v>
      </c>
      <c r="F5" s="3">
        <f t="shared" si="1"/>
        <v>37.5</v>
      </c>
    </row>
    <row r="6" spans="1:6">
      <c r="A6">
        <v>1983</v>
      </c>
      <c r="B6">
        <v>13</v>
      </c>
      <c r="C6">
        <v>7</v>
      </c>
      <c r="D6">
        <v>20</v>
      </c>
      <c r="E6" s="3">
        <f t="shared" si="0"/>
        <v>65</v>
      </c>
      <c r="F6" s="3">
        <f t="shared" si="1"/>
        <v>35</v>
      </c>
    </row>
    <row r="7" spans="1:6">
      <c r="A7">
        <v>1984</v>
      </c>
      <c r="B7">
        <v>6</v>
      </c>
      <c r="C7">
        <v>6</v>
      </c>
      <c r="D7">
        <v>12</v>
      </c>
      <c r="E7" s="3">
        <f t="shared" si="0"/>
        <v>50</v>
      </c>
      <c r="F7" s="3">
        <f t="shared" si="1"/>
        <v>50</v>
      </c>
    </row>
    <row r="8" spans="1:6">
      <c r="A8">
        <v>1985</v>
      </c>
      <c r="B8">
        <v>11</v>
      </c>
      <c r="C8">
        <v>8</v>
      </c>
      <c r="D8">
        <v>19</v>
      </c>
      <c r="E8" s="3">
        <f t="shared" si="0"/>
        <v>57.894736842105267</v>
      </c>
      <c r="F8" s="3">
        <f t="shared" si="1"/>
        <v>42.105263157894733</v>
      </c>
    </row>
    <row r="9" spans="1:6">
      <c r="A9">
        <v>1986</v>
      </c>
      <c r="B9">
        <v>9</v>
      </c>
      <c r="C9">
        <v>10</v>
      </c>
      <c r="D9">
        <v>19</v>
      </c>
      <c r="E9" s="3">
        <f t="shared" si="0"/>
        <v>47.368421052631575</v>
      </c>
      <c r="F9" s="3">
        <f t="shared" si="1"/>
        <v>52.631578947368418</v>
      </c>
    </row>
    <row r="10" spans="1:6">
      <c r="A10">
        <v>1987</v>
      </c>
      <c r="B10">
        <v>8</v>
      </c>
      <c r="C10">
        <v>6</v>
      </c>
      <c r="D10">
        <v>14</v>
      </c>
      <c r="E10" s="3">
        <f t="shared" si="0"/>
        <v>57.142857142857139</v>
      </c>
      <c r="F10" s="3">
        <f t="shared" si="1"/>
        <v>42.857142857142854</v>
      </c>
    </row>
    <row r="11" spans="1:6">
      <c r="A11">
        <v>1988</v>
      </c>
      <c r="B11">
        <v>10</v>
      </c>
      <c r="C11">
        <v>5</v>
      </c>
      <c r="D11">
        <v>15</v>
      </c>
      <c r="E11" s="3">
        <f t="shared" si="0"/>
        <v>66.666666666666657</v>
      </c>
      <c r="F11" s="3">
        <f t="shared" si="1"/>
        <v>33.333333333333329</v>
      </c>
    </row>
    <row r="12" spans="1:6">
      <c r="A12">
        <v>1989</v>
      </c>
      <c r="B12">
        <v>8</v>
      </c>
      <c r="C12">
        <v>8</v>
      </c>
      <c r="D12">
        <v>16</v>
      </c>
      <c r="E12" s="3">
        <f t="shared" si="0"/>
        <v>50</v>
      </c>
      <c r="F12" s="3">
        <f t="shared" si="1"/>
        <v>50</v>
      </c>
    </row>
    <row r="13" spans="1:6">
      <c r="A13">
        <v>1990</v>
      </c>
      <c r="B13">
        <v>9</v>
      </c>
      <c r="C13">
        <v>12</v>
      </c>
      <c r="D13">
        <v>21</v>
      </c>
      <c r="E13" s="3">
        <f t="shared" si="0"/>
        <v>42.857142857142854</v>
      </c>
      <c r="F13" s="3">
        <f t="shared" si="1"/>
        <v>57.142857142857139</v>
      </c>
    </row>
    <row r="14" spans="1:6">
      <c r="A14">
        <v>1991</v>
      </c>
      <c r="B14">
        <v>9</v>
      </c>
      <c r="C14">
        <v>9</v>
      </c>
      <c r="D14">
        <v>18</v>
      </c>
      <c r="E14" s="3">
        <f t="shared" si="0"/>
        <v>50</v>
      </c>
      <c r="F14" s="3">
        <f t="shared" si="1"/>
        <v>50</v>
      </c>
    </row>
    <row r="15" spans="1:6">
      <c r="A15">
        <v>1992</v>
      </c>
      <c r="B15">
        <v>10</v>
      </c>
      <c r="C15">
        <v>7</v>
      </c>
      <c r="D15">
        <v>17</v>
      </c>
      <c r="E15" s="3">
        <f t="shared" si="0"/>
        <v>58.82352941176471</v>
      </c>
      <c r="F15" s="3">
        <f t="shared" si="1"/>
        <v>41.17647058823529</v>
      </c>
    </row>
    <row r="16" spans="1:6">
      <c r="A16">
        <v>1993</v>
      </c>
      <c r="B16">
        <v>9</v>
      </c>
      <c r="C16">
        <v>8</v>
      </c>
      <c r="D16">
        <v>17</v>
      </c>
      <c r="E16" s="3">
        <f t="shared" si="0"/>
        <v>52.941176470588239</v>
      </c>
      <c r="F16" s="3">
        <f t="shared" si="1"/>
        <v>47.058823529411761</v>
      </c>
    </row>
    <row r="17" spans="1:6">
      <c r="A17">
        <v>1994</v>
      </c>
      <c r="B17">
        <v>10</v>
      </c>
      <c r="C17">
        <v>9</v>
      </c>
      <c r="D17">
        <v>19</v>
      </c>
      <c r="E17" s="3">
        <f t="shared" si="0"/>
        <v>52.631578947368418</v>
      </c>
      <c r="F17" s="3">
        <f t="shared" si="1"/>
        <v>47.368421052631575</v>
      </c>
    </row>
    <row r="18" spans="1:6">
      <c r="A18">
        <v>1995</v>
      </c>
      <c r="B18">
        <v>10</v>
      </c>
      <c r="C18">
        <v>9</v>
      </c>
      <c r="D18">
        <v>19</v>
      </c>
      <c r="E18" s="3">
        <f t="shared" si="0"/>
        <v>52.631578947368418</v>
      </c>
      <c r="F18" s="3">
        <f t="shared" si="1"/>
        <v>47.368421052631575</v>
      </c>
    </row>
    <row r="19" spans="1:6">
      <c r="A19">
        <v>1996</v>
      </c>
      <c r="B19">
        <v>6</v>
      </c>
      <c r="C19">
        <v>10</v>
      </c>
      <c r="D19">
        <v>16</v>
      </c>
      <c r="E19" s="3">
        <f t="shared" si="0"/>
        <v>37.5</v>
      </c>
      <c r="F19" s="3">
        <f t="shared" si="1"/>
        <v>62.5</v>
      </c>
    </row>
    <row r="20" spans="1:6">
      <c r="A20">
        <v>1997</v>
      </c>
      <c r="B20">
        <v>7</v>
      </c>
      <c r="C20">
        <v>10</v>
      </c>
      <c r="D20">
        <v>17</v>
      </c>
      <c r="E20" s="3">
        <f t="shared" si="0"/>
        <v>41.17647058823529</v>
      </c>
      <c r="F20" s="3">
        <f t="shared" si="1"/>
        <v>58.82352941176471</v>
      </c>
    </row>
    <row r="21" spans="1:6">
      <c r="A21">
        <v>1998</v>
      </c>
      <c r="B21">
        <v>9</v>
      </c>
      <c r="C21">
        <v>14</v>
      </c>
      <c r="D21">
        <v>23</v>
      </c>
      <c r="E21" s="3">
        <f t="shared" si="0"/>
        <v>39.130434782608695</v>
      </c>
      <c r="F21" s="3">
        <f t="shared" si="1"/>
        <v>60.869565217391312</v>
      </c>
    </row>
    <row r="22" spans="1:6">
      <c r="A22">
        <v>1999</v>
      </c>
      <c r="B22">
        <v>6</v>
      </c>
      <c r="C22">
        <v>13</v>
      </c>
      <c r="D22">
        <v>19</v>
      </c>
      <c r="E22" s="3">
        <f t="shared" si="0"/>
        <v>31.578947368421051</v>
      </c>
      <c r="F22" s="3">
        <f t="shared" si="1"/>
        <v>68.421052631578945</v>
      </c>
    </row>
    <row r="23" spans="1:6">
      <c r="A23">
        <v>2000</v>
      </c>
      <c r="B23">
        <v>18</v>
      </c>
      <c r="C23">
        <v>29</v>
      </c>
      <c r="D23">
        <v>47</v>
      </c>
      <c r="E23" s="3">
        <f t="shared" si="0"/>
        <v>38.297872340425535</v>
      </c>
      <c r="F23" s="3">
        <f t="shared" si="1"/>
        <v>61.702127659574465</v>
      </c>
    </row>
    <row r="24" spans="1:6">
      <c r="A24">
        <v>2001</v>
      </c>
      <c r="B24">
        <v>15</v>
      </c>
      <c r="C24">
        <v>30</v>
      </c>
      <c r="D24">
        <v>45</v>
      </c>
      <c r="E24" s="3">
        <f t="shared" si="0"/>
        <v>33.333333333333329</v>
      </c>
      <c r="F24" s="3">
        <f t="shared" si="1"/>
        <v>66.666666666666657</v>
      </c>
    </row>
    <row r="25" spans="1:6">
      <c r="A25">
        <v>2002</v>
      </c>
      <c r="B25">
        <v>17</v>
      </c>
      <c r="C25">
        <v>30</v>
      </c>
      <c r="D25">
        <v>47</v>
      </c>
      <c r="E25" s="3">
        <f t="shared" si="0"/>
        <v>36.170212765957451</v>
      </c>
      <c r="F25" s="3">
        <f t="shared" si="1"/>
        <v>63.829787234042556</v>
      </c>
    </row>
    <row r="26" spans="1:6">
      <c r="A26">
        <v>2003</v>
      </c>
      <c r="B26">
        <v>18</v>
      </c>
      <c r="C26">
        <v>29</v>
      </c>
      <c r="D26">
        <v>47</v>
      </c>
      <c r="E26" s="3">
        <f t="shared" si="0"/>
        <v>38.297872340425535</v>
      </c>
      <c r="F26" s="3">
        <f t="shared" si="1"/>
        <v>61.702127659574465</v>
      </c>
    </row>
    <row r="27" spans="1:6">
      <c r="A27">
        <v>2004</v>
      </c>
      <c r="B27">
        <v>19</v>
      </c>
      <c r="C27">
        <v>31</v>
      </c>
      <c r="D27">
        <v>50</v>
      </c>
      <c r="E27" s="3">
        <f t="shared" si="0"/>
        <v>38</v>
      </c>
      <c r="F27" s="3">
        <f t="shared" si="1"/>
        <v>62</v>
      </c>
    </row>
    <row r="28" spans="1:6">
      <c r="A28">
        <v>2005</v>
      </c>
      <c r="B28">
        <v>26</v>
      </c>
      <c r="C28">
        <v>37</v>
      </c>
      <c r="D28">
        <v>63</v>
      </c>
      <c r="E28" s="3">
        <f t="shared" si="0"/>
        <v>41.269841269841265</v>
      </c>
      <c r="F28" s="3">
        <f t="shared" si="1"/>
        <v>58.730158730158735</v>
      </c>
    </row>
    <row r="29" spans="1:6">
      <c r="A29">
        <v>2006</v>
      </c>
      <c r="B29">
        <v>28</v>
      </c>
      <c r="C29">
        <v>22</v>
      </c>
      <c r="D29">
        <v>50</v>
      </c>
      <c r="E29" s="3">
        <f t="shared" si="0"/>
        <v>56.000000000000007</v>
      </c>
      <c r="F29" s="3">
        <f t="shared" si="1"/>
        <v>44</v>
      </c>
    </row>
    <row r="30" spans="1:6">
      <c r="A30">
        <v>2007</v>
      </c>
      <c r="B30">
        <v>29</v>
      </c>
      <c r="C30">
        <v>22</v>
      </c>
      <c r="D30">
        <v>51</v>
      </c>
      <c r="E30" s="3">
        <f t="shared" si="0"/>
        <v>56.862745098039213</v>
      </c>
      <c r="F30" s="3">
        <f t="shared" si="1"/>
        <v>43.137254901960787</v>
      </c>
    </row>
    <row r="31" spans="1:6">
      <c r="A31">
        <v>2008</v>
      </c>
      <c r="B31">
        <v>28</v>
      </c>
      <c r="C31">
        <v>24</v>
      </c>
      <c r="D31">
        <v>52</v>
      </c>
      <c r="E31" s="3">
        <f t="shared" si="0"/>
        <v>53.846153846153847</v>
      </c>
      <c r="F31" s="3">
        <f t="shared" si="1"/>
        <v>46.153846153846153</v>
      </c>
    </row>
    <row r="32" spans="1:6">
      <c r="A32">
        <v>2009</v>
      </c>
      <c r="B32">
        <v>34</v>
      </c>
      <c r="C32">
        <v>23</v>
      </c>
      <c r="D32">
        <v>57</v>
      </c>
      <c r="E32" s="3">
        <f t="shared" si="0"/>
        <v>59.649122807017541</v>
      </c>
      <c r="F32" s="3">
        <f t="shared" si="1"/>
        <v>40.350877192982452</v>
      </c>
    </row>
    <row r="33" spans="1:6">
      <c r="A33">
        <v>2010</v>
      </c>
      <c r="B33">
        <v>29</v>
      </c>
      <c r="C33">
        <v>19</v>
      </c>
      <c r="D33">
        <v>48</v>
      </c>
      <c r="E33" s="3">
        <f t="shared" si="0"/>
        <v>60.416666666666664</v>
      </c>
      <c r="F33" s="3">
        <f t="shared" si="1"/>
        <v>39.583333333333329</v>
      </c>
    </row>
    <row r="34" spans="1:6">
      <c r="A34">
        <v>2011</v>
      </c>
      <c r="B34">
        <v>32</v>
      </c>
      <c r="C34">
        <v>22</v>
      </c>
      <c r="D34">
        <v>54</v>
      </c>
      <c r="E34" s="3">
        <f t="shared" si="0"/>
        <v>59.259259259259252</v>
      </c>
      <c r="F34" s="3">
        <f t="shared" si="1"/>
        <v>40.74074074074074</v>
      </c>
    </row>
    <row r="35" spans="1:6">
      <c r="A35">
        <v>2012</v>
      </c>
      <c r="B35">
        <v>39</v>
      </c>
      <c r="C35">
        <v>20</v>
      </c>
      <c r="D35">
        <v>59</v>
      </c>
      <c r="E35" s="3">
        <f t="shared" si="0"/>
        <v>66.101694915254242</v>
      </c>
      <c r="F35" s="3">
        <f t="shared" si="1"/>
        <v>33.898305084745758</v>
      </c>
    </row>
    <row r="36" spans="1:6">
      <c r="A36">
        <v>2013</v>
      </c>
      <c r="B36">
        <v>35</v>
      </c>
      <c r="C36">
        <v>21</v>
      </c>
      <c r="D36">
        <v>56</v>
      </c>
      <c r="E36" s="3">
        <f t="shared" si="0"/>
        <v>62.5</v>
      </c>
      <c r="F36" s="3">
        <f t="shared" si="1"/>
        <v>37.5</v>
      </c>
    </row>
    <row r="37" spans="1:6">
      <c r="A37">
        <v>2014</v>
      </c>
      <c r="B37">
        <v>31</v>
      </c>
      <c r="C37">
        <v>18</v>
      </c>
      <c r="D37">
        <v>49</v>
      </c>
      <c r="E37" s="3">
        <f t="shared" si="0"/>
        <v>63.265306122448983</v>
      </c>
      <c r="F37" s="3">
        <f t="shared" si="1"/>
        <v>36.734693877551024</v>
      </c>
    </row>
    <row r="38" spans="1:6">
      <c r="A38">
        <v>2015</v>
      </c>
      <c r="B38">
        <v>39</v>
      </c>
      <c r="C38">
        <v>22</v>
      </c>
      <c r="D38">
        <v>61</v>
      </c>
      <c r="E38" s="3">
        <f t="shared" si="0"/>
        <v>63.934426229508205</v>
      </c>
      <c r="F38" s="3">
        <f t="shared" si="1"/>
        <v>36.065573770491802</v>
      </c>
    </row>
    <row r="39" spans="1:6">
      <c r="A39">
        <v>2016</v>
      </c>
      <c r="B39">
        <v>43</v>
      </c>
      <c r="C39">
        <v>19</v>
      </c>
      <c r="D39">
        <v>62</v>
      </c>
      <c r="E39" s="3">
        <f t="shared" si="0"/>
        <v>69.354838709677423</v>
      </c>
      <c r="F39" s="3">
        <f t="shared" si="1"/>
        <v>30.64516129032258</v>
      </c>
    </row>
    <row r="40" spans="1:6">
      <c r="A40">
        <v>2017</v>
      </c>
      <c r="B40">
        <v>38</v>
      </c>
      <c r="C40">
        <v>24</v>
      </c>
      <c r="D40">
        <v>62</v>
      </c>
      <c r="E40" s="3">
        <f t="shared" si="0"/>
        <v>61.29032258064516</v>
      </c>
      <c r="F40" s="3">
        <f t="shared" si="1"/>
        <v>38.70967741935484</v>
      </c>
    </row>
    <row r="41" spans="1:6">
      <c r="A41">
        <v>2018</v>
      </c>
      <c r="B41">
        <v>31</v>
      </c>
      <c r="C41">
        <v>23</v>
      </c>
      <c r="D41">
        <v>54</v>
      </c>
      <c r="E41" s="3">
        <f t="shared" si="0"/>
        <v>57.407407407407405</v>
      </c>
      <c r="F41" s="3">
        <f t="shared" si="1"/>
        <v>42.592592592592595</v>
      </c>
    </row>
    <row r="42" spans="1:6">
      <c r="A42">
        <v>2019</v>
      </c>
      <c r="B42">
        <v>40</v>
      </c>
      <c r="C42">
        <v>25</v>
      </c>
      <c r="D42">
        <v>65</v>
      </c>
      <c r="E42" s="3">
        <f t="shared" si="0"/>
        <v>61.53846153846154</v>
      </c>
      <c r="F42" s="3">
        <f t="shared" si="1"/>
        <v>38.461538461538467</v>
      </c>
    </row>
    <row r="43" spans="1:6">
      <c r="A43">
        <v>2020</v>
      </c>
      <c r="B43">
        <v>21</v>
      </c>
      <c r="C43">
        <v>4</v>
      </c>
      <c r="D43">
        <v>25</v>
      </c>
      <c r="E43" s="3">
        <f t="shared" si="0"/>
        <v>84</v>
      </c>
      <c r="F43" s="3">
        <f t="shared" si="1"/>
        <v>16</v>
      </c>
    </row>
    <row r="44" spans="1:6">
      <c r="A44">
        <v>2021</v>
      </c>
      <c r="B44">
        <v>33</v>
      </c>
      <c r="C44">
        <v>5</v>
      </c>
      <c r="D44">
        <v>38</v>
      </c>
      <c r="E44" s="3">
        <f t="shared" si="0"/>
        <v>86.842105263157904</v>
      </c>
      <c r="F44" s="3">
        <f t="shared" si="1"/>
        <v>13.157894736842104</v>
      </c>
    </row>
    <row r="45" spans="1:6">
      <c r="A45">
        <v>2022</v>
      </c>
      <c r="B45">
        <v>26</v>
      </c>
      <c r="C45">
        <v>16</v>
      </c>
      <c r="D45">
        <v>42</v>
      </c>
      <c r="E45" s="3">
        <f t="shared" si="0"/>
        <v>61.904761904761905</v>
      </c>
      <c r="F45" s="3">
        <f t="shared" si="1"/>
        <v>38.095238095238095</v>
      </c>
    </row>
    <row r="46" spans="1:6">
      <c r="A46">
        <v>2023</v>
      </c>
      <c r="B46">
        <v>34</v>
      </c>
      <c r="C46">
        <v>15</v>
      </c>
      <c r="D46">
        <v>49</v>
      </c>
      <c r="E46" s="3">
        <f t="shared" si="0"/>
        <v>69.387755102040813</v>
      </c>
      <c r="F46" s="3">
        <f t="shared" si="1"/>
        <v>30.612244897959183</v>
      </c>
    </row>
    <row r="47" spans="1:6">
      <c r="A47">
        <v>2024</v>
      </c>
      <c r="B47">
        <v>31</v>
      </c>
      <c r="C47">
        <v>10</v>
      </c>
      <c r="D47">
        <v>41</v>
      </c>
      <c r="E47" s="3">
        <f t="shared" si="0"/>
        <v>75.609756097560975</v>
      </c>
      <c r="F47" s="3">
        <f t="shared" si="1"/>
        <v>24.390243902439025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1386B-0D91-4067-B997-D9DE89E40525}">
  <dimension ref="A1:N129"/>
  <sheetViews>
    <sheetView zoomScaleNormal="100" zoomScaleSheetLayoutView="100" workbookViewId="0">
      <pane xSplit="2" ySplit="4" topLeftCell="C78" activePane="bottomRight" state="frozen"/>
      <selection pane="bottomRight" activeCell="C1" sqref="C1"/>
      <selection pane="bottomLeft" activeCell="A5" sqref="A5"/>
      <selection pane="topRight" activeCell="C1" sqref="C1"/>
    </sheetView>
  </sheetViews>
  <sheetFormatPr defaultColWidth="9" defaultRowHeight="14.25"/>
  <cols>
    <col min="1" max="1" width="10" style="14" customWidth="1"/>
    <col min="2" max="2" width="10" style="35" customWidth="1"/>
    <col min="3" max="5" width="20.85546875" style="14" customWidth="1"/>
    <col min="6" max="6" width="23.42578125" style="14" customWidth="1"/>
    <col min="7" max="15" width="11.42578125" style="14" customWidth="1"/>
    <col min="16" max="16384" width="9" style="14"/>
  </cols>
  <sheetData>
    <row r="1" spans="1:14" ht="15" customHeight="1">
      <c r="A1" s="13" t="s">
        <v>2269</v>
      </c>
      <c r="B1" s="14"/>
      <c r="C1" s="15"/>
      <c r="D1" s="15"/>
      <c r="E1" s="15"/>
      <c r="N1" s="16"/>
    </row>
    <row r="2" spans="1:14" ht="15" customHeight="1">
      <c r="B2" s="14"/>
      <c r="C2" s="17"/>
      <c r="D2" s="17"/>
      <c r="E2" s="17"/>
      <c r="F2" s="18" t="s">
        <v>2270</v>
      </c>
    </row>
    <row r="3" spans="1:14" ht="48" customHeight="1">
      <c r="A3" s="37"/>
      <c r="B3" s="38"/>
      <c r="C3" s="19" t="s">
        <v>2271</v>
      </c>
      <c r="D3" s="20" t="s">
        <v>2272</v>
      </c>
      <c r="E3" s="21" t="s">
        <v>2273</v>
      </c>
      <c r="F3" s="22" t="s">
        <v>2274</v>
      </c>
    </row>
    <row r="4" spans="1:14" ht="15" customHeight="1">
      <c r="B4" s="23"/>
      <c r="C4" s="24"/>
      <c r="D4" s="24"/>
      <c r="E4" s="24"/>
      <c r="F4" s="25"/>
    </row>
    <row r="5" spans="1:14" ht="15" customHeight="1">
      <c r="A5" s="26" t="s">
        <v>2275</v>
      </c>
      <c r="B5" s="27" t="s">
        <v>2276</v>
      </c>
      <c r="C5" s="28" t="s">
        <v>2277</v>
      </c>
      <c r="D5" s="28" t="s">
        <v>2277</v>
      </c>
      <c r="E5" s="28">
        <v>5.3</v>
      </c>
      <c r="F5" s="28" t="s">
        <v>2277</v>
      </c>
    </row>
    <row r="6" spans="1:14" s="16" customFormat="1" ht="15" customHeight="1">
      <c r="A6" s="16">
        <v>23</v>
      </c>
      <c r="B6" s="27">
        <v>48</v>
      </c>
      <c r="C6" s="28" t="s">
        <v>2277</v>
      </c>
      <c r="D6" s="28" t="s">
        <v>2277</v>
      </c>
      <c r="E6" s="28">
        <v>9.6999999999999993</v>
      </c>
      <c r="F6" s="28" t="s">
        <v>2277</v>
      </c>
      <c r="G6" s="14"/>
    </row>
    <row r="7" spans="1:14" s="16" customFormat="1" ht="15" customHeight="1">
      <c r="A7" s="16">
        <v>24</v>
      </c>
      <c r="B7" s="27">
        <v>49</v>
      </c>
      <c r="C7" s="28" t="s">
        <v>2277</v>
      </c>
      <c r="D7" s="28" t="s">
        <v>2277</v>
      </c>
      <c r="E7" s="28">
        <v>12.8</v>
      </c>
      <c r="F7" s="28" t="s">
        <v>2277</v>
      </c>
      <c r="G7" s="14"/>
    </row>
    <row r="8" spans="1:14" s="16" customFormat="1" ht="15" customHeight="1">
      <c r="A8" s="16">
        <v>25</v>
      </c>
      <c r="B8" s="27">
        <v>50</v>
      </c>
      <c r="C8" s="28" t="s">
        <v>2277</v>
      </c>
      <c r="D8" s="28" t="s">
        <v>2277</v>
      </c>
      <c r="E8" s="28">
        <v>11.9</v>
      </c>
      <c r="F8" s="28" t="s">
        <v>2277</v>
      </c>
      <c r="G8" s="14"/>
    </row>
    <row r="9" spans="1:14" s="16" customFormat="1" ht="15" customHeight="1">
      <c r="A9" s="16">
        <v>26</v>
      </c>
      <c r="B9" s="27">
        <v>51</v>
      </c>
      <c r="C9" s="28" t="s">
        <v>2277</v>
      </c>
      <c r="D9" s="28" t="s">
        <v>2277</v>
      </c>
      <c r="E9" s="28">
        <v>14</v>
      </c>
      <c r="F9" s="28" t="s">
        <v>2277</v>
      </c>
      <c r="G9" s="14"/>
    </row>
    <row r="10" spans="1:14" s="16" customFormat="1" ht="15" customHeight="1">
      <c r="A10" s="16">
        <v>27</v>
      </c>
      <c r="B10" s="27">
        <v>52</v>
      </c>
      <c r="C10" s="28" t="s">
        <v>2277</v>
      </c>
      <c r="D10" s="28" t="s">
        <v>2277</v>
      </c>
      <c r="E10" s="28">
        <v>14.8</v>
      </c>
      <c r="F10" s="28" t="s">
        <v>2277</v>
      </c>
      <c r="G10" s="14"/>
    </row>
    <row r="11" spans="1:14" s="16" customFormat="1" ht="15" customHeight="1">
      <c r="A11" s="16">
        <v>28</v>
      </c>
      <c r="B11" s="27">
        <v>53</v>
      </c>
      <c r="C11" s="28" t="s">
        <v>2277</v>
      </c>
      <c r="D11" s="28" t="s">
        <v>2277</v>
      </c>
      <c r="E11" s="28">
        <v>15.7</v>
      </c>
      <c r="F11" s="28" t="s">
        <v>2277</v>
      </c>
      <c r="G11" s="14"/>
    </row>
    <row r="12" spans="1:14" s="16" customFormat="1" ht="15" customHeight="1">
      <c r="A12" s="16">
        <v>29</v>
      </c>
      <c r="B12" s="27">
        <v>54</v>
      </c>
      <c r="C12" s="28" t="s">
        <v>2277</v>
      </c>
      <c r="D12" s="28" t="s">
        <v>2277</v>
      </c>
      <c r="E12" s="28">
        <v>16.7</v>
      </c>
      <c r="F12" s="28" t="s">
        <v>2277</v>
      </c>
      <c r="G12" s="14"/>
    </row>
    <row r="13" spans="1:14" s="16" customFormat="1" ht="15" customHeight="1">
      <c r="A13" s="16">
        <v>30</v>
      </c>
      <c r="B13" s="27">
        <v>55</v>
      </c>
      <c r="C13" s="28" t="s">
        <v>2277</v>
      </c>
      <c r="D13" s="28" t="s">
        <v>2277</v>
      </c>
      <c r="E13" s="28">
        <v>16.600000000000001</v>
      </c>
      <c r="F13" s="28" t="s">
        <v>2277</v>
      </c>
      <c r="G13" s="14"/>
    </row>
    <row r="14" spans="1:14" s="16" customFormat="1" ht="15" customHeight="1">
      <c r="A14" s="16">
        <v>31</v>
      </c>
      <c r="B14" s="27">
        <v>56</v>
      </c>
      <c r="C14" s="28" t="s">
        <v>2277</v>
      </c>
      <c r="D14" s="28" t="s">
        <v>2277</v>
      </c>
      <c r="E14" s="28">
        <v>16.600000000000001</v>
      </c>
      <c r="F14" s="28" t="s">
        <v>2277</v>
      </c>
      <c r="G14" s="14"/>
    </row>
    <row r="15" spans="1:14" s="16" customFormat="1" ht="15" customHeight="1">
      <c r="A15" s="16">
        <v>32</v>
      </c>
      <c r="B15" s="27">
        <v>57</v>
      </c>
      <c r="C15" s="28" t="s">
        <v>2277</v>
      </c>
      <c r="D15" s="28" t="s">
        <v>2277</v>
      </c>
      <c r="E15" s="28">
        <v>17.100000000000001</v>
      </c>
      <c r="F15" s="28" t="s">
        <v>2277</v>
      </c>
      <c r="G15" s="14"/>
    </row>
    <row r="16" spans="1:14" s="16" customFormat="1" ht="15" customHeight="1">
      <c r="A16" s="16">
        <v>33</v>
      </c>
      <c r="B16" s="27">
        <v>58</v>
      </c>
      <c r="C16" s="28" t="s">
        <v>2277</v>
      </c>
      <c r="D16" s="28" t="s">
        <v>2277</v>
      </c>
      <c r="E16" s="28">
        <v>17.100000000000001</v>
      </c>
      <c r="F16" s="28" t="s">
        <v>2277</v>
      </c>
      <c r="G16" s="14"/>
    </row>
    <row r="17" spans="1:7" s="16" customFormat="1" ht="15" customHeight="1">
      <c r="A17" s="16">
        <v>34</v>
      </c>
      <c r="B17" s="27">
        <v>59</v>
      </c>
      <c r="C17" s="28" t="s">
        <v>2277</v>
      </c>
      <c r="D17" s="28" t="s">
        <v>2277</v>
      </c>
      <c r="E17" s="28">
        <v>17.2</v>
      </c>
      <c r="F17" s="28" t="s">
        <v>2277</v>
      </c>
      <c r="G17" s="14"/>
    </row>
    <row r="18" spans="1:7" s="16" customFormat="1" ht="15" customHeight="1">
      <c r="A18" s="16">
        <v>35</v>
      </c>
      <c r="B18" s="27">
        <v>60</v>
      </c>
      <c r="C18" s="28" t="s">
        <v>2277</v>
      </c>
      <c r="D18" s="28" t="s">
        <v>2277</v>
      </c>
      <c r="E18" s="28">
        <v>17.899999999999999</v>
      </c>
      <c r="F18" s="28" t="s">
        <v>2277</v>
      </c>
      <c r="G18" s="14"/>
    </row>
    <row r="19" spans="1:7" s="16" customFormat="1" ht="15" customHeight="1">
      <c r="A19" s="16">
        <v>36</v>
      </c>
      <c r="B19" s="27">
        <v>61</v>
      </c>
      <c r="C19" s="28" t="s">
        <v>2277</v>
      </c>
      <c r="D19" s="28" t="s">
        <v>2277</v>
      </c>
      <c r="E19" s="28">
        <v>18.8</v>
      </c>
      <c r="F19" s="28" t="s">
        <v>2277</v>
      </c>
      <c r="G19" s="14"/>
    </row>
    <row r="20" spans="1:7" s="16" customFormat="1" ht="15" customHeight="1">
      <c r="A20" s="16">
        <v>37</v>
      </c>
      <c r="B20" s="27">
        <v>62</v>
      </c>
      <c r="C20" s="28" t="s">
        <v>2277</v>
      </c>
      <c r="D20" s="28" t="s">
        <v>2277</v>
      </c>
      <c r="E20" s="28">
        <v>20.100000000000001</v>
      </c>
      <c r="F20" s="28" t="s">
        <v>2277</v>
      </c>
      <c r="G20" s="14"/>
    </row>
    <row r="21" spans="1:7" s="16" customFormat="1" ht="15" customHeight="1">
      <c r="A21" s="16">
        <v>38</v>
      </c>
      <c r="B21" s="27">
        <v>63</v>
      </c>
      <c r="C21" s="28" t="s">
        <v>2277</v>
      </c>
      <c r="D21" s="28" t="s">
        <v>2277</v>
      </c>
      <c r="E21" s="28">
        <v>21.6</v>
      </c>
      <c r="F21" s="28" t="s">
        <v>2277</v>
      </c>
      <c r="G21" s="14"/>
    </row>
    <row r="22" spans="1:7" s="16" customFormat="1" ht="15" customHeight="1">
      <c r="A22" s="16">
        <v>39</v>
      </c>
      <c r="B22" s="27">
        <v>64</v>
      </c>
      <c r="C22" s="28" t="s">
        <v>2277</v>
      </c>
      <c r="D22" s="28" t="s">
        <v>2277</v>
      </c>
      <c r="E22" s="28">
        <v>22.5</v>
      </c>
      <c r="F22" s="28" t="s">
        <v>2277</v>
      </c>
      <c r="G22" s="14"/>
    </row>
    <row r="23" spans="1:7" s="16" customFormat="1" ht="15" customHeight="1">
      <c r="A23" s="16">
        <v>40</v>
      </c>
      <c r="B23" s="27">
        <v>65</v>
      </c>
      <c r="C23" s="28" t="s">
        <v>2277</v>
      </c>
      <c r="D23" s="28" t="s">
        <v>2277</v>
      </c>
      <c r="E23" s="28">
        <v>23.9</v>
      </c>
      <c r="F23" s="28" t="s">
        <v>2277</v>
      </c>
      <c r="G23" s="14"/>
    </row>
    <row r="24" spans="1:7" s="16" customFormat="1" ht="15" customHeight="1">
      <c r="A24" s="16">
        <v>41</v>
      </c>
      <c r="B24" s="27">
        <v>66</v>
      </c>
      <c r="C24" s="28" t="s">
        <v>2277</v>
      </c>
      <c r="D24" s="28" t="s">
        <v>2277</v>
      </c>
      <c r="E24" s="28">
        <v>25.2</v>
      </c>
      <c r="F24" s="28" t="s">
        <v>2277</v>
      </c>
      <c r="G24" s="14"/>
    </row>
    <row r="25" spans="1:7" s="16" customFormat="1" ht="15" customHeight="1">
      <c r="A25" s="16">
        <v>42</v>
      </c>
      <c r="B25" s="27">
        <v>67</v>
      </c>
      <c r="C25" s="28" t="s">
        <v>2277</v>
      </c>
      <c r="D25" s="28" t="s">
        <v>2277</v>
      </c>
      <c r="E25" s="28">
        <v>26.1</v>
      </c>
      <c r="F25" s="28" t="s">
        <v>2277</v>
      </c>
      <c r="G25" s="14"/>
    </row>
    <row r="26" spans="1:7" s="16" customFormat="1" ht="15" customHeight="1">
      <c r="A26" s="16">
        <v>43</v>
      </c>
      <c r="B26" s="27">
        <v>68</v>
      </c>
      <c r="C26" s="28" t="s">
        <v>2277</v>
      </c>
      <c r="D26" s="28" t="s">
        <v>2277</v>
      </c>
      <c r="E26" s="28">
        <v>27.5</v>
      </c>
      <c r="F26" s="28" t="s">
        <v>2277</v>
      </c>
      <c r="G26" s="14"/>
    </row>
    <row r="27" spans="1:7" s="16" customFormat="1" ht="15" customHeight="1">
      <c r="A27" s="16">
        <v>44</v>
      </c>
      <c r="B27" s="27">
        <v>69</v>
      </c>
      <c r="C27" s="28" t="s">
        <v>2277</v>
      </c>
      <c r="D27" s="28" t="s">
        <v>2277</v>
      </c>
      <c r="E27" s="28">
        <v>29.1</v>
      </c>
      <c r="F27" s="28" t="s">
        <v>2277</v>
      </c>
      <c r="G27" s="14"/>
    </row>
    <row r="28" spans="1:7" s="16" customFormat="1" ht="15" customHeight="1">
      <c r="A28" s="16">
        <v>45</v>
      </c>
      <c r="B28" s="27">
        <v>70</v>
      </c>
      <c r="C28" s="28">
        <v>30.9</v>
      </c>
      <c r="D28" s="28">
        <v>31.2</v>
      </c>
      <c r="E28" s="28">
        <v>31.3</v>
      </c>
      <c r="F28" s="28">
        <v>31.6</v>
      </c>
      <c r="G28" s="14"/>
    </row>
    <row r="29" spans="1:7" s="16" customFormat="1" ht="15" customHeight="1">
      <c r="A29" s="16">
        <v>46</v>
      </c>
      <c r="B29" s="27">
        <v>71</v>
      </c>
      <c r="C29" s="28">
        <v>32.9</v>
      </c>
      <c r="D29" s="28">
        <v>33.299999999999997</v>
      </c>
      <c r="E29" s="28">
        <v>33.1</v>
      </c>
      <c r="F29" s="28">
        <v>33.799999999999997</v>
      </c>
      <c r="G29" s="14"/>
    </row>
    <row r="30" spans="1:7" s="16" customFormat="1" ht="15" customHeight="1">
      <c r="A30" s="16">
        <v>47</v>
      </c>
      <c r="B30" s="27">
        <v>72</v>
      </c>
      <c r="C30" s="28">
        <v>34.5</v>
      </c>
      <c r="D30" s="28">
        <v>35.1</v>
      </c>
      <c r="E30" s="28">
        <v>34.6</v>
      </c>
      <c r="F30" s="28">
        <v>35.6</v>
      </c>
      <c r="G30" s="14"/>
    </row>
    <row r="31" spans="1:7" s="16" customFormat="1" ht="15" customHeight="1">
      <c r="A31" s="16">
        <v>48</v>
      </c>
      <c r="B31" s="27">
        <v>73</v>
      </c>
      <c r="C31" s="28">
        <v>38.6</v>
      </c>
      <c r="D31" s="28">
        <v>39.1</v>
      </c>
      <c r="E31" s="28">
        <v>38.700000000000003</v>
      </c>
      <c r="F31" s="28">
        <v>39.5</v>
      </c>
      <c r="G31" s="14"/>
    </row>
    <row r="32" spans="1:7" s="16" customFormat="1" ht="15" customHeight="1">
      <c r="A32" s="16">
        <v>49</v>
      </c>
      <c r="B32" s="27">
        <v>74</v>
      </c>
      <c r="C32" s="28">
        <v>47.5</v>
      </c>
      <c r="D32" s="28">
        <v>47.9</v>
      </c>
      <c r="E32" s="28">
        <v>48.1</v>
      </c>
      <c r="F32" s="28">
        <v>47.2</v>
      </c>
      <c r="G32" s="14"/>
    </row>
    <row r="33" spans="1:7" s="16" customFormat="1" ht="15" customHeight="1">
      <c r="A33" s="16">
        <v>50</v>
      </c>
      <c r="B33" s="27">
        <v>75</v>
      </c>
      <c r="C33" s="28">
        <v>53.1</v>
      </c>
      <c r="D33" s="28">
        <v>53.6</v>
      </c>
      <c r="E33" s="28">
        <v>53.8</v>
      </c>
      <c r="F33" s="28">
        <v>52.2</v>
      </c>
      <c r="G33" s="14"/>
    </row>
    <row r="34" spans="1:7" s="16" customFormat="1" ht="15" customHeight="1">
      <c r="A34" s="16">
        <v>51</v>
      </c>
      <c r="B34" s="27">
        <v>76</v>
      </c>
      <c r="C34" s="28">
        <v>58.1</v>
      </c>
      <c r="D34" s="28">
        <v>58.4</v>
      </c>
      <c r="E34" s="28">
        <v>58.9</v>
      </c>
      <c r="F34" s="28">
        <v>57.4</v>
      </c>
      <c r="G34" s="14"/>
    </row>
    <row r="35" spans="1:7" s="16" customFormat="1" ht="15" customHeight="1">
      <c r="A35" s="16">
        <v>52</v>
      </c>
      <c r="B35" s="27">
        <v>77</v>
      </c>
      <c r="C35" s="28">
        <v>62.8</v>
      </c>
      <c r="D35" s="28">
        <v>63.1</v>
      </c>
      <c r="E35" s="28">
        <v>63.6</v>
      </c>
      <c r="F35" s="28">
        <v>62.4</v>
      </c>
      <c r="G35" s="14"/>
    </row>
    <row r="36" spans="1:7" s="16" customFormat="1" ht="15" customHeight="1">
      <c r="A36" s="16">
        <v>53</v>
      </c>
      <c r="B36" s="27">
        <v>78</v>
      </c>
      <c r="C36" s="28">
        <v>65.5</v>
      </c>
      <c r="D36" s="28">
        <v>65.900000000000006</v>
      </c>
      <c r="E36" s="28">
        <v>66</v>
      </c>
      <c r="F36" s="28">
        <v>65.8</v>
      </c>
      <c r="G36" s="14"/>
    </row>
    <row r="37" spans="1:7" s="16" customFormat="1" ht="15" customHeight="1">
      <c r="A37" s="16">
        <v>54</v>
      </c>
      <c r="B37" s="27">
        <v>79</v>
      </c>
      <c r="C37" s="28">
        <v>67.900000000000006</v>
      </c>
      <c r="D37" s="28">
        <v>68.3</v>
      </c>
      <c r="E37" s="28">
        <v>68.3</v>
      </c>
      <c r="F37" s="28">
        <v>68.7</v>
      </c>
      <c r="G37" s="14"/>
    </row>
    <row r="38" spans="1:7" s="16" customFormat="1" ht="15" customHeight="1">
      <c r="A38" s="16">
        <v>55</v>
      </c>
      <c r="B38" s="27">
        <v>80</v>
      </c>
      <c r="C38" s="28">
        <v>73.2</v>
      </c>
      <c r="D38" s="28">
        <v>73.5</v>
      </c>
      <c r="E38" s="28">
        <v>73.8</v>
      </c>
      <c r="F38" s="28">
        <v>73.2</v>
      </c>
      <c r="G38" s="14"/>
    </row>
    <row r="39" spans="1:7" s="16" customFormat="1" ht="15" customHeight="1">
      <c r="A39" s="16">
        <v>56</v>
      </c>
      <c r="B39" s="27">
        <v>81</v>
      </c>
      <c r="C39" s="28">
        <v>76.7</v>
      </c>
      <c r="D39" s="28">
        <v>77</v>
      </c>
      <c r="E39" s="28">
        <v>77.5</v>
      </c>
      <c r="F39" s="28">
        <v>76.599999999999994</v>
      </c>
      <c r="G39" s="14"/>
    </row>
    <row r="40" spans="1:7" s="16" customFormat="1" ht="15" customHeight="1">
      <c r="A40" s="16">
        <v>57</v>
      </c>
      <c r="B40" s="27">
        <v>82</v>
      </c>
      <c r="C40" s="28">
        <v>78.900000000000006</v>
      </c>
      <c r="D40" s="28">
        <v>79.400000000000006</v>
      </c>
      <c r="E40" s="28">
        <v>79.5</v>
      </c>
      <c r="F40" s="28">
        <v>79</v>
      </c>
      <c r="G40" s="14"/>
    </row>
    <row r="41" spans="1:7" s="16" customFormat="1" ht="15" customHeight="1">
      <c r="A41" s="16">
        <v>58</v>
      </c>
      <c r="B41" s="27">
        <v>83</v>
      </c>
      <c r="C41" s="28">
        <v>80.3</v>
      </c>
      <c r="D41" s="28">
        <v>80.8</v>
      </c>
      <c r="E41" s="28">
        <v>81</v>
      </c>
      <c r="F41" s="28">
        <v>80.900000000000006</v>
      </c>
      <c r="G41" s="14"/>
    </row>
    <row r="42" spans="1:7" s="16" customFormat="1" ht="15" customHeight="1">
      <c r="A42" s="16">
        <v>59</v>
      </c>
      <c r="B42" s="27">
        <v>84</v>
      </c>
      <c r="C42" s="28">
        <v>82.2</v>
      </c>
      <c r="D42" s="28">
        <v>82.6</v>
      </c>
      <c r="E42" s="28">
        <v>82.8</v>
      </c>
      <c r="F42" s="28">
        <v>83.1</v>
      </c>
      <c r="G42" s="14"/>
    </row>
    <row r="43" spans="1:7" s="16" customFormat="1" ht="15" customHeight="1">
      <c r="A43" s="16">
        <v>60</v>
      </c>
      <c r="B43" s="27">
        <v>85</v>
      </c>
      <c r="C43" s="28">
        <v>83.8</v>
      </c>
      <c r="D43" s="28">
        <v>84.2</v>
      </c>
      <c r="E43" s="28">
        <v>84.5</v>
      </c>
      <c r="F43" s="28">
        <v>85.4</v>
      </c>
      <c r="G43" s="14"/>
    </row>
    <row r="44" spans="1:7" s="16" customFormat="1" ht="15" customHeight="1">
      <c r="A44" s="16">
        <v>61</v>
      </c>
      <c r="B44" s="27">
        <v>86</v>
      </c>
      <c r="C44" s="28">
        <v>84.3</v>
      </c>
      <c r="D44" s="28">
        <v>84.9</v>
      </c>
      <c r="E44" s="28">
        <v>84.8</v>
      </c>
      <c r="F44" s="28">
        <v>87</v>
      </c>
      <c r="G44" s="14"/>
    </row>
    <row r="45" spans="1:7" s="16" customFormat="1" ht="15" customHeight="1">
      <c r="A45" s="16">
        <v>62</v>
      </c>
      <c r="B45" s="27">
        <v>87</v>
      </c>
      <c r="C45" s="28">
        <v>84.4</v>
      </c>
      <c r="D45" s="28">
        <v>85.2</v>
      </c>
      <c r="E45" s="28">
        <v>84.6</v>
      </c>
      <c r="F45" s="28">
        <v>88.2</v>
      </c>
      <c r="G45" s="14"/>
    </row>
    <row r="46" spans="1:7" s="16" customFormat="1" ht="15" customHeight="1">
      <c r="A46" s="16">
        <v>63</v>
      </c>
      <c r="B46" s="27">
        <v>88</v>
      </c>
      <c r="C46" s="28">
        <v>85</v>
      </c>
      <c r="D46" s="28">
        <v>85.5</v>
      </c>
      <c r="E46" s="28">
        <v>85.1</v>
      </c>
      <c r="F46" s="28">
        <v>89.2</v>
      </c>
      <c r="G46" s="14"/>
    </row>
    <row r="47" spans="1:7" s="16" customFormat="1" ht="15" customHeight="1">
      <c r="A47" s="25" t="s">
        <v>2278</v>
      </c>
      <c r="B47" s="27">
        <v>89</v>
      </c>
      <c r="C47" s="28">
        <v>86.9</v>
      </c>
      <c r="D47" s="28">
        <v>87.5</v>
      </c>
      <c r="E47" s="28">
        <v>87</v>
      </c>
      <c r="F47" s="28">
        <v>91.4</v>
      </c>
      <c r="G47" s="14"/>
    </row>
    <row r="48" spans="1:7" s="16" customFormat="1" ht="15" customHeight="1">
      <c r="A48" s="16">
        <v>2</v>
      </c>
      <c r="B48" s="27">
        <v>90</v>
      </c>
      <c r="C48" s="28">
        <v>89.6</v>
      </c>
      <c r="D48" s="28">
        <v>89.9</v>
      </c>
      <c r="E48" s="28">
        <v>89.7</v>
      </c>
      <c r="F48" s="28">
        <v>93.8</v>
      </c>
      <c r="G48" s="14"/>
    </row>
    <row r="49" spans="1:7" s="16" customFormat="1" ht="15" customHeight="1">
      <c r="A49" s="16">
        <v>3</v>
      </c>
      <c r="B49" s="27">
        <v>91</v>
      </c>
      <c r="C49" s="28">
        <v>92.6</v>
      </c>
      <c r="D49" s="28">
        <v>92.5</v>
      </c>
      <c r="E49" s="28">
        <v>92.7</v>
      </c>
      <c r="F49" s="28">
        <v>96.3</v>
      </c>
      <c r="G49" s="14"/>
    </row>
    <row r="50" spans="1:7" s="16" customFormat="1" ht="15" customHeight="1">
      <c r="A50" s="16">
        <v>4</v>
      </c>
      <c r="B50" s="27">
        <v>92</v>
      </c>
      <c r="C50" s="28">
        <v>94.1</v>
      </c>
      <c r="D50" s="28">
        <v>94.5</v>
      </c>
      <c r="E50" s="28">
        <v>94.2</v>
      </c>
      <c r="F50" s="28">
        <v>98.7</v>
      </c>
      <c r="G50" s="14"/>
    </row>
    <row r="51" spans="1:7" s="16" customFormat="1" ht="15" customHeight="1">
      <c r="A51" s="16">
        <v>5</v>
      </c>
      <c r="B51" s="27">
        <v>93</v>
      </c>
      <c r="C51" s="28">
        <v>95.4</v>
      </c>
      <c r="D51" s="28">
        <v>95.8</v>
      </c>
      <c r="E51" s="28">
        <v>95.3</v>
      </c>
      <c r="F51" s="28">
        <v>100.1</v>
      </c>
      <c r="G51" s="14"/>
    </row>
    <row r="52" spans="1:7" s="16" customFormat="1" ht="15" customHeight="1">
      <c r="A52" s="16">
        <v>6</v>
      </c>
      <c r="B52" s="27">
        <v>94</v>
      </c>
      <c r="C52" s="28">
        <v>96</v>
      </c>
      <c r="D52" s="28">
        <v>96.5</v>
      </c>
      <c r="E52" s="28">
        <v>95.7</v>
      </c>
      <c r="F52" s="28">
        <v>100.9</v>
      </c>
      <c r="G52" s="14"/>
    </row>
    <row r="53" spans="1:7" s="16" customFormat="1" ht="15" customHeight="1">
      <c r="A53" s="16">
        <v>7</v>
      </c>
      <c r="B53" s="27">
        <v>95</v>
      </c>
      <c r="C53" s="28">
        <v>95.9</v>
      </c>
      <c r="D53" s="28">
        <v>96.5</v>
      </c>
      <c r="E53" s="28">
        <v>95.5</v>
      </c>
      <c r="F53" s="28">
        <v>101.6</v>
      </c>
      <c r="G53" s="14"/>
    </row>
    <row r="54" spans="1:7" s="16" customFormat="1" ht="15" customHeight="1">
      <c r="A54" s="16">
        <v>8</v>
      </c>
      <c r="B54" s="27">
        <v>96</v>
      </c>
      <c r="C54" s="28">
        <v>96</v>
      </c>
      <c r="D54" s="28">
        <v>96.7</v>
      </c>
      <c r="E54" s="28">
        <v>95.5</v>
      </c>
      <c r="F54" s="28">
        <v>102.1</v>
      </c>
      <c r="G54" s="14"/>
    </row>
    <row r="55" spans="1:7" s="16" customFormat="1" ht="15" customHeight="1">
      <c r="A55" s="16">
        <v>9</v>
      </c>
      <c r="B55" s="27">
        <v>97</v>
      </c>
      <c r="C55" s="28">
        <v>97.7</v>
      </c>
      <c r="D55" s="28">
        <v>98.4</v>
      </c>
      <c r="E55" s="28">
        <v>97</v>
      </c>
      <c r="F55" s="28">
        <v>103.7</v>
      </c>
      <c r="G55" s="14"/>
    </row>
    <row r="56" spans="1:7" s="16" customFormat="1" ht="15" customHeight="1">
      <c r="A56" s="16">
        <v>10</v>
      </c>
      <c r="B56" s="27">
        <v>98</v>
      </c>
      <c r="C56" s="28">
        <v>98.3</v>
      </c>
      <c r="D56" s="28">
        <v>98.6</v>
      </c>
      <c r="E56" s="28">
        <v>97.6</v>
      </c>
      <c r="F56" s="28">
        <v>104.4</v>
      </c>
      <c r="G56" s="14"/>
    </row>
    <row r="57" spans="1:7" s="16" customFormat="1" ht="15" customHeight="1">
      <c r="A57" s="16">
        <v>11</v>
      </c>
      <c r="B57" s="27">
        <v>99</v>
      </c>
      <c r="C57" s="28">
        <v>98</v>
      </c>
      <c r="D57" s="28">
        <v>98.6</v>
      </c>
      <c r="E57" s="28">
        <v>97.3</v>
      </c>
      <c r="F57" s="28">
        <v>104.3</v>
      </c>
      <c r="G57" s="14"/>
    </row>
    <row r="58" spans="1:7" s="16" customFormat="1" ht="15" customHeight="1">
      <c r="A58" s="25" t="s">
        <v>2279</v>
      </c>
      <c r="B58" s="29">
        <v>2000</v>
      </c>
      <c r="C58" s="28">
        <v>97.3</v>
      </c>
      <c r="D58" s="28">
        <v>98.3</v>
      </c>
      <c r="E58" s="28">
        <v>96.4</v>
      </c>
      <c r="F58" s="28">
        <v>103.9</v>
      </c>
      <c r="G58" s="14"/>
    </row>
    <row r="59" spans="1:7" s="16" customFormat="1" ht="15" customHeight="1">
      <c r="A59" s="16">
        <v>13</v>
      </c>
      <c r="B59" s="29" t="s">
        <v>2280</v>
      </c>
      <c r="C59" s="28">
        <v>96.7</v>
      </c>
      <c r="D59" s="28">
        <v>97.5</v>
      </c>
      <c r="E59" s="28">
        <v>95.5</v>
      </c>
      <c r="F59" s="28">
        <v>103</v>
      </c>
      <c r="G59" s="14"/>
    </row>
    <row r="60" spans="1:7" s="16" customFormat="1" ht="15" customHeight="1">
      <c r="A60" s="16">
        <v>14</v>
      </c>
      <c r="B60" s="29" t="s">
        <v>2281</v>
      </c>
      <c r="C60" s="28">
        <v>95.8</v>
      </c>
      <c r="D60" s="28">
        <v>96.6</v>
      </c>
      <c r="E60" s="28">
        <v>94.5</v>
      </c>
      <c r="F60" s="28">
        <v>102.1</v>
      </c>
      <c r="G60" s="14"/>
    </row>
    <row r="61" spans="1:7" s="16" customFormat="1" ht="15" customHeight="1">
      <c r="A61" s="16">
        <v>15</v>
      </c>
      <c r="B61" s="29" t="s">
        <v>2282</v>
      </c>
      <c r="C61" s="28">
        <v>95.5</v>
      </c>
      <c r="D61" s="28">
        <v>96.3</v>
      </c>
      <c r="E61" s="28">
        <v>94.2</v>
      </c>
      <c r="F61" s="28">
        <v>101.8</v>
      </c>
      <c r="G61" s="14"/>
    </row>
    <row r="62" spans="1:7" s="16" customFormat="1" ht="15" customHeight="1">
      <c r="A62" s="16">
        <v>16</v>
      </c>
      <c r="B62" s="29" t="s">
        <v>2283</v>
      </c>
      <c r="C62" s="28">
        <v>95.5</v>
      </c>
      <c r="D62" s="28">
        <v>96.2</v>
      </c>
      <c r="E62" s="28">
        <v>94.2</v>
      </c>
      <c r="F62" s="28">
        <v>101.2</v>
      </c>
      <c r="G62" s="14"/>
    </row>
    <row r="63" spans="1:7" s="16" customFormat="1" ht="15" customHeight="1">
      <c r="A63" s="16">
        <v>17</v>
      </c>
      <c r="B63" s="29" t="s">
        <v>2284</v>
      </c>
      <c r="C63" s="28">
        <v>95.2</v>
      </c>
      <c r="D63" s="28">
        <v>96.1</v>
      </c>
      <c r="E63" s="28">
        <v>93.8</v>
      </c>
      <c r="F63" s="28">
        <v>100.8</v>
      </c>
      <c r="G63" s="14"/>
    </row>
    <row r="64" spans="1:7" s="16" customFormat="1" ht="15" customHeight="1">
      <c r="A64" s="16">
        <v>18</v>
      </c>
      <c r="B64" s="29" t="s">
        <v>2285</v>
      </c>
      <c r="C64" s="28">
        <v>95.5</v>
      </c>
      <c r="D64" s="28">
        <v>96.2</v>
      </c>
      <c r="E64" s="28">
        <v>94.1</v>
      </c>
      <c r="F64" s="28">
        <v>100.4</v>
      </c>
      <c r="G64" s="14"/>
    </row>
    <row r="65" spans="1:8" s="16" customFormat="1" ht="15" customHeight="1">
      <c r="A65" s="16">
        <v>19</v>
      </c>
      <c r="B65" s="29" t="s">
        <v>2286</v>
      </c>
      <c r="C65" s="28">
        <v>95.5</v>
      </c>
      <c r="D65" s="28">
        <v>96.2</v>
      </c>
      <c r="E65" s="28">
        <v>94.2</v>
      </c>
      <c r="F65" s="28">
        <v>100.1</v>
      </c>
      <c r="G65" s="14"/>
    </row>
    <row r="66" spans="1:8" s="16" customFormat="1" ht="15" customHeight="1">
      <c r="A66" s="16">
        <v>20</v>
      </c>
      <c r="B66" s="29" t="s">
        <v>2287</v>
      </c>
      <c r="C66" s="28">
        <v>96.8</v>
      </c>
      <c r="D66" s="28">
        <v>97.6</v>
      </c>
      <c r="E66" s="28">
        <v>95.7</v>
      </c>
      <c r="F66" s="28">
        <v>100.1</v>
      </c>
      <c r="G66" s="14"/>
    </row>
    <row r="67" spans="1:8" s="16" customFormat="1" ht="15" customHeight="1">
      <c r="A67" s="16">
        <v>21</v>
      </c>
      <c r="B67" s="29" t="s">
        <v>2288</v>
      </c>
      <c r="C67" s="28">
        <v>95.5</v>
      </c>
      <c r="D67" s="28">
        <v>96.4</v>
      </c>
      <c r="E67" s="28">
        <v>94.3</v>
      </c>
      <c r="F67" s="28">
        <v>99.4</v>
      </c>
      <c r="G67" s="14"/>
      <c r="H67" s="14"/>
    </row>
    <row r="68" spans="1:8" s="16" customFormat="1" ht="15" customHeight="1">
      <c r="A68" s="16">
        <v>22</v>
      </c>
      <c r="B68" s="29">
        <v>10</v>
      </c>
      <c r="C68" s="28">
        <v>94.8</v>
      </c>
      <c r="D68" s="28">
        <v>95.4</v>
      </c>
      <c r="E68" s="28">
        <v>93.5</v>
      </c>
      <c r="F68" s="28">
        <v>98.2</v>
      </c>
      <c r="G68" s="14"/>
      <c r="H68" s="14"/>
    </row>
    <row r="69" spans="1:8" s="16" customFormat="1" ht="15" customHeight="1">
      <c r="A69" s="16">
        <v>23</v>
      </c>
      <c r="B69" s="29">
        <v>11</v>
      </c>
      <c r="C69" s="28">
        <v>94.5</v>
      </c>
      <c r="D69" s="28">
        <v>95.2</v>
      </c>
      <c r="E69" s="28">
        <v>93.2</v>
      </c>
      <c r="F69" s="28">
        <v>97.2</v>
      </c>
      <c r="G69" s="14"/>
      <c r="H69" s="14"/>
    </row>
    <row r="70" spans="1:8" s="16" customFormat="1" ht="15" customHeight="1">
      <c r="A70" s="16">
        <v>24</v>
      </c>
      <c r="B70" s="29">
        <v>12</v>
      </c>
      <c r="C70" s="28">
        <v>94.5</v>
      </c>
      <c r="D70" s="28">
        <v>95.1</v>
      </c>
      <c r="E70" s="28">
        <v>93.3</v>
      </c>
      <c r="F70" s="28">
        <v>96.7</v>
      </c>
      <c r="G70" s="14"/>
      <c r="H70" s="14"/>
    </row>
    <row r="71" spans="1:8" s="16" customFormat="1" ht="15" customHeight="1">
      <c r="A71" s="16">
        <v>25</v>
      </c>
      <c r="B71" s="29">
        <v>13</v>
      </c>
      <c r="C71" s="28">
        <v>94.9</v>
      </c>
      <c r="D71" s="28">
        <v>95.5</v>
      </c>
      <c r="E71" s="28">
        <v>93.7</v>
      </c>
      <c r="F71" s="28">
        <v>96.5</v>
      </c>
      <c r="G71" s="14"/>
      <c r="H71" s="14"/>
    </row>
    <row r="72" spans="1:8" s="16" customFormat="1" ht="15" customHeight="1">
      <c r="A72" s="16">
        <v>26</v>
      </c>
      <c r="B72" s="29">
        <v>14</v>
      </c>
      <c r="C72" s="28">
        <v>97.5</v>
      </c>
      <c r="D72" s="28">
        <v>98</v>
      </c>
      <c r="E72" s="28">
        <v>96.8</v>
      </c>
      <c r="F72" s="28">
        <v>98.3</v>
      </c>
      <c r="G72" s="14"/>
      <c r="H72" s="14"/>
    </row>
    <row r="73" spans="1:8" ht="15" customHeight="1">
      <c r="A73" s="16">
        <v>27</v>
      </c>
      <c r="B73" s="29">
        <v>15</v>
      </c>
      <c r="C73" s="28">
        <v>98.2</v>
      </c>
      <c r="D73" s="28">
        <v>98.5</v>
      </c>
      <c r="E73" s="28">
        <v>97.8</v>
      </c>
      <c r="F73" s="28">
        <v>99.3</v>
      </c>
    </row>
    <row r="74" spans="1:8" ht="15" customHeight="1">
      <c r="A74" s="16">
        <v>28</v>
      </c>
      <c r="B74" s="29">
        <v>16</v>
      </c>
      <c r="C74" s="28">
        <v>98.1</v>
      </c>
      <c r="D74" s="28">
        <v>98.2</v>
      </c>
      <c r="E74" s="28">
        <v>97.7</v>
      </c>
      <c r="F74" s="28">
        <v>99.6</v>
      </c>
    </row>
    <row r="75" spans="1:8" ht="15" customHeight="1">
      <c r="A75" s="16">
        <v>29</v>
      </c>
      <c r="B75" s="29">
        <v>17</v>
      </c>
      <c r="C75" s="28">
        <v>98.6</v>
      </c>
      <c r="D75" s="28">
        <v>98.7</v>
      </c>
      <c r="E75" s="28">
        <v>98.3</v>
      </c>
      <c r="F75" s="28">
        <v>99.6</v>
      </c>
    </row>
    <row r="76" spans="1:8" ht="15" customHeight="1">
      <c r="A76" s="16">
        <v>30</v>
      </c>
      <c r="B76" s="29">
        <v>18</v>
      </c>
      <c r="C76" s="28">
        <v>99.5</v>
      </c>
      <c r="D76" s="28">
        <v>99.5</v>
      </c>
      <c r="E76" s="28">
        <v>99.5</v>
      </c>
      <c r="F76" s="28">
        <v>99.7</v>
      </c>
    </row>
    <row r="77" spans="1:8" ht="15" customHeight="1">
      <c r="A77" s="25" t="s">
        <v>2289</v>
      </c>
      <c r="B77" s="29">
        <v>19</v>
      </c>
      <c r="C77" s="28">
        <v>100</v>
      </c>
      <c r="D77" s="28">
        <v>100.2</v>
      </c>
      <c r="E77" s="28">
        <v>100</v>
      </c>
      <c r="F77" s="28">
        <v>100.1</v>
      </c>
    </row>
    <row r="78" spans="1:8" ht="15" customHeight="1">
      <c r="A78" s="16">
        <v>2</v>
      </c>
      <c r="B78" s="29">
        <v>20</v>
      </c>
      <c r="C78" s="28">
        <v>100</v>
      </c>
      <c r="D78" s="28">
        <v>100</v>
      </c>
      <c r="E78" s="28">
        <v>100</v>
      </c>
      <c r="F78" s="28">
        <v>100</v>
      </c>
    </row>
    <row r="79" spans="1:8" ht="15" customHeight="1">
      <c r="A79" s="16">
        <v>3</v>
      </c>
      <c r="B79" s="29">
        <v>21</v>
      </c>
      <c r="C79" s="28">
        <v>99.8</v>
      </c>
      <c r="D79" s="28">
        <v>99.8</v>
      </c>
      <c r="E79" s="28">
        <v>99.7</v>
      </c>
      <c r="F79" s="28">
        <v>99.2</v>
      </c>
    </row>
    <row r="80" spans="1:8" ht="15" customHeight="1">
      <c r="A80" s="16">
        <v>4</v>
      </c>
      <c r="B80" s="29">
        <v>22</v>
      </c>
      <c r="C80" s="28">
        <v>102.3</v>
      </c>
      <c r="D80" s="28">
        <v>102.1</v>
      </c>
      <c r="E80" s="28">
        <v>102.7</v>
      </c>
      <c r="F80" s="28">
        <v>99.4</v>
      </c>
    </row>
    <row r="81" spans="1:7" ht="15" customHeight="1">
      <c r="A81" s="16">
        <v>5</v>
      </c>
      <c r="B81" s="29">
        <v>23</v>
      </c>
      <c r="C81" s="28">
        <v>105.6</v>
      </c>
      <c r="D81" s="28">
        <v>105.2</v>
      </c>
      <c r="E81" s="28">
        <v>106.6</v>
      </c>
      <c r="F81" s="28">
        <v>101.9</v>
      </c>
    </row>
    <row r="82" spans="1:7" ht="15" customHeight="1">
      <c r="A82" s="16">
        <v>6</v>
      </c>
      <c r="B82" s="29">
        <v>24</v>
      </c>
      <c r="C82" s="28">
        <v>108.5</v>
      </c>
      <c r="D82" s="28">
        <v>107.9</v>
      </c>
      <c r="E82" s="28">
        <v>110</v>
      </c>
      <c r="F82" s="28">
        <v>103.8</v>
      </c>
      <c r="G82" s="36" t="s">
        <v>2290</v>
      </c>
    </row>
    <row r="83" spans="1:7">
      <c r="A83" s="30"/>
      <c r="B83" s="31"/>
      <c r="C83" s="32"/>
      <c r="D83" s="32"/>
      <c r="E83" s="32"/>
      <c r="F83" s="32"/>
    </row>
    <row r="84" spans="1:7">
      <c r="A84" s="17" t="s">
        <v>2291</v>
      </c>
      <c r="B84" s="14"/>
    </row>
    <row r="85" spans="1:7">
      <c r="B85" s="17"/>
    </row>
    <row r="86" spans="1:7">
      <c r="B86" s="17"/>
    </row>
    <row r="87" spans="1:7">
      <c r="B87" s="17"/>
    </row>
    <row r="88" spans="1:7">
      <c r="B88" s="17"/>
    </row>
    <row r="89" spans="1:7">
      <c r="B89" s="17"/>
    </row>
    <row r="90" spans="1:7">
      <c r="B90" s="17"/>
    </row>
    <row r="91" spans="1:7">
      <c r="B91" s="17"/>
    </row>
    <row r="92" spans="1:7">
      <c r="B92" s="33"/>
    </row>
    <row r="93" spans="1:7">
      <c r="B93" s="17"/>
    </row>
    <row r="94" spans="1:7">
      <c r="B94" s="34"/>
    </row>
    <row r="95" spans="1:7">
      <c r="B95" s="34"/>
    </row>
    <row r="96" spans="1:7">
      <c r="B96" s="34"/>
    </row>
    <row r="97" spans="2:2">
      <c r="B97" s="34"/>
    </row>
    <row r="98" spans="2:2">
      <c r="B98" s="34"/>
    </row>
    <row r="99" spans="2:2">
      <c r="B99" s="34"/>
    </row>
    <row r="100" spans="2:2">
      <c r="B100" s="34"/>
    </row>
    <row r="101" spans="2:2">
      <c r="B101" s="34"/>
    </row>
    <row r="102" spans="2:2">
      <c r="B102" s="34"/>
    </row>
    <row r="103" spans="2:2">
      <c r="B103" s="34"/>
    </row>
    <row r="104" spans="2:2">
      <c r="B104" s="34"/>
    </row>
    <row r="105" spans="2:2">
      <c r="B105" s="34"/>
    </row>
    <row r="106" spans="2:2">
      <c r="B106" s="17"/>
    </row>
    <row r="107" spans="2:2">
      <c r="B107" s="17"/>
    </row>
    <row r="108" spans="2:2">
      <c r="B108" s="17"/>
    </row>
    <row r="109" spans="2:2">
      <c r="B109" s="17"/>
    </row>
    <row r="110" spans="2:2">
      <c r="B110" s="17"/>
    </row>
    <row r="111" spans="2:2">
      <c r="B111" s="17"/>
    </row>
    <row r="112" spans="2:2">
      <c r="B112" s="17"/>
    </row>
    <row r="113" spans="2:2">
      <c r="B113" s="17"/>
    </row>
    <row r="114" spans="2:2">
      <c r="B114" s="17"/>
    </row>
    <row r="115" spans="2:2">
      <c r="B115" s="17"/>
    </row>
    <row r="116" spans="2:2">
      <c r="B116" s="17"/>
    </row>
    <row r="117" spans="2:2">
      <c r="B117" s="17"/>
    </row>
    <row r="118" spans="2:2">
      <c r="B118" s="17"/>
    </row>
    <row r="119" spans="2:2">
      <c r="B119" s="17"/>
    </row>
    <row r="120" spans="2:2">
      <c r="B120" s="17"/>
    </row>
    <row r="121" spans="2:2">
      <c r="B121" s="17"/>
    </row>
    <row r="122" spans="2:2">
      <c r="B122" s="17"/>
    </row>
    <row r="123" spans="2:2">
      <c r="B123" s="17"/>
    </row>
    <row r="124" spans="2:2">
      <c r="B124" s="17"/>
    </row>
    <row r="125" spans="2:2">
      <c r="B125" s="17"/>
    </row>
    <row r="126" spans="2:2">
      <c r="B126" s="17"/>
    </row>
    <row r="127" spans="2:2">
      <c r="B127" s="17"/>
    </row>
    <row r="128" spans="2:2">
      <c r="B128" s="17"/>
    </row>
    <row r="129" spans="2:2">
      <c r="B129" s="17"/>
    </row>
  </sheetData>
  <mergeCells count="1">
    <mergeCell ref="A3:B3"/>
  </mergeCells>
  <phoneticPr fontId="1"/>
  <hyperlinks>
    <hyperlink ref="G82" r:id="rId1" xr:uid="{A5774FDB-8A6A-4B13-A245-831D7D9402D4}"/>
  </hyperlinks>
  <pageMargins left="0.70866141732283472" right="0.70866141732283472" top="0.74803149606299213" bottom="0.74803149606299213" header="0.31496062992125984" footer="0.31496062992125984"/>
  <pageSetup paperSize="9" scale="83" fitToHeight="2" orientation="portrait"/>
  <headerFooter scaleWithDoc="0">
    <oddHeader>&amp;R&amp;9早わかり　グラフでみる長期労働統計</oddHeader>
    <oddFooter>&amp;L&amp;9&amp;D　&amp;T&amp;C&amp;9&amp;P&amp;R&amp;"ＭＳ Ｐゴシック,標準"&amp;9労働政策研究・研修機構（JILPT）</oddFooter>
  </headerFooter>
  <rowBreaks count="1" manualBreakCount="1">
    <brk id="46" max="5" man="1"/>
  </rowBreaks>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臼田 拓未</cp:lastModifiedBy>
  <cp:revision/>
  <dcterms:created xsi:type="dcterms:W3CDTF">2025-06-15T21:03:35Z</dcterms:created>
  <dcterms:modified xsi:type="dcterms:W3CDTF">2025-09-24T21:23:47Z</dcterms:modified>
  <cp:category/>
  <cp:contentStatus/>
</cp:coreProperties>
</file>