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C:\Users\saswata.p.lv\Desktop\"/>
    </mc:Choice>
  </mc:AlternateContent>
  <xr:revisionPtr revIDLastSave="0" documentId="13_ncr:1_{430750C2-BDB3-4D59-8EF2-0C7E679433B2}" xr6:coauthVersionLast="47" xr6:coauthVersionMax="47" xr10:uidLastSave="{00000000-0000-0000-0000-000000000000}"/>
  <bookViews>
    <workbookView xWindow="-110" yWindow="-110" windowWidth="19420" windowHeight="10300" tabRatio="691" autoFilterDateGrouping="0" xr2:uid="{00000000-000D-0000-FFFF-FFFF00000000}"/>
  </bookViews>
  <sheets>
    <sheet name="Sheet9" sheetId="35" r:id="rId1"/>
    <sheet name="KPI2" sheetId="29" r:id="rId2"/>
    <sheet name="KPI3" sheetId="30" r:id="rId3"/>
    <sheet name="DISTRIBUTION_SERVICES" sheetId="31" r:id="rId4"/>
    <sheet name="DISTRIBUTION PAYMENTS" sheetId="32" r:id="rId5"/>
    <sheet name="cOMPLETION_RATE" sheetId="33" r:id="rId6"/>
    <sheet name="FREQUENCY" sheetId="34" r:id="rId7"/>
    <sheet name="WOs" sheetId="26" r:id="rId8"/>
    <sheet name="LABRHRS_PARS" sheetId="36" r:id="rId9"/>
    <sheet name="KPI1" sheetId="28" r:id="rId10"/>
    <sheet name="AdminLists" sheetId="10" r:id="rId11"/>
  </sheets>
  <definedNames>
    <definedName name="_xlchart.v1.0" hidden="1">LABRHRS_PARS!$A$2:$A$859</definedName>
    <definedName name="_xlchart.v1.1" hidden="1">LABRHRS_PARS!$B$2:$B$859</definedName>
    <definedName name="NativeTimeline_WorkDate">#N/A</definedName>
    <definedName name="PmtList">#REF!</definedName>
    <definedName name="Rate01">AdminLists!#REF!</definedName>
    <definedName name="Rate02">AdminLists!#REF!</definedName>
    <definedName name="ServList">#REF!</definedName>
    <definedName name="Slicer_Payment">#N/A</definedName>
    <definedName name="Slicer_Service">#N/A</definedName>
    <definedName name="TechList">#REF!</definedName>
    <definedName name="TechNum">#REF!</definedName>
    <definedName name="TechRate">#REF!</definedName>
  </definedNames>
  <calcPr calcId="191029"/>
  <pivotCaches>
    <pivotCache cacheId="1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26" l="1"/>
  <c r="Y3" i="26"/>
  <c r="Y4" i="26"/>
  <c r="Y5" i="26"/>
  <c r="Y6" i="26"/>
  <c r="Y7" i="26"/>
  <c r="Y8" i="26"/>
  <c r="Y9" i="26"/>
  <c r="Y10" i="26"/>
  <c r="Y11" i="26"/>
  <c r="Y12" i="26"/>
  <c r="Y13" i="26"/>
  <c r="Y14" i="26"/>
  <c r="Y15" i="26"/>
  <c r="Y16" i="26"/>
  <c r="Y17" i="26"/>
  <c r="Y18" i="26"/>
  <c r="Y19" i="26"/>
  <c r="Y20" i="26"/>
  <c r="Y21" i="26"/>
  <c r="Y22" i="26"/>
  <c r="Y23" i="26"/>
  <c r="Y24" i="26"/>
  <c r="Y25" i="26"/>
  <c r="Y26" i="26"/>
  <c r="Y27" i="26"/>
  <c r="Y28" i="26"/>
  <c r="Y29" i="26"/>
  <c r="Y30" i="26"/>
  <c r="Y31" i="26"/>
  <c r="Y32" i="26"/>
  <c r="Y33" i="26"/>
  <c r="Y34" i="26"/>
  <c r="Y35" i="26"/>
  <c r="Y36" i="26"/>
  <c r="Y37" i="26"/>
  <c r="Y38" i="26"/>
  <c r="Y39" i="26"/>
  <c r="Y40" i="26"/>
  <c r="Y41" i="26"/>
  <c r="Y42" i="26"/>
  <c r="Y43" i="26"/>
  <c r="Y44" i="26"/>
  <c r="Y45" i="26"/>
  <c r="Y46" i="26"/>
  <c r="Y47" i="26"/>
  <c r="Y48" i="26"/>
  <c r="Y49" i="26"/>
  <c r="Y50" i="26"/>
  <c r="Y51" i="26"/>
  <c r="Y52" i="26"/>
  <c r="Y53" i="26"/>
  <c r="Y54" i="26"/>
  <c r="Y55" i="26"/>
  <c r="Y56" i="26"/>
  <c r="Y57" i="26"/>
  <c r="Y58" i="26"/>
  <c r="Y59" i="26"/>
  <c r="Y60" i="26"/>
  <c r="Y61" i="26"/>
  <c r="Y62" i="26"/>
  <c r="Y63" i="26"/>
  <c r="Y64" i="26"/>
  <c r="Y65" i="26"/>
  <c r="Y66" i="26"/>
  <c r="Y67" i="26"/>
  <c r="Y68" i="26"/>
  <c r="Y69" i="26"/>
  <c r="Y70" i="26"/>
  <c r="Y71" i="26"/>
  <c r="Y72" i="26"/>
  <c r="Y73" i="26"/>
  <c r="Y74" i="26"/>
  <c r="Y75" i="26"/>
  <c r="Y76" i="26"/>
  <c r="Y77" i="26"/>
  <c r="Y78" i="26"/>
  <c r="Y79" i="26"/>
  <c r="Y80" i="26"/>
  <c r="Y81" i="26"/>
  <c r="Y82" i="26"/>
  <c r="Y83" i="26"/>
  <c r="Y84" i="26"/>
  <c r="Y85" i="26"/>
  <c r="Y86" i="26"/>
  <c r="Y87" i="26"/>
  <c r="Y88" i="26"/>
  <c r="Y89" i="26"/>
  <c r="Y90" i="26"/>
  <c r="Y91" i="26"/>
  <c r="Y92" i="26"/>
  <c r="Y93" i="26"/>
  <c r="Y94" i="26"/>
  <c r="Y95" i="26"/>
  <c r="Y96" i="26"/>
  <c r="Y97" i="26"/>
  <c r="Y98" i="26"/>
  <c r="Y99" i="26"/>
  <c r="Y100" i="26"/>
  <c r="Y101" i="26"/>
  <c r="Y102" i="26"/>
  <c r="Y103" i="26"/>
  <c r="Y104" i="26"/>
  <c r="Y105" i="26"/>
  <c r="Y106" i="26"/>
  <c r="Y107" i="26"/>
  <c r="Y108" i="26"/>
  <c r="Y109" i="26"/>
  <c r="Y110" i="26"/>
  <c r="Y111" i="26"/>
  <c r="Y112" i="26"/>
  <c r="Y113" i="26"/>
  <c r="Y114" i="26"/>
  <c r="Y115" i="26"/>
  <c r="Y116" i="26"/>
  <c r="Y117" i="26"/>
  <c r="Y118" i="26"/>
  <c r="Y119" i="26"/>
  <c r="Y120" i="26"/>
  <c r="Y121" i="26"/>
  <c r="Y122" i="26"/>
  <c r="Y123" i="26"/>
  <c r="Y124" i="26"/>
  <c r="Y125" i="26"/>
  <c r="Y126" i="26"/>
  <c r="Y127" i="26"/>
  <c r="Y128" i="26"/>
  <c r="Y129" i="26"/>
  <c r="Y130" i="26"/>
  <c r="Y131" i="26"/>
  <c r="Y132" i="26"/>
  <c r="Y133" i="26"/>
  <c r="Y134" i="26"/>
  <c r="Y135" i="26"/>
  <c r="Y136" i="26"/>
  <c r="Y137" i="26"/>
  <c r="Y138" i="26"/>
  <c r="Y139" i="26"/>
  <c r="Y140" i="26"/>
  <c r="Y141" i="26"/>
  <c r="Y142" i="26"/>
  <c r="Y143" i="26"/>
  <c r="Y144" i="26"/>
  <c r="Y145" i="26"/>
  <c r="Y146" i="26"/>
  <c r="Y147" i="26"/>
  <c r="Y148" i="26"/>
  <c r="Y149" i="26"/>
  <c r="Y150" i="26"/>
  <c r="Y151" i="26"/>
  <c r="Y152" i="26"/>
  <c r="Y153" i="26"/>
  <c r="Y154" i="26"/>
  <c r="Y155" i="26"/>
  <c r="Y156" i="26"/>
  <c r="Y157" i="26"/>
  <c r="Y158" i="26"/>
  <c r="Y159" i="26"/>
  <c r="Y160" i="26"/>
  <c r="Y161" i="26"/>
  <c r="Y162" i="26"/>
  <c r="Y163" i="26"/>
  <c r="Y164" i="26"/>
  <c r="Y165" i="26"/>
  <c r="Y166" i="26"/>
  <c r="Y167" i="26"/>
  <c r="Y168" i="26"/>
  <c r="Y169" i="26"/>
  <c r="Y170" i="26"/>
  <c r="Y171" i="26"/>
  <c r="Y172" i="26"/>
  <c r="Y173" i="26"/>
  <c r="Y174" i="26"/>
  <c r="Y175" i="26"/>
  <c r="Y176" i="26"/>
  <c r="Y177" i="26"/>
  <c r="Y178" i="26"/>
  <c r="Y179" i="26"/>
  <c r="Y180" i="26"/>
  <c r="Y181" i="26"/>
  <c r="Y182" i="26"/>
  <c r="Y183" i="26"/>
  <c r="Y184" i="26"/>
  <c r="Y185" i="26"/>
  <c r="Y186" i="26"/>
  <c r="Y187" i="26"/>
  <c r="Y188" i="26"/>
  <c r="Y189" i="26"/>
  <c r="Y190" i="26"/>
  <c r="Y191" i="26"/>
  <c r="Y192" i="26"/>
  <c r="Y193" i="26"/>
  <c r="Y194" i="26"/>
  <c r="Y195" i="26"/>
  <c r="Y196" i="26"/>
  <c r="Y197" i="26"/>
  <c r="Y198" i="26"/>
  <c r="Y199" i="26"/>
  <c r="Y200" i="26"/>
  <c r="Y201" i="26"/>
  <c r="Y202" i="26"/>
  <c r="Y203" i="26"/>
  <c r="Y204" i="26"/>
  <c r="Y205" i="26"/>
  <c r="Y206" i="26"/>
  <c r="Y207" i="26"/>
  <c r="Y208" i="26"/>
  <c r="Y209" i="26"/>
  <c r="Y210" i="26"/>
  <c r="Y211" i="26"/>
  <c r="Y212" i="26"/>
  <c r="Y213" i="26"/>
  <c r="Y214" i="26"/>
  <c r="Y215" i="26"/>
  <c r="Y216" i="26"/>
  <c r="Y217" i="26"/>
  <c r="Y218" i="26"/>
  <c r="Y219" i="26"/>
  <c r="Y220" i="26"/>
  <c r="Y221" i="26"/>
  <c r="Y222" i="26"/>
  <c r="Y223" i="26"/>
  <c r="Y224" i="26"/>
  <c r="Y225" i="26"/>
  <c r="Y226" i="26"/>
  <c r="Y227" i="26"/>
  <c r="Y228" i="26"/>
  <c r="Y229" i="26"/>
  <c r="Y230" i="26"/>
  <c r="Y231" i="26"/>
  <c r="Y232" i="26"/>
  <c r="Y233" i="26"/>
  <c r="Y234" i="26"/>
  <c r="Y235" i="26"/>
  <c r="Y236" i="26"/>
  <c r="Y237" i="26"/>
  <c r="Y238" i="26"/>
  <c r="Y239" i="26"/>
  <c r="Y240" i="26"/>
  <c r="Y241" i="26"/>
  <c r="Y242" i="26"/>
  <c r="Y243" i="26"/>
  <c r="Y244" i="26"/>
  <c r="Y245" i="26"/>
  <c r="Y246" i="26"/>
  <c r="Y247" i="26"/>
  <c r="Y248" i="26"/>
  <c r="Y249" i="26"/>
  <c r="Y250" i="26"/>
  <c r="Y251" i="26"/>
  <c r="Y252" i="26"/>
  <c r="Y253" i="26"/>
  <c r="Y254" i="26"/>
  <c r="Y255" i="26"/>
  <c r="Y256" i="26"/>
  <c r="Y257" i="26"/>
  <c r="Y258" i="26"/>
  <c r="Y259" i="26"/>
  <c r="Y260" i="26"/>
  <c r="Y261" i="26"/>
  <c r="Y262" i="26"/>
  <c r="Y263" i="26"/>
  <c r="Y264" i="26"/>
  <c r="Y265" i="26"/>
  <c r="Y266" i="26"/>
  <c r="Y267" i="26"/>
  <c r="Y268" i="26"/>
  <c r="Y269" i="26"/>
  <c r="Y270" i="26"/>
  <c r="Y271" i="26"/>
  <c r="Y272" i="26"/>
  <c r="Y273" i="26"/>
  <c r="Y274" i="26"/>
  <c r="Y275" i="26"/>
  <c r="Y276" i="26"/>
  <c r="Y277" i="26"/>
  <c r="Y278" i="26"/>
  <c r="Y279" i="26"/>
  <c r="Y280" i="26"/>
  <c r="Y281" i="26"/>
  <c r="Y282" i="26"/>
  <c r="Y283" i="26"/>
  <c r="Y284" i="26"/>
  <c r="Y285" i="26"/>
  <c r="Y286" i="26"/>
  <c r="Y287" i="26"/>
  <c r="Y288" i="26"/>
  <c r="Y289" i="26"/>
  <c r="Y290" i="26"/>
  <c r="Y291" i="26"/>
  <c r="Y292" i="26"/>
  <c r="Y293" i="26"/>
  <c r="Y294" i="26"/>
  <c r="Y295" i="26"/>
  <c r="Y296" i="26"/>
  <c r="Y297" i="26"/>
  <c r="Y298" i="26"/>
  <c r="Y299" i="26"/>
  <c r="Y300" i="26"/>
  <c r="Y301" i="26"/>
  <c r="Y302" i="26"/>
  <c r="Y303" i="26"/>
  <c r="Y304" i="26"/>
  <c r="Y305" i="26"/>
  <c r="Y306" i="26"/>
  <c r="Y307" i="26"/>
  <c r="Y308" i="26"/>
  <c r="Y309" i="26"/>
  <c r="Y310" i="26"/>
  <c r="Y311" i="26"/>
  <c r="Y312" i="26"/>
  <c r="Y313" i="26"/>
  <c r="Y314" i="26"/>
  <c r="Y315" i="26"/>
  <c r="Y316" i="26"/>
  <c r="Y317" i="26"/>
  <c r="Y318" i="26"/>
  <c r="Y319" i="26"/>
  <c r="Y320" i="26"/>
  <c r="Y321" i="26"/>
  <c r="Y322" i="26"/>
  <c r="Y323" i="26"/>
  <c r="Y324" i="26"/>
  <c r="Y325" i="26"/>
  <c r="Y326" i="26"/>
  <c r="Y327" i="26"/>
  <c r="Y328" i="26"/>
  <c r="Y329" i="26"/>
  <c r="Y330" i="26"/>
  <c r="Y331" i="26"/>
  <c r="Y332" i="26"/>
  <c r="Y333" i="26"/>
  <c r="Y334" i="26"/>
  <c r="Y335" i="26"/>
  <c r="Y336" i="26"/>
  <c r="Y337" i="26"/>
  <c r="Y338" i="26"/>
  <c r="Y339" i="26"/>
  <c r="Y340" i="26"/>
  <c r="Y341" i="26"/>
  <c r="Y342" i="26"/>
  <c r="Y343" i="26"/>
  <c r="Y344" i="26"/>
  <c r="Y345" i="26"/>
  <c r="Y346" i="26"/>
  <c r="Y347" i="26"/>
  <c r="Y348" i="26"/>
  <c r="Y349" i="26"/>
  <c r="Y350" i="26"/>
  <c r="Y351" i="26"/>
  <c r="Y352" i="26"/>
  <c r="Y353" i="26"/>
  <c r="Y354" i="26"/>
  <c r="Y355" i="26"/>
  <c r="Y356" i="26"/>
  <c r="Y357" i="26"/>
  <c r="Y358" i="26"/>
  <c r="Y359" i="26"/>
  <c r="Y360" i="26"/>
  <c r="Y361" i="26"/>
  <c r="Y362" i="26"/>
  <c r="Y363" i="26"/>
  <c r="Y364" i="26"/>
  <c r="Y365" i="26"/>
  <c r="Y366" i="26"/>
  <c r="Y367" i="26"/>
  <c r="Y368" i="26"/>
  <c r="Y369" i="26"/>
  <c r="Y370" i="26"/>
  <c r="Y371" i="26"/>
  <c r="Y372" i="26"/>
  <c r="Y373" i="26"/>
  <c r="Y374" i="26"/>
  <c r="Y375" i="26"/>
  <c r="Y376" i="26"/>
  <c r="Y377" i="26"/>
  <c r="Y378" i="26"/>
  <c r="Y379" i="26"/>
  <c r="Y380" i="26"/>
  <c r="Y381" i="26"/>
  <c r="Y382" i="26"/>
  <c r="Y383" i="26"/>
  <c r="Y384" i="26"/>
  <c r="Y385" i="26"/>
  <c r="Y386" i="26"/>
  <c r="Y387" i="26"/>
  <c r="Y388" i="26"/>
  <c r="Y389" i="26"/>
  <c r="Y390" i="26"/>
  <c r="Y391" i="26"/>
  <c r="Y392" i="26"/>
  <c r="Y393" i="26"/>
  <c r="Y394" i="26"/>
  <c r="Y395" i="26"/>
  <c r="Y396" i="26"/>
  <c r="Y397" i="26"/>
  <c r="Y398" i="26"/>
  <c r="Y399" i="26"/>
  <c r="Y400" i="26"/>
  <c r="Y401" i="26"/>
  <c r="Y402" i="26"/>
  <c r="Y403" i="26"/>
  <c r="Y404" i="26"/>
  <c r="Y405" i="26"/>
  <c r="Y406" i="26"/>
  <c r="Y407" i="26"/>
  <c r="Y408" i="26"/>
  <c r="Y409" i="26"/>
  <c r="Y410" i="26"/>
  <c r="Y411" i="26"/>
  <c r="Y412" i="26"/>
  <c r="Y413" i="26"/>
  <c r="Y414" i="26"/>
  <c r="Y415" i="26"/>
  <c r="Y416" i="26"/>
  <c r="Y417" i="26"/>
  <c r="Y418" i="26"/>
  <c r="Y419" i="26"/>
  <c r="Y420" i="26"/>
  <c r="Y421" i="26"/>
  <c r="Y422" i="26"/>
  <c r="Y423" i="26"/>
  <c r="Y424" i="26"/>
  <c r="Y425" i="26"/>
  <c r="Y426" i="26"/>
  <c r="Y427" i="26"/>
  <c r="Y428" i="26"/>
  <c r="Y429" i="26"/>
  <c r="Y430" i="26"/>
  <c r="Y431" i="26"/>
  <c r="Y432" i="26"/>
  <c r="Y433" i="26"/>
  <c r="Y434" i="26"/>
  <c r="Y435" i="26"/>
  <c r="Y436" i="26"/>
  <c r="Y437" i="26"/>
  <c r="Y438" i="26"/>
  <c r="Y439" i="26"/>
  <c r="Y440" i="26"/>
  <c r="Y441" i="26"/>
  <c r="Y442" i="26"/>
  <c r="Y443" i="26"/>
  <c r="Y444" i="26"/>
  <c r="Y445" i="26"/>
  <c r="Y446" i="26"/>
  <c r="Y447" i="26"/>
  <c r="Y448" i="26"/>
  <c r="Y449" i="26"/>
  <c r="Y450" i="26"/>
  <c r="Y451" i="26"/>
  <c r="Y452" i="26"/>
  <c r="Y453" i="26"/>
  <c r="Y454" i="26"/>
  <c r="Y455" i="26"/>
  <c r="Y456" i="26"/>
  <c r="Y457" i="26"/>
  <c r="Y458" i="26"/>
  <c r="Y459" i="26"/>
  <c r="Y460" i="26"/>
  <c r="Y461" i="26"/>
  <c r="Y462" i="26"/>
  <c r="Y463" i="26"/>
  <c r="Y464" i="26"/>
  <c r="Y465" i="26"/>
  <c r="Y466" i="26"/>
  <c r="Y467" i="26"/>
  <c r="Y468" i="26"/>
  <c r="Y469" i="26"/>
  <c r="Y470" i="26"/>
  <c r="Y471" i="26"/>
  <c r="Y472" i="26"/>
  <c r="Y473" i="26"/>
  <c r="Y474" i="26"/>
  <c r="Y475" i="26"/>
  <c r="Y476" i="26"/>
  <c r="Y477" i="26"/>
  <c r="Y478" i="26"/>
  <c r="Y479" i="26"/>
  <c r="Y480" i="26"/>
  <c r="Y481" i="26"/>
  <c r="Y482" i="26"/>
  <c r="Y483" i="26"/>
  <c r="Y484" i="26"/>
  <c r="Y485" i="26"/>
  <c r="Y486" i="26"/>
  <c r="Y487" i="26"/>
  <c r="Y488" i="26"/>
  <c r="Y489" i="26"/>
  <c r="Y490" i="26"/>
  <c r="Y491" i="26"/>
  <c r="Y492" i="26"/>
  <c r="Y493" i="26"/>
  <c r="Y494" i="26"/>
  <c r="Y495" i="26"/>
  <c r="Y496" i="26"/>
  <c r="Y497" i="26"/>
  <c r="Y498" i="26"/>
  <c r="Y499" i="26"/>
  <c r="Y500" i="26"/>
  <c r="Y501" i="26"/>
  <c r="Y502" i="26"/>
  <c r="Y503" i="26"/>
  <c r="Y504" i="26"/>
  <c r="Y505" i="26"/>
  <c r="Y506" i="26"/>
  <c r="Y507" i="26"/>
  <c r="Y508" i="26"/>
  <c r="Y509" i="26"/>
  <c r="Y510" i="26"/>
  <c r="Y511" i="26"/>
  <c r="Y512" i="26"/>
  <c r="Y513" i="26"/>
  <c r="Y514" i="26"/>
  <c r="Y515" i="26"/>
  <c r="Y516" i="26"/>
  <c r="Y517" i="26"/>
  <c r="Y518" i="26"/>
  <c r="Y519" i="26"/>
  <c r="Y520" i="26"/>
  <c r="Y521" i="26"/>
  <c r="Y522" i="26"/>
  <c r="Y523" i="26"/>
  <c r="Y524" i="26"/>
  <c r="Y525" i="26"/>
  <c r="Y526" i="26"/>
  <c r="Y527" i="26"/>
  <c r="Y528" i="26"/>
  <c r="Y529" i="26"/>
  <c r="Y530" i="26"/>
  <c r="Y531" i="26"/>
  <c r="Y532" i="26"/>
  <c r="Y533" i="26"/>
  <c r="Y534" i="26"/>
  <c r="Y535" i="26"/>
  <c r="Y536" i="26"/>
  <c r="Y537" i="26"/>
  <c r="Y538" i="26"/>
  <c r="Y539" i="26"/>
  <c r="Y540" i="26"/>
  <c r="Y541" i="26"/>
  <c r="Y542" i="26"/>
  <c r="Y543" i="26"/>
  <c r="Y544" i="26"/>
  <c r="Y545" i="26"/>
  <c r="Y546" i="26"/>
  <c r="Y547" i="26"/>
  <c r="Y548" i="26"/>
  <c r="Y549" i="26"/>
  <c r="Y550" i="26"/>
  <c r="Y551" i="26"/>
  <c r="Y552" i="26"/>
  <c r="Y553" i="26"/>
  <c r="Y554" i="26"/>
  <c r="Y555" i="26"/>
  <c r="Y556" i="26"/>
  <c r="Y557" i="26"/>
  <c r="Y558" i="26"/>
  <c r="Y559" i="26"/>
  <c r="Y560" i="26"/>
  <c r="Y561" i="26"/>
  <c r="Y562" i="26"/>
  <c r="Y563" i="26"/>
  <c r="Y564" i="26"/>
  <c r="Y565" i="26"/>
  <c r="Y566" i="26"/>
  <c r="Y567" i="26"/>
  <c r="Y568" i="26"/>
  <c r="Y569" i="26"/>
  <c r="Y570" i="26"/>
  <c r="Y571" i="26"/>
  <c r="Y572" i="26"/>
  <c r="Y573" i="26"/>
  <c r="Y574" i="26"/>
  <c r="Y575" i="26"/>
  <c r="Y576" i="26"/>
  <c r="Y577" i="26"/>
  <c r="Y578" i="26"/>
  <c r="Y579" i="26"/>
  <c r="Y580" i="26"/>
  <c r="Y581" i="26"/>
  <c r="Y582" i="26"/>
  <c r="Y583" i="26"/>
  <c r="Y584" i="26"/>
  <c r="Y585" i="26"/>
  <c r="Y586" i="26"/>
  <c r="Y587" i="26"/>
  <c r="Y588" i="26"/>
  <c r="Y589" i="26"/>
  <c r="Y590" i="26"/>
  <c r="Y591" i="26"/>
  <c r="Y592" i="26"/>
  <c r="Y593" i="26"/>
  <c r="Y594" i="26"/>
  <c r="Y595" i="26"/>
  <c r="Y596" i="26"/>
  <c r="Y597" i="26"/>
  <c r="Y598" i="26"/>
  <c r="Y599" i="26"/>
  <c r="Y600" i="26"/>
  <c r="Y601" i="26"/>
  <c r="Y602" i="26"/>
  <c r="Y603" i="26"/>
  <c r="Y604" i="26"/>
  <c r="Y605" i="26"/>
  <c r="Y606" i="26"/>
  <c r="Y607" i="26"/>
  <c r="Y608" i="26"/>
  <c r="Y609" i="26"/>
  <c r="Y610" i="26"/>
  <c r="Y611" i="26"/>
  <c r="Y612" i="26"/>
  <c r="Y613" i="26"/>
  <c r="Y614" i="26"/>
  <c r="Y615" i="26"/>
  <c r="Y616" i="26"/>
  <c r="Y617" i="26"/>
  <c r="Y618" i="26"/>
  <c r="Y619" i="26"/>
  <c r="Y620" i="26"/>
  <c r="Y621" i="26"/>
  <c r="Y622" i="26"/>
  <c r="Y623" i="26"/>
  <c r="Y624" i="26"/>
  <c r="Y625" i="26"/>
  <c r="Y626" i="26"/>
  <c r="Y627" i="26"/>
  <c r="Y628" i="26"/>
  <c r="Y629" i="26"/>
  <c r="Y630" i="26"/>
  <c r="Y631" i="26"/>
  <c r="Y632" i="26"/>
  <c r="Y633" i="26"/>
  <c r="Y634" i="26"/>
  <c r="Y635" i="26"/>
  <c r="Y636" i="26"/>
  <c r="Y637" i="26"/>
  <c r="Y638" i="26"/>
  <c r="Y639" i="26"/>
  <c r="Y640" i="26"/>
  <c r="Y641" i="26"/>
  <c r="Y642" i="26"/>
  <c r="Y643" i="26"/>
  <c r="Y644" i="26"/>
  <c r="Y645" i="26"/>
  <c r="Y646" i="26"/>
  <c r="Y647" i="26"/>
  <c r="Y648" i="26"/>
  <c r="Y649" i="26"/>
  <c r="Y650" i="26"/>
  <c r="Y651" i="26"/>
  <c r="Y652" i="26"/>
  <c r="Y653" i="26"/>
  <c r="Y654" i="26"/>
  <c r="Y655" i="26"/>
  <c r="Y656" i="26"/>
  <c r="Y657" i="26"/>
  <c r="Y658" i="26"/>
  <c r="Y659" i="26"/>
  <c r="Y660" i="26"/>
  <c r="Y661" i="26"/>
  <c r="Y662" i="26"/>
  <c r="Y663" i="26"/>
  <c r="Y664" i="26"/>
  <c r="Y665" i="26"/>
  <c r="Y666" i="26"/>
  <c r="Y667" i="26"/>
  <c r="Y668" i="26"/>
  <c r="Y669" i="26"/>
  <c r="Y670" i="26"/>
  <c r="Y671" i="26"/>
  <c r="Y672" i="26"/>
  <c r="Y673" i="26"/>
  <c r="Y674" i="26"/>
  <c r="Y675" i="26"/>
  <c r="Y676" i="26"/>
  <c r="Y677" i="26"/>
  <c r="Y678" i="26"/>
  <c r="Y679" i="26"/>
  <c r="Y680" i="26"/>
  <c r="Y681" i="26"/>
  <c r="Y682" i="26"/>
  <c r="Y683" i="26"/>
  <c r="Y684" i="26"/>
  <c r="Y685" i="26"/>
  <c r="Y686" i="26"/>
  <c r="Y687" i="26"/>
  <c r="Y688" i="26"/>
  <c r="Y689" i="26"/>
  <c r="Y690" i="26"/>
  <c r="Y691" i="26"/>
  <c r="Y692" i="26"/>
  <c r="Y693" i="26"/>
  <c r="Y694" i="26"/>
  <c r="Y695" i="26"/>
  <c r="Y696" i="26"/>
  <c r="Y697" i="26"/>
  <c r="Y698" i="26"/>
  <c r="Y699" i="26"/>
  <c r="Y700" i="26"/>
  <c r="Y701" i="26"/>
  <c r="Y702" i="26"/>
  <c r="Y703" i="26"/>
  <c r="Y704" i="26"/>
  <c r="Y705" i="26"/>
  <c r="Y706" i="26"/>
  <c r="Y707" i="26"/>
  <c r="Y708" i="26"/>
  <c r="Y709" i="26"/>
  <c r="Y710" i="26"/>
  <c r="Y711" i="26"/>
  <c r="Y712" i="26"/>
  <c r="Y713" i="26"/>
  <c r="Y714" i="26"/>
  <c r="Y715" i="26"/>
  <c r="Y716" i="26"/>
  <c r="Y717" i="26"/>
  <c r="Y718" i="26"/>
  <c r="Y719" i="26"/>
  <c r="Y720" i="26"/>
  <c r="Y721" i="26"/>
  <c r="Y722" i="26"/>
  <c r="Y723" i="26"/>
  <c r="Y724" i="26"/>
  <c r="Y725" i="26"/>
  <c r="Y726" i="26"/>
  <c r="Y727" i="26"/>
  <c r="Y728" i="26"/>
  <c r="Y729" i="26"/>
  <c r="Y730" i="26"/>
  <c r="Y731" i="26"/>
  <c r="Y732" i="26"/>
  <c r="Y733" i="26"/>
  <c r="Y734" i="26"/>
  <c r="Y735" i="26"/>
  <c r="Y736" i="26"/>
  <c r="Y737" i="26"/>
  <c r="Y738" i="26"/>
  <c r="Y739" i="26"/>
  <c r="Y740" i="26"/>
  <c r="Y741" i="26"/>
  <c r="Y742" i="26"/>
  <c r="Y743" i="26"/>
  <c r="Y744" i="26"/>
  <c r="Y745" i="26"/>
  <c r="Y746" i="26"/>
  <c r="Y747" i="26"/>
  <c r="Y748" i="26"/>
  <c r="Y749" i="26"/>
  <c r="Y750" i="26"/>
  <c r="Y751" i="26"/>
  <c r="Y752" i="26"/>
  <c r="Y753" i="26"/>
  <c r="Y754" i="26"/>
  <c r="Y755" i="26"/>
  <c r="Y756" i="26"/>
  <c r="Y757" i="26"/>
  <c r="Y758" i="26"/>
  <c r="Y759" i="26"/>
  <c r="Y760" i="26"/>
  <c r="Y761" i="26"/>
  <c r="Y762" i="26"/>
  <c r="Y763" i="26"/>
  <c r="Y764" i="26"/>
  <c r="Y765" i="26"/>
  <c r="Y766" i="26"/>
  <c r="Y767" i="26"/>
  <c r="Y768" i="26"/>
  <c r="Y769" i="26"/>
  <c r="Y770" i="26"/>
  <c r="Y771" i="26"/>
  <c r="Y772" i="26"/>
  <c r="Y773" i="26"/>
  <c r="Y774" i="26"/>
  <c r="Y775" i="26"/>
  <c r="Y776" i="26"/>
  <c r="Y777" i="26"/>
  <c r="Y778" i="26"/>
  <c r="Y779" i="26"/>
  <c r="Y780" i="26"/>
  <c r="Y781" i="26"/>
  <c r="Y782" i="26"/>
  <c r="Y783" i="26"/>
  <c r="Y784" i="26"/>
  <c r="Y785" i="26"/>
  <c r="Y786" i="26"/>
  <c r="Y787" i="26"/>
  <c r="Y788" i="26"/>
  <c r="Y789" i="26"/>
  <c r="Y790" i="26"/>
  <c r="Y791" i="26"/>
  <c r="Y792" i="26"/>
  <c r="Y793" i="26"/>
  <c r="Y794" i="26"/>
  <c r="Y795" i="26"/>
  <c r="Y796" i="26"/>
  <c r="Y797" i="26"/>
  <c r="Y798" i="26"/>
  <c r="Y799" i="26"/>
  <c r="Y800" i="26"/>
  <c r="Y801" i="26"/>
  <c r="Y802" i="26"/>
  <c r="Y803" i="26"/>
  <c r="Y804" i="26"/>
  <c r="Y805" i="26"/>
  <c r="Y806" i="26"/>
  <c r="Y807" i="26"/>
  <c r="Y808" i="26"/>
  <c r="Y809" i="26"/>
  <c r="Y810" i="26"/>
  <c r="Y811" i="26"/>
  <c r="Y812" i="26"/>
  <c r="Y813" i="26"/>
  <c r="Y814" i="26"/>
  <c r="Y815" i="26"/>
  <c r="Y816" i="26"/>
  <c r="Y817" i="26"/>
  <c r="Y818" i="26"/>
  <c r="Y819" i="26"/>
  <c r="Y820" i="26"/>
  <c r="Y821" i="26"/>
  <c r="Y822" i="26"/>
  <c r="Y823" i="26"/>
  <c r="Y824" i="26"/>
  <c r="Y825" i="26"/>
  <c r="Y826" i="26"/>
  <c r="Y827" i="26"/>
  <c r="Y828" i="26"/>
  <c r="Y829" i="26"/>
  <c r="Y830" i="26"/>
  <c r="Y831" i="26"/>
  <c r="Y832" i="26"/>
  <c r="Y833" i="26"/>
  <c r="Y834" i="26"/>
  <c r="Y835" i="26"/>
  <c r="Y836" i="26"/>
  <c r="Y837" i="26"/>
  <c r="Y838" i="26"/>
  <c r="Y839" i="26"/>
  <c r="Y840" i="26"/>
  <c r="Y841" i="26"/>
  <c r="Y842" i="26"/>
  <c r="Y843" i="26"/>
  <c r="Y844" i="26"/>
  <c r="Y845" i="26"/>
  <c r="Y846" i="26"/>
  <c r="Y847" i="26"/>
  <c r="Y848" i="26"/>
  <c r="Y849" i="26"/>
  <c r="Y850" i="26"/>
  <c r="Y851" i="26"/>
  <c r="Y852" i="26"/>
  <c r="Y853" i="26"/>
  <c r="Y854" i="26"/>
  <c r="Y855" i="26"/>
  <c r="Y856" i="26"/>
  <c r="Y857" i="26"/>
  <c r="Y858" i="26"/>
  <c r="Y859" i="26"/>
  <c r="Y860" i="26"/>
  <c r="Y861" i="26"/>
  <c r="Y862" i="26"/>
  <c r="Y863" i="26"/>
  <c r="Y864" i="26"/>
  <c r="Y865" i="26"/>
  <c r="Y866" i="26"/>
  <c r="Y867" i="26"/>
  <c r="Y868" i="26"/>
  <c r="Y869" i="26"/>
  <c r="Y870" i="26"/>
  <c r="Y871" i="26"/>
  <c r="Y872" i="26"/>
  <c r="Y873" i="26"/>
  <c r="Y874" i="26"/>
  <c r="Y875" i="26"/>
  <c r="Y876" i="26"/>
  <c r="Y877" i="26"/>
  <c r="Y878" i="26"/>
  <c r="Y879" i="26"/>
  <c r="Y880" i="26"/>
  <c r="Y881" i="26"/>
  <c r="Y882" i="26"/>
  <c r="Y883" i="26"/>
  <c r="Y884" i="26"/>
  <c r="Y885" i="26"/>
  <c r="Y886" i="26"/>
  <c r="Y887" i="26"/>
  <c r="Y888" i="26"/>
  <c r="Y889" i="26"/>
  <c r="Y890" i="26"/>
  <c r="Y891" i="26"/>
  <c r="Y892" i="26"/>
  <c r="Y893" i="26"/>
  <c r="Y894" i="26"/>
  <c r="Y895" i="26"/>
  <c r="Y896" i="26"/>
  <c r="Y897" i="26"/>
  <c r="Y898" i="26"/>
  <c r="Y899" i="26"/>
  <c r="Y900" i="26"/>
  <c r="Y901" i="26"/>
  <c r="Y902" i="26"/>
  <c r="Y903" i="26"/>
  <c r="Y904" i="26"/>
  <c r="Y905" i="26"/>
  <c r="Y906" i="26"/>
  <c r="Y907" i="26"/>
  <c r="Y908" i="26"/>
  <c r="Y909" i="26"/>
  <c r="Y910" i="26"/>
  <c r="Y911" i="26"/>
  <c r="Y912" i="26"/>
  <c r="Y913" i="26"/>
  <c r="Y914" i="26"/>
  <c r="Y915" i="26"/>
  <c r="Y916" i="26"/>
  <c r="Y917" i="26"/>
  <c r="Y918" i="26"/>
  <c r="Y919" i="26"/>
  <c r="Y920" i="26"/>
  <c r="Y921" i="26"/>
  <c r="Y922" i="26"/>
  <c r="Y923" i="26"/>
  <c r="Y924" i="26"/>
  <c r="Y925" i="26"/>
  <c r="Y926" i="26"/>
  <c r="Y927" i="26"/>
  <c r="Y928" i="26"/>
  <c r="Y929" i="26"/>
  <c r="Y930" i="26"/>
  <c r="Y931" i="26"/>
  <c r="Y932" i="26"/>
  <c r="Y933" i="26"/>
  <c r="Y934" i="26"/>
  <c r="Y935" i="26"/>
  <c r="Y936" i="26"/>
  <c r="Y937" i="26"/>
  <c r="Y938" i="26"/>
  <c r="Y939" i="26"/>
  <c r="Y940" i="26"/>
  <c r="Y941" i="26"/>
  <c r="Y942" i="26"/>
  <c r="Y943" i="26"/>
  <c r="Y944" i="26"/>
  <c r="Y945" i="26"/>
  <c r="Y946" i="26"/>
  <c r="Y947" i="26"/>
  <c r="Y948" i="26"/>
  <c r="Y949" i="26"/>
  <c r="Y950" i="26"/>
  <c r="Y951" i="26"/>
  <c r="Y952" i="26"/>
  <c r="Y953" i="26"/>
  <c r="Y954" i="26"/>
  <c r="Y955" i="26"/>
  <c r="Y956" i="26"/>
  <c r="Y957" i="26"/>
  <c r="Y958" i="26"/>
  <c r="Y959" i="26"/>
  <c r="Y960" i="26"/>
  <c r="Y961" i="26"/>
  <c r="Y962" i="26"/>
  <c r="Y963" i="26"/>
  <c r="Y964" i="26"/>
  <c r="Y965" i="26"/>
  <c r="Y966" i="26"/>
  <c r="Y967" i="26"/>
  <c r="Y968" i="26"/>
  <c r="Y969" i="26"/>
  <c r="Y970" i="26"/>
  <c r="Y971" i="26"/>
  <c r="Y972" i="26"/>
  <c r="Y973" i="26"/>
  <c r="Y974" i="26"/>
  <c r="Y975" i="26"/>
  <c r="Y976" i="26"/>
  <c r="Y977" i="26"/>
  <c r="Y978" i="26"/>
  <c r="Y979" i="26"/>
  <c r="Y980" i="26"/>
  <c r="Y981" i="26"/>
  <c r="Y982" i="26"/>
  <c r="Y983" i="26"/>
  <c r="Y984" i="26"/>
  <c r="Y985" i="26"/>
  <c r="Y986" i="26"/>
  <c r="Y987" i="26"/>
  <c r="Y988" i="26"/>
  <c r="Y989" i="26"/>
  <c r="Y990" i="26"/>
  <c r="Y991" i="26"/>
  <c r="Y992" i="26"/>
  <c r="Y993" i="26"/>
  <c r="Y994" i="26"/>
  <c r="Y995" i="26"/>
  <c r="Y996" i="26"/>
  <c r="Y997" i="26"/>
  <c r="Y998" i="26"/>
  <c r="Y999" i="26"/>
  <c r="Y1000" i="26"/>
  <c r="Y1001" i="26"/>
  <c r="X2" i="26"/>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X701" i="26"/>
  <c r="X702" i="26"/>
  <c r="X703" i="26"/>
  <c r="X704" i="26"/>
  <c r="X705" i="26"/>
  <c r="X706" i="26"/>
  <c r="X707" i="26"/>
  <c r="X708" i="26"/>
  <c r="X709" i="26"/>
  <c r="X710" i="26"/>
  <c r="X711" i="26"/>
  <c r="X712" i="26"/>
  <c r="X713" i="26"/>
  <c r="X714" i="26"/>
  <c r="X715" i="26"/>
  <c r="X716" i="26"/>
  <c r="X717" i="26"/>
  <c r="X718" i="26"/>
  <c r="X719" i="26"/>
  <c r="X720" i="26"/>
  <c r="X721" i="26"/>
  <c r="X722" i="26"/>
  <c r="X723" i="26"/>
  <c r="X724" i="26"/>
  <c r="X725" i="26"/>
  <c r="X726" i="26"/>
  <c r="X727" i="26"/>
  <c r="X728" i="26"/>
  <c r="X729" i="26"/>
  <c r="X730" i="26"/>
  <c r="X731" i="26"/>
  <c r="X732" i="26"/>
  <c r="X733" i="26"/>
  <c r="X734" i="26"/>
  <c r="X735" i="26"/>
  <c r="X736" i="26"/>
  <c r="X737" i="26"/>
  <c r="X738" i="26"/>
  <c r="X739" i="26"/>
  <c r="X740" i="26"/>
  <c r="X741" i="26"/>
  <c r="X742" i="26"/>
  <c r="X743" i="26"/>
  <c r="X744" i="26"/>
  <c r="X745" i="26"/>
  <c r="X746" i="26"/>
  <c r="X747" i="26"/>
  <c r="X748" i="26"/>
  <c r="X749" i="26"/>
  <c r="X750" i="26"/>
  <c r="X751" i="26"/>
  <c r="X752" i="26"/>
  <c r="X753" i="26"/>
  <c r="X754" i="26"/>
  <c r="X755" i="26"/>
  <c r="X756" i="26"/>
  <c r="X757" i="26"/>
  <c r="X758" i="26"/>
  <c r="X759" i="26"/>
  <c r="X760" i="26"/>
  <c r="X761" i="26"/>
  <c r="X762" i="26"/>
  <c r="X763" i="26"/>
  <c r="X764" i="26"/>
  <c r="X765" i="26"/>
  <c r="X766" i="26"/>
  <c r="X767" i="26"/>
  <c r="X768" i="26"/>
  <c r="X769" i="26"/>
  <c r="X770" i="26"/>
  <c r="X771" i="26"/>
  <c r="X772" i="26"/>
  <c r="X773" i="26"/>
  <c r="X774" i="26"/>
  <c r="X775" i="26"/>
  <c r="X776" i="26"/>
  <c r="X777" i="26"/>
  <c r="X778" i="26"/>
  <c r="X779" i="26"/>
  <c r="X780" i="26"/>
  <c r="X781" i="26"/>
  <c r="X782" i="26"/>
  <c r="X783" i="26"/>
  <c r="X784" i="26"/>
  <c r="X785" i="26"/>
  <c r="X786" i="26"/>
  <c r="X787" i="26"/>
  <c r="X788" i="26"/>
  <c r="X789" i="26"/>
  <c r="X790" i="26"/>
  <c r="X791" i="26"/>
  <c r="X792" i="26"/>
  <c r="X793" i="26"/>
  <c r="X794" i="26"/>
  <c r="X795" i="26"/>
  <c r="X796" i="26"/>
  <c r="X797" i="26"/>
  <c r="X798" i="26"/>
  <c r="X799" i="26"/>
  <c r="X800" i="26"/>
  <c r="X801" i="26"/>
  <c r="X802" i="26"/>
  <c r="X803" i="26"/>
  <c r="X804" i="26"/>
  <c r="X805" i="26"/>
  <c r="X806" i="26"/>
  <c r="X807" i="26"/>
  <c r="X808" i="26"/>
  <c r="X809" i="26"/>
  <c r="X810" i="26"/>
  <c r="X811" i="26"/>
  <c r="X812" i="26"/>
  <c r="X813" i="26"/>
  <c r="X814" i="26"/>
  <c r="X815" i="26"/>
  <c r="X816" i="26"/>
  <c r="X817" i="26"/>
  <c r="X818" i="26"/>
  <c r="X819" i="26"/>
  <c r="X820" i="26"/>
  <c r="X821" i="26"/>
  <c r="X822" i="26"/>
  <c r="X823" i="26"/>
  <c r="X824" i="26"/>
  <c r="X825" i="26"/>
  <c r="X826" i="26"/>
  <c r="X827" i="26"/>
  <c r="X828" i="26"/>
  <c r="X829" i="26"/>
  <c r="X830" i="26"/>
  <c r="X831" i="26"/>
  <c r="X832" i="26"/>
  <c r="X833" i="26"/>
  <c r="X834" i="26"/>
  <c r="X835" i="26"/>
  <c r="X836" i="26"/>
  <c r="X837" i="26"/>
  <c r="X838" i="26"/>
  <c r="X839" i="26"/>
  <c r="X840" i="26"/>
  <c r="X841" i="26"/>
  <c r="X842" i="26"/>
  <c r="X843" i="26"/>
  <c r="X844" i="26"/>
  <c r="X845" i="26"/>
  <c r="X846" i="26"/>
  <c r="X847" i="26"/>
  <c r="X848" i="26"/>
  <c r="X849" i="26"/>
  <c r="X850" i="26"/>
  <c r="X851" i="26"/>
  <c r="X852" i="26"/>
  <c r="X853" i="26"/>
  <c r="X854" i="26"/>
  <c r="X855" i="26"/>
  <c r="X856" i="26"/>
  <c r="X857" i="26"/>
  <c r="X858" i="26"/>
  <c r="X859" i="26"/>
  <c r="X860" i="26"/>
  <c r="X861" i="26"/>
  <c r="X862" i="26"/>
  <c r="X863" i="26"/>
  <c r="X864" i="26"/>
  <c r="X865" i="26"/>
  <c r="X866" i="26"/>
  <c r="X867" i="26"/>
  <c r="X868" i="26"/>
  <c r="X869" i="26"/>
  <c r="X870" i="26"/>
  <c r="X871" i="26"/>
  <c r="X872" i="26"/>
  <c r="X873" i="26"/>
  <c r="X874" i="26"/>
  <c r="X875" i="26"/>
  <c r="X876" i="26"/>
  <c r="X877" i="26"/>
  <c r="X878" i="26"/>
  <c r="X879" i="26"/>
  <c r="X880" i="26"/>
  <c r="X881" i="26"/>
  <c r="X882" i="26"/>
  <c r="X883" i="26"/>
  <c r="X884" i="26"/>
  <c r="X885" i="26"/>
  <c r="X886" i="26"/>
  <c r="X887" i="26"/>
  <c r="X888" i="26"/>
  <c r="X889" i="26"/>
  <c r="X890" i="26"/>
  <c r="X891" i="26"/>
  <c r="X892" i="26"/>
  <c r="X893" i="26"/>
  <c r="X894" i="26"/>
  <c r="X895" i="26"/>
  <c r="X896" i="26"/>
  <c r="X897" i="26"/>
  <c r="X898" i="26"/>
  <c r="X899" i="26"/>
  <c r="X900" i="26"/>
  <c r="X901" i="26"/>
  <c r="X902" i="26"/>
  <c r="X903" i="26"/>
  <c r="X904" i="26"/>
  <c r="X905" i="26"/>
  <c r="X906" i="26"/>
  <c r="X907" i="26"/>
  <c r="X908" i="26"/>
  <c r="X909" i="26"/>
  <c r="X910" i="26"/>
  <c r="X911" i="26"/>
  <c r="X912" i="26"/>
  <c r="X913" i="26"/>
  <c r="X914" i="26"/>
  <c r="X915" i="26"/>
  <c r="X916" i="26"/>
  <c r="X917" i="26"/>
  <c r="X918" i="26"/>
  <c r="X919" i="26"/>
  <c r="X920" i="26"/>
  <c r="X921" i="26"/>
  <c r="X922" i="26"/>
  <c r="X923" i="26"/>
  <c r="X924" i="26"/>
  <c r="X925" i="26"/>
  <c r="X926" i="26"/>
  <c r="X927" i="26"/>
  <c r="X928" i="26"/>
  <c r="X929" i="26"/>
  <c r="X930" i="26"/>
  <c r="X931" i="26"/>
  <c r="X932" i="26"/>
  <c r="X933" i="26"/>
  <c r="X934" i="26"/>
  <c r="X935" i="26"/>
  <c r="X936" i="26"/>
  <c r="X937" i="26"/>
  <c r="X938" i="26"/>
  <c r="X939" i="26"/>
  <c r="X940" i="26"/>
  <c r="X941" i="26"/>
  <c r="X942" i="26"/>
  <c r="X943" i="26"/>
  <c r="X944" i="26"/>
  <c r="X945" i="26"/>
  <c r="X946" i="26"/>
  <c r="X947" i="26"/>
  <c r="X948" i="26"/>
  <c r="X949" i="26"/>
  <c r="X950" i="26"/>
  <c r="X951" i="26"/>
  <c r="X952" i="26"/>
  <c r="X953" i="26"/>
  <c r="X954" i="26"/>
  <c r="X955" i="26"/>
  <c r="X956" i="26"/>
  <c r="X957" i="26"/>
  <c r="X958" i="26"/>
  <c r="X959" i="26"/>
  <c r="X960" i="26"/>
  <c r="X961" i="26"/>
  <c r="X962" i="26"/>
  <c r="X963" i="26"/>
  <c r="X964" i="26"/>
  <c r="X965" i="26"/>
  <c r="X966" i="26"/>
  <c r="X967" i="26"/>
  <c r="X968" i="26"/>
  <c r="X969" i="26"/>
  <c r="X970" i="26"/>
  <c r="X971" i="26"/>
  <c r="X972" i="26"/>
  <c r="X973" i="26"/>
  <c r="X974" i="26"/>
  <c r="X975" i="26"/>
  <c r="X976" i="26"/>
  <c r="X977" i="26"/>
  <c r="X978" i="26"/>
  <c r="X979" i="26"/>
  <c r="X980" i="26"/>
  <c r="X981" i="26"/>
  <c r="X982" i="26"/>
  <c r="X983" i="26"/>
  <c r="X984" i="26"/>
  <c r="X985" i="26"/>
  <c r="X986" i="26"/>
  <c r="X987" i="26"/>
  <c r="X988" i="26"/>
  <c r="X989" i="26"/>
  <c r="X990" i="26"/>
  <c r="X991" i="26"/>
  <c r="X992" i="26"/>
  <c r="X993" i="26"/>
  <c r="X994" i="26"/>
  <c r="X995" i="26"/>
  <c r="X996" i="26"/>
  <c r="X997" i="26"/>
  <c r="X998" i="26"/>
  <c r="X999" i="26"/>
  <c r="X1000" i="26"/>
  <c r="X1001" i="26"/>
  <c r="W2"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alcChain>
</file>

<file path=xl/sharedStrings.xml><?xml version="1.0" encoding="utf-8"?>
<sst xmlns="http://schemas.openxmlformats.org/spreadsheetml/2006/main" count="7467" uniqueCount="1080">
  <si>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</si>
  <si>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</si>
  <si>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</si>
  <si>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</si>
  <si>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</si>
  <si>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</si>
  <si>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</si>
  <si>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</si>
  <si>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</si>
  <si>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</si>
  <si>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</si>
  <si>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</si>
  <si>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</si>
  <si>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</si>
  <si>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</si>
  <si>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</si>
  <si>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</si>
  <si>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</si>
  <si>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</si>
  <si>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</si>
  <si>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</si>
  <si>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</si>
  <si>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</si>
  <si>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</si>
  <si>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</si>
  <si>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</si>
  <si>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</si>
  <si>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</si>
  <si>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</si>
  <si>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</si>
  <si>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</si>
  <si>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</si>
  <si>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</si>
  <si>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</si>
  <si>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</si>
  <si>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</si>
  <si>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</si>
  <si>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</si>
  <si>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</si>
  <si>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</si>
  <si>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</si>
  <si>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</si>
  <si>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</si>
  <si>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</si>
  <si>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</si>
  <si>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</si>
  <si>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</si>
  <si>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</si>
  <si>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</si>
  <si>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</si>
  <si>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</si>
  <si>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</si>
  <si>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</si>
  <si>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</si>
  <si>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</si>
  <si>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</si>
  <si>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</si>
  <si>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</si>
  <si>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</si>
  <si>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</si>
  <si>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</si>
  <si>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</si>
  <si>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</si>
  <si>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</si>
  <si>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</si>
  <si>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</si>
  <si>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</si>
  <si>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</si>
  <si>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</si>
  <si>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</si>
  <si>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</si>
  <si>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</si>
  <si>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</si>
  <si>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</si>
  <si>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</si>
  <si>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</si>
  <si>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</si>
  <si>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</si>
  <si>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</si>
  <si>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</si>
  <si>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</si>
  <si>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</si>
  <si>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</si>
  <si>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</si>
  <si>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</si>
  <si>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</si>
  <si>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</si>
  <si>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</si>
  <si>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</si>
  <si>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</si>
  <si>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</si>
  <si>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</si>
  <si>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</si>
  <si>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</si>
  <si>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</si>
  <si>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</si>
  <si>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</si>
  <si>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</si>
  <si>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</si>
  <si>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</si>
  <si>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</si>
  <si>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</si>
  <si>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</si>
  <si>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</si>
  <si>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</si>
  <si>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</si>
  <si>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</si>
  <si>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</si>
  <si>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</si>
  <si>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</si>
  <si>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</si>
  <si>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</si>
  <si>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</si>
  <si>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</si>
  <si>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</si>
  <si>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</si>
  <si>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</si>
  <si>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</si>
  <si>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</si>
  <si>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</si>
  <si>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</si>
  <si>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</si>
  <si>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</si>
  <si>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</si>
  <si>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</si>
  <si>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</si>
  <si>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</si>
  <si>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</si>
  <si>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</si>
  <si>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</si>
  <si>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</si>
  <si>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</si>
  <si>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</si>
  <si>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</si>
  <si>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</si>
  <si>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</si>
  <si>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</si>
  <si>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</si>
  <si>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</si>
  <si>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</si>
  <si>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</si>
  <si>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</si>
  <si>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</si>
  <si>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</si>
  <si>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</si>
  <si>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</si>
  <si>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</si>
  <si>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</si>
  <si>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</si>
  <si>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</si>
  <si>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</si>
  <si>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</si>
  <si>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</si>
  <si>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</si>
  <si>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</si>
  <si>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</si>
  <si>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</si>
  <si>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</si>
  <si>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</si>
  <si>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</si>
  <si>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</si>
  <si>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</si>
  <si>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</si>
  <si>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</si>
  <si>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</si>
  <si>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</si>
  <si>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</si>
  <si>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</si>
  <si>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</si>
  <si>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</si>
  <si>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</si>
  <si>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</si>
  <si>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</si>
  <si>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</si>
  <si>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</si>
  <si>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</si>
  <si>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</si>
  <si>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</si>
  <si>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</si>
  <si>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</si>
  <si>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</si>
  <si>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</si>
  <si>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</si>
  <si>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</si>
  <si>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</si>
  <si>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</si>
  <si>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</si>
  <si>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</si>
  <si>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</si>
  <si>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</si>
  <si>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</si>
  <si>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</si>
  <si>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</si>
  <si>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</si>
  <si>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</si>
  <si>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</si>
  <si>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</si>
  <si>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</si>
  <si>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</si>
  <si>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</si>
  <si>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</si>
  <si>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</si>
  <si>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</si>
  <si>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</si>
  <si>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</si>
  <si>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</si>
  <si>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</si>
  <si>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</si>
  <si>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</si>
  <si>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</si>
  <si>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</si>
  <si>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</si>
  <si>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</si>
  <si>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</si>
  <si>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</si>
  <si>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</si>
  <si>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</si>
  <si>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</si>
  <si>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</si>
  <si>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</si>
  <si>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</si>
  <si>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</si>
  <si>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</si>
  <si>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</si>
  <si>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</si>
  <si>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</si>
  <si>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</si>
  <si>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</si>
  <si>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</si>
  <si>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</si>
  <si>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</si>
  <si>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</si>
  <si>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</si>
  <si>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</si>
  <si>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</si>
  <si>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</si>
  <si>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</si>
  <si>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</si>
  <si>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</si>
  <si>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</si>
  <si>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</si>
  <si>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</si>
  <si>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</si>
  <si>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</si>
  <si>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</si>
  <si>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</si>
  <si>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</si>
  <si>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</si>
  <si>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</si>
  <si>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</si>
  <si>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</si>
  <si>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</si>
  <si>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</si>
  <si>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</si>
  <si>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</si>
  <si>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</si>
  <si>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</si>
  <si>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</si>
  <si>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</si>
  <si>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</si>
  <si>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</si>
  <si>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</si>
  <si>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</si>
  <si>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</si>
  <si>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</si>
  <si>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</si>
  <si>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</si>
  <si>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</si>
  <si>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</si>
  <si>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</si>
  <si>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</si>
  <si>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</si>
  <si>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</si>
  <si>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</si>
  <si>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</si>
  <si>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</si>
  <si>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</si>
  <si>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</si>
  <si>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</si>
  <si>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</si>
  <si>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</si>
  <si>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</si>
  <si>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</si>
  <si>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</si>
  <si>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</si>
  <si>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</si>
  <si>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</si>
  <si>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</si>
  <si>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</si>
  <si>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</si>
  <si>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</si>
  <si>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</si>
  <si>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</si>
  <si>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</si>
  <si>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</si>
  <si>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</si>
  <si>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</si>
  <si>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</si>
  <si>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</si>
  <si>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</si>
  <si>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</si>
  <si>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</si>
  <si>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</si>
  <si>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</si>
  <si>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</si>
  <si>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</si>
  <si>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</si>
  <si>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</si>
  <si>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</si>
  <si>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</si>
  <si>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</si>
  <si>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</si>
  <si>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</si>
  <si>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</si>
  <si>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</si>
  <si>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</si>
  <si>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</si>
  <si>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</si>
  <si>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</si>
  <si>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</si>
  <si>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</si>
  <si>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</si>
  <si>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</si>
  <si>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</si>
  <si>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</si>
  <si>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</si>
  <si>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</si>
  <si>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</si>
  <si>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</si>
  <si>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</si>
  <si>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</si>
  <si>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</si>
  <si>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</si>
  <si>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</si>
  <si>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</si>
  <si>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</si>
  <si>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</si>
  <si>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</si>
  <si>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</si>
  <si>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</si>
  <si>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</si>
  <si>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</si>
  <si>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</si>
  <si>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</si>
  <si>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</si>
  <si>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</si>
  <si>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</si>
  <si>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</si>
  <si>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</si>
  <si>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</si>
  <si>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</si>
  <si>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</si>
  <si>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</si>
  <si>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</si>
  <si>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</si>
  <si>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</si>
  <si>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</si>
  <si>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</si>
  <si>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</si>
  <si>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</si>
  <si>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</si>
  <si>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</si>
  <si>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</si>
  <si>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</si>
  <si>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</si>
  <si>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</si>
  <si>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</si>
  <si>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</si>
  <si>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</si>
  <si>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</si>
  <si>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</si>
  <si>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</si>
  <si>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</si>
  <si>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</si>
  <si>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</si>
  <si>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</si>
  <si>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</si>
  <si>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</si>
  <si>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</si>
  <si>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</si>
  <si>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</si>
  <si>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</si>
  <si>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</si>
  <si>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</si>
  <si>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</si>
  <si>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</si>
  <si>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</si>
  <si>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</si>
  <si>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</si>
  <si>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</si>
  <si>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</si>
  <si>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</si>
  <si>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</si>
  <si>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</si>
  <si>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</si>
  <si>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</si>
  <si>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</si>
  <si>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</si>
  <si>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</si>
  <si>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</si>
  <si>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</si>
  <si>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</si>
  <si>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</si>
  <si>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</si>
  <si>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</si>
  <si>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</si>
  <si>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</si>
  <si>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</si>
  <si>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</si>
  <si>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</si>
  <si>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</si>
  <si>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</si>
  <si>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</si>
  <si>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</si>
  <si>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</si>
  <si>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</si>
  <si>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</si>
  <si>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</si>
  <si>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</si>
  <si>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</si>
  <si>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</si>
  <si>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</si>
  <si>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</si>
  <si>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</si>
  <si>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</si>
  <si>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</si>
  <si>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</si>
  <si>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</si>
  <si>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</si>
  <si>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</si>
  <si>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</si>
  <si>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</si>
  <si>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</si>
  <si>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</si>
  <si>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</si>
  <si>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</si>
  <si>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</si>
  <si>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</si>
  <si>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</si>
  <si>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</si>
  <si>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</si>
  <si>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</si>
  <si>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</si>
  <si>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</si>
  <si>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</si>
  <si>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</si>
  <si>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</si>
  <si>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</si>
  <si>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</si>
  <si>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</si>
  <si>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</si>
  <si>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</si>
  <si>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</si>
  <si>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</si>
  <si>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</si>
  <si>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</si>
  <si>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</si>
  <si>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</si>
  <si>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</si>
  <si>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</si>
  <si>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</si>
  <si>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</si>
  <si>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</si>
  <si>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</si>
  <si>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</si>
  <si>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</si>
  <si>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</si>
  <si>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</si>
  <si>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</si>
  <si>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</si>
  <si>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</si>
  <si>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</si>
  <si>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</si>
  <si>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</si>
  <si>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</si>
  <si>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</si>
  <si>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</si>
  <si>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</si>
  <si>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</si>
  <si>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</si>
  <si>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</si>
  <si>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</si>
  <si>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</si>
  <si>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</si>
  <si>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</si>
  <si>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</si>
  <si>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</si>
  <si>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</si>
  <si>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</si>
  <si>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</si>
  <si>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</si>
  <si>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</si>
  <si>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</si>
  <si>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</si>
  <si>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</si>
  <si>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</si>
  <si>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</si>
  <si>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</si>
  <si>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</si>
  <si>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</si>
  <si>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</si>
  <si>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</si>
  <si>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</si>
  <si>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</si>
  <si>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</si>
  <si>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</si>
  <si>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</si>
  <si>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</si>
  <si>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</si>
  <si>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</si>
  <si>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</si>
  <si>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</si>
  <si>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</si>
  <si>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</si>
  <si>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</si>
  <si>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</si>
  <si>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</si>
  <si>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</si>
  <si>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</si>
  <si>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</si>
  <si>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</si>
  <si>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</si>
  <si>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</si>
  <si>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</si>
  <si>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</si>
  <si>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</si>
  <si>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</si>
  <si>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</si>
  <si>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</si>
  <si>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</si>
  <si>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</si>
  <si>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</si>
  <si>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</si>
  <si>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</si>
  <si>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</si>
  <si>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</si>
  <si>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</si>
  <si>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</si>
  <si>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</si>
  <si>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</si>
  <si>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</si>
  <si>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</si>
  <si>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</si>
  <si>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</si>
  <si>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</si>
  <si>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</si>
  <si>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</si>
  <si>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</si>
  <si>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</si>
  <si>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</si>
  <si>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</si>
  <si>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</si>
  <si>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</si>
  <si>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</si>
  <si>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</si>
  <si>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</si>
  <si>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</si>
  <si>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</si>
  <si>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</si>
  <si>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</si>
  <si>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</si>
  <si>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</si>
  <si>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</si>
  <si>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</si>
  <si>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</si>
  <si>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</si>
  <si>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</si>
  <si>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</si>
  <si>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</si>
  <si>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</si>
  <si>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</si>
  <si>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</si>
  <si>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</si>
  <si>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</si>
  <si>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</si>
  <si>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</si>
  <si>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</si>
  <si>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</si>
  <si>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</si>
  <si>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</si>
  <si>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</si>
  <si>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</si>
  <si>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</si>
  <si>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</si>
  <si>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</si>
  <si>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</si>
  <si>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</si>
  <si>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</si>
  <si>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</si>
  <si>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</si>
  <si>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</si>
  <si>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</si>
  <si>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</si>
  <si>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</si>
  <si>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</si>
  <si>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</si>
  <si>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</si>
  <si>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</si>
  <si>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</si>
  <si>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</si>
  <si>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</si>
  <si>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</si>
  <si>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</si>
  <si>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</si>
  <si>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</si>
  <si>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</si>
  <si>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</si>
  <si>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</si>
  <si>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</si>
  <si>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</si>
  <si>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</si>
  <si>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</si>
  <si>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</si>
  <si>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</si>
  <si>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</si>
  <si>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</si>
  <si>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</si>
  <si>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</si>
  <si>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</si>
  <si>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</si>
  <si>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</si>
  <si>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</si>
  <si>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</si>
  <si>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</si>
  <si>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</si>
  <si>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</si>
  <si>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</si>
  <si>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</si>
  <si>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</si>
  <si>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</si>
  <si>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</si>
  <si>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</si>
  <si>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</si>
  <si>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</si>
  <si>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</si>
  <si>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</si>
  <si>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</si>
  <si>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</si>
  <si>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</si>
  <si>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</si>
  <si>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</si>
  <si>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</si>
  <si>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</si>
  <si>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</si>
  <si>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</si>
  <si>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</si>
  <si>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</si>
  <si>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</si>
  <si>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</si>
  <si>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</si>
  <si>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</si>
  <si>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</si>
  <si>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</si>
  <si>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</si>
  <si>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</si>
  <si>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</si>
  <si>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</si>
  <si>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</si>
  <si>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</si>
  <si>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</si>
  <si>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</si>
  <si>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</si>
  <si>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</si>
  <si>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</si>
  <si>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</si>
  <si>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</si>
  <si>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</si>
  <si>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</si>
  <si>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</si>
  <si>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</si>
  <si>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</si>
  <si>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</si>
  <si>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</si>
  <si>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</si>
  <si>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</si>
  <si>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</si>
  <si>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</si>
  <si>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</si>
  <si>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</si>
  <si>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</si>
  <si>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</si>
  <si>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</si>
  <si>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</si>
  <si>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</si>
  <si>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</si>
  <si>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</si>
  <si>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</si>
  <si>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</si>
  <si>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</si>
  <si>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</si>
  <si>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</si>
  <si>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</si>
  <si>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</si>
  <si>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</si>
  <si>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</si>
  <si>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</si>
  <si>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</si>
  <si>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</si>
  <si>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</si>
  <si>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</si>
  <si>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</si>
  <si>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</si>
  <si>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</si>
  <si>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</si>
  <si>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</si>
  <si>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</si>
  <si>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</si>
  <si>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</si>
  <si>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</si>
  <si>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</si>
  <si>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</si>
  <si>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</si>
  <si>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</si>
  <si>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</si>
  <si>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</si>
  <si>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</si>
  <si>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</si>
  <si>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</si>
  <si>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</si>
  <si>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</si>
  <si>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</si>
  <si>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</si>
  <si>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</si>
  <si>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</si>
  <si>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</si>
  <si>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</si>
  <si>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</si>
  <si>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</si>
  <si>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</si>
  <si>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</si>
  <si>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</si>
  <si>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</si>
  <si>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</si>
  <si>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</si>
  <si>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</si>
  <si>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</si>
  <si>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</si>
  <si>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</si>
  <si>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</si>
  <si>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</si>
  <si>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</si>
  <si>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</si>
  <si>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</si>
  <si>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</si>
  <si>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</si>
  <si>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</si>
  <si>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</si>
  <si>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</si>
  <si>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</si>
  <si>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</si>
  <si>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</si>
  <si>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</si>
  <si>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</si>
  <si>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</si>
  <si>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</si>
  <si>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</si>
  <si>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</si>
  <si>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</si>
  <si>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</si>
  <si>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</si>
  <si>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</si>
  <si>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</si>
  <si>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</si>
  <si>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</si>
  <si>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</si>
  <si>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</si>
  <si>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</si>
  <si>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</si>
  <si>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</si>
  <si>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</si>
  <si>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</si>
  <si>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</si>
  <si>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</si>
  <si>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</si>
  <si>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</si>
  <si>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</si>
  <si>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</si>
  <si>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</si>
  <si>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</si>
  <si>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</si>
  <si>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</si>
  <si>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</si>
  <si>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</si>
  <si>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</si>
  <si>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</si>
  <si>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</si>
  <si>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</si>
  <si>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</si>
  <si>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</si>
  <si>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</si>
  <si>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</si>
  <si>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</si>
  <si>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</si>
  <si>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</si>
  <si>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</si>
  <si>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</si>
  <si>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</si>
  <si>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</si>
  <si>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</si>
  <si>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</si>
  <si>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</si>
  <si>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</si>
  <si>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</si>
  <si>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</si>
  <si>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</si>
  <si>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</si>
  <si>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</si>
  <si>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</si>
  <si>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</si>
  <si>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</si>
  <si>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</si>
  <si>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</si>
  <si>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</si>
  <si>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</si>
  <si>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</si>
  <si>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</si>
  <si>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</si>
  <si>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</si>
  <si>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</si>
  <si>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</si>
  <si>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</si>
  <si>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</si>
  <si>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</si>
  <si>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</si>
  <si>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</si>
  <si>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</si>
  <si>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</si>
  <si>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</si>
  <si>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</si>
  <si>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</si>
  <si>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</si>
  <si>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</si>
  <si>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</si>
  <si>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</si>
  <si>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</si>
  <si>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</si>
  <si>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</si>
  <si>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</si>
  <si>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</si>
  <si>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</si>
  <si>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</si>
  <si>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</si>
  <si>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</si>
  <si>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</si>
  <si>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</si>
  <si>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</si>
  <si>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</si>
  <si>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</si>
  <si>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</si>
  <si>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</si>
  <si>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</si>
  <si>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</si>
  <si>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</si>
  <si>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</si>
  <si>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</si>
  <si>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</si>
  <si>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</si>
  <si>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</si>
  <si>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</si>
  <si>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</si>
  <si>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</si>
  <si>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</si>
  <si>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</si>
  <si>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</si>
  <si>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</si>
  <si>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</si>
  <si>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</si>
  <si>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</si>
  <si>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</si>
  <si>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</si>
  <si>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</si>
  <si>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</si>
  <si>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</si>
  <si>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</si>
  <si>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</si>
  <si>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</si>
  <si>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</si>
  <si>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</si>
  <si>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</si>
  <si>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</si>
  <si>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</si>
  <si>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</si>
  <si>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</si>
  <si>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</si>
  <si>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</si>
  <si>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</si>
  <si>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</si>
  <si>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</si>
  <si>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</si>
  <si>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</si>
  <si>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</si>
  <si>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</si>
  <si>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</si>
  <si>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</si>
  <si>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</si>
  <si>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</si>
  <si>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</si>
  <si>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</si>
  <si>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</si>
  <si>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</si>
  <si>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</si>
  <si>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</si>
  <si>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</si>
  <si>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</si>
  <si>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</si>
  <si>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</si>
  <si>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</si>
  <si>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</si>
  <si>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</si>
  <si>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</si>
  <si>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</si>
  <si>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</si>
  <si>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</si>
  <si>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</si>
  <si>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</si>
  <si>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</si>
  <si>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</si>
  <si>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</si>
  <si>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</si>
  <si>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</si>
  <si>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</si>
  <si>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</si>
  <si>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</si>
  <si>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</si>
  <si>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</si>
  <si>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</si>
  <si>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</si>
  <si>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</si>
  <si>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</si>
  <si>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</si>
  <si>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</si>
  <si>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</si>
  <si>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</si>
  <si>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</si>
  <si>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</si>
  <si>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</si>
  <si>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</si>
  <si>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</si>
  <si>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</si>
  <si>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</si>
  <si>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</si>
  <si>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</si>
  <si>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</si>
  <si>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</si>
  <si>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</si>
  <si>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</si>
  <si>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</si>
  <si>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</si>
  <si>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</si>
  <si>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</si>
  <si>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</si>
  <si>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</si>
  <si>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</si>
  <si>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</si>
  <si>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</si>
  <si>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</si>
  <si>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</si>
  <si>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</si>
  <si>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</si>
  <si>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</si>
  <si>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</si>
  <si>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</si>
  <si>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</si>
  <si>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</si>
  <si>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</si>
  <si>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</si>
  <si>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</si>
  <si>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</si>
  <si>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</si>
  <si>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</si>
  <si>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</si>
  <si>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</si>
  <si>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</si>
  <si>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</si>
  <si>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</si>
  <si>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</si>
  <si>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</si>
  <si>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</si>
  <si>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</si>
  <si>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</si>
  <si>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</si>
  <si>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</si>
  <si>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</si>
  <si>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</si>
  <si>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</si>
  <si>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</si>
  <si>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</si>
  <si>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</si>
  <si>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</si>
  <si>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</si>
  <si>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</si>
  <si>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</si>
  <si>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</si>
  <si>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</si>
  <si>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</si>
  <si>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</si>
  <si>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</si>
  <si>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</si>
  <si>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</si>
  <si>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</si>
  <si>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</si>
  <si>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</si>
  <si>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</si>
  <si>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</si>
  <si>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</si>
  <si>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</si>
  <si>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</si>
  <si>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</si>
  <si>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</si>
  <si>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</si>
  <si>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</si>
  <si>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</si>
  <si>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</si>
  <si>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</si>
  <si>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</si>
  <si>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</si>
  <si>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</si>
  <si>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</si>
  <si>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</si>
  <si>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</si>
  <si>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</si>
  <si>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</si>
  <si>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</si>
  <si>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</si>
  <si>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</si>
  <si>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</si>
  <si>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</si>
  <si>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</si>
  <si>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</si>
  <si>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</si>
  <si>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</si>
  <si>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</si>
  <si>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</si>
  <si>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</si>
  <si>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</si>
  <si>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</si>
  <si>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</si>
  <si>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</si>
  <si>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</si>
  <si>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</si>
  <si>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</si>
  <si>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</si>
  <si>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</si>
  <si>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</si>
  <si>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</si>
  <si>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</si>
  <si>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</si>
  <si>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</si>
  <si>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</si>
  <si>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</si>
  <si>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</si>
  <si>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</si>
  <si>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</si>
  <si>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</si>
  <si>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</si>
  <si>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Rush_Yes_No</t>
  </si>
  <si>
    <t>WTY_LBR</t>
  </si>
  <si>
    <t>Wty_parts</t>
  </si>
  <si>
    <t>Count of WO</t>
  </si>
  <si>
    <t>Average of LbrHrs</t>
  </si>
  <si>
    <t>Sum of PartsCost</t>
  </si>
  <si>
    <t>Row Labels</t>
  </si>
  <si>
    <t>Grand Total</t>
  </si>
  <si>
    <t>Count of Service</t>
  </si>
  <si>
    <t>Count of Payment</t>
  </si>
  <si>
    <t>&lt;04-09-2020</t>
  </si>
  <si>
    <t>Jan</t>
  </si>
  <si>
    <t>Feb</t>
  </si>
  <si>
    <t>Mar</t>
  </si>
  <si>
    <t>Apr</t>
  </si>
  <si>
    <t>May</t>
  </si>
  <si>
    <t>Jun</t>
  </si>
  <si>
    <t>Jul</t>
  </si>
  <si>
    <t>Sep</t>
  </si>
  <si>
    <t>Oct</t>
  </si>
  <si>
    <t>Nov</t>
  </si>
  <si>
    <t>Dec</t>
  </si>
  <si>
    <t>Count of Rush_Yes_No</t>
  </si>
  <si>
    <t>NO</t>
  </si>
  <si>
    <t>PARTSCOST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</si>
</sst>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1">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cellXfs>
  <cellStyles count="3">
    <cellStyle name="Ctx_Hyperlink" xfId="1" xr:uid="{00000000-0005-0000-0000-000000000000}"/>
    <cellStyle name="Normal" xfId="0" builtinId="0"/>
    <cellStyle name="Normal 4" xfId="2" xr:uid="{7D0F64F5-605B-407C-90F5-5A92BAAEBBCC}"/>
  </cellStyles>
  <dxfs count="7">
    <dxf>
      <numFmt numFmtId="19" formatCode="dd/mm/yyyy"/>
    </dxf>
    <dxf>
      <numFmt numFmtId="19" formatCode="dd/mm/yyyy"/>
    </dxf>
    <dxf>
      <numFmt numFmtId="1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[LVADSUSR186_SASwata_Dasboard.xlsx]DISTRIBUTION_SERVICES!PivotTable8</c:name>
    <c:fmtId val="1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DISTRIBUTION_SERVICES!$B$3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DISTRIBUTION_SERVICES!$A$4:$A$9</c:f>
              <c:strCache>
                <c:ptCount val="5"/>
                <c:pt idx="0">
                  <c:v>Assess</c:v>
                </c:pt>
                <c:pt idx="1">
                  <c:v>Replace</c:v>
                </c:pt>
                <c:pt idx="2">
                  <c:v>Deliver</c:v>
                </c:pt>
                <c:pt idx="3">
                  <c:v>Repair</c:v>
                </c:pt>
                <c:pt idx="4">
                  <c:v>Install</c:v>
                </c:pt>
              </c:strCache>
            </c:strRef>
          </c:cat>
          <c:val>
            <c:numRef>
              <c:f>DISTRIBUTION_SERVICES!$B$4:$B$9</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EB25-4148-B9D5-4D3926249BF2}"/>
            </c:ext>
          </c:extLst>
        </c:ser>
        <c:dLbls>
          <c:showLegendKey val="0"/>
          <c:showVal val="1"/>
          <c:showCatName val="0"/>
          <c:showSerName val="0"/>
          <c:showPercent val="0"/>
          <c:showBubbleSize val="0"/>
        </c:dLbls>
        <c:gapWidth val="150"/>
        <c:shape val="box"/>
        <c:axId val="807166128"/>
        <c:axId val="807169968"/>
        <c:axId val="0"/>
      </c:bar3DChart>
      <c:catAx>
        <c:axId val="80716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9968"/>
        <c:crosses val="autoZero"/>
        <c:auto val="1"/>
        <c:lblAlgn val="ctr"/>
        <c:lblOffset val="100"/>
        <c:noMultiLvlLbl val="0"/>
      </c:catAx>
      <c:valAx>
        <c:axId val="80716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[LVADSUSR186_SASwata_Dasboard.xlsx]cOMPLETION_RATE!PivotTable10</c:name>
    <c:fmtId val="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cOMPLETION_RATE!$B$3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cat>
            <c:strRef>
              <c:f>cOMPLETION_RATE!$A$4:$A$16</c:f>
              <c:strCache>
                <c:ptCount val="12"/>
                <c:pt idx="0">
                  <c:v>&lt;04-09-2020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cOMPLETION_RATE!$B$4:$B$16</c:f>
              <c:numCache>
                <c:formatCode>0.00%</c:formatCode>
                <c:ptCount val="12"/>
                <c:pt idx="0">
                  <c:v>0.14199999999999999</c:v>
                </c:pt>
                <c:pt idx="1">
                  <c:v>6.0999999999999999E-2</c:v>
                </c:pt>
                <c:pt idx="2">
                  <c:v>6.4000000000000001E-2</c:v>
                </c:pt>
                <c:pt idx="3">
                  <c:v>7.9000000000000001E-2</c:v>
                </c:pt>
                <c:pt idx="4">
                  <c:v>7.0999999999999994E-2</c:v>
                </c:pt>
                <c:pt idx="5">
                  <c:v>0.126</c:v>
                </c:pt>
                <c:pt idx="6">
                  <c:v>0.14499999999999999</c:v>
                </c:pt>
                <c:pt idx="7">
                  <c:v>0.123</c:v>
                </c:pt>
                <c:pt idx="8">
                  <c:v>3.2000000000000001E-2</c:v>
                </c:pt>
                <c:pt idx="9">
                  <c:v>5.3999999999999999E-2</c:v>
                </c:pt>
                <c:pt idx="10">
                  <c:v>5.6000000000000001E-2</c:v>
                </c:pt>
                <c:pt idx="11">
                  <c:v>4.7E-2</c:v>
                </c:pt>
              </c:numCache>
            </c:numRef>
          </c:val>
          <c:smooth val="0"/>
          <c:extLst>
            <c:ext xmlns:c16="http://schemas.microsoft.com/office/drawing/2014/chart" uri="{C3380CC4-5D6E-409C-BE32-E72D297353CC}">
              <c16:uniqueId val="{00000001-C54D-4A53-A30B-F4101F277C4F}"/>
            </c:ext>
          </c:extLst>
        </c:ser>
        <c:dLbls>
          <c:dLblPos val="t"/>
          <c:showLegendKey val="0"/>
          <c:showVal val="0"/>
          <c:showCatName val="0"/>
          <c:showSerName val="0"/>
          <c:showPercent val="0"/>
          <c:showBubbleSize val="0"/>
        </c:dLbls>
        <c:marker val="1"/>
        <c:smooth val="0"/>
        <c:axId val="801306880"/>
        <c:axId val="801310240"/>
      </c:lineChart>
      <c:catAx>
        <c:axId val="80130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10240"/>
        <c:crosses val="autoZero"/>
        <c:auto val="1"/>
        <c:lblAlgn val="ctr"/>
        <c:lblOffset val="100"/>
        <c:noMultiLvlLbl val="0"/>
      </c:catAx>
      <c:valAx>
        <c:axId val="8013102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 PAYMENTS!PivotTable9</c:name>
    <c:fmtId val="9"/>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'DISTRIBUTION PAYMENTS'!$B$3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01-4E4D-8DCE-4AA3E113210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01-4E4D-8DCE-4AA3E113210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201-4E4D-8DCE-4AA3E113210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201-4E4D-8DCE-4AA3E113210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201-4E4D-8DCE-4AA3E11321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 PAYMENTS'!$A$4:$A$9</c:f>
              <c:strCache>
                <c:ptCount val="5"/>
                <c:pt idx="0">
                  <c:v>Account</c:v>
                </c:pt>
                <c:pt idx="1">
                  <c:v>C.O.D.</c:v>
                </c:pt>
                <c:pt idx="2">
                  <c:v>P.O.</c:v>
                </c:pt>
                <c:pt idx="3">
                  <c:v>Warranty</c:v>
                </c:pt>
                <c:pt idx="4">
                  <c:v>Credit</c:v>
                </c:pt>
              </c:strCache>
            </c:strRef>
          </c:cat>
          <c:val>
            <c:numRef>
              <c:f>'DISTRIBUTION PAYMENTS'!$B$4:$B$9</c:f>
              <c:numCache>
                <c:formatCode>0.00%</c:formatCode>
                <c:ptCount val="5"/>
                <c:pt idx="0">
                  <c:v>0.441</c:v>
                </c:pt>
                <c:pt idx="1">
                  <c:v>0.38100000000000001</c:v>
                </c:pt>
                <c:pt idx="2">
                  <c:v>0.13200000000000001</c:v>
                </c:pt>
                <c:pt idx="3">
                  <c:v>4.1000000000000002E-2</c:v>
                </c:pt>
                <c:pt idx="4">
                  <c:v>5.0000000000000001E-3</c:v>
                </c:pt>
              </c:numCache>
            </c:numRef>
          </c:val>
          <c:extLst>
            <c:ext xmlns:c16="http://schemas.microsoft.com/office/drawing/2014/chart" uri="{C3380CC4-5D6E-409C-BE32-E72D297353CC}">
              <c16:uniqueId val="{0000000A-6201-4E4D-8DCE-4AA3E113210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LBRHRS VS PARTSCOST IN </a:t>
            </a:r>
          </a:p>
          <a:p>
            <a:pPr>
              <a:defRPr/>
            </a:pPr>
            <a:r>
              <a:rPr lang="en-IN"/>
              <a:t>NORMALIZED VALUE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LABRHRS_PARS!$A$2:$A$859</c:f>
              <c:numCache>
                <c:formatCode>General</c:formatCode>
                <c:ptCount val="858"/>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1">
                  <c:v>0.75</c:v>
                </c:pt>
                <c:pt idx="482">
                  <c:v>0.25</c:v>
                </c:pt>
                <c:pt idx="483">
                  <c:v>1</c:v>
                </c:pt>
                <c:pt idx="484">
                  <c:v>0.25</c:v>
                </c:pt>
                <c:pt idx="485">
                  <c:v>0.25</c:v>
                </c:pt>
                <c:pt idx="486">
                  <c:v>0.25</c:v>
                </c:pt>
                <c:pt idx="487">
                  <c:v>0.25</c:v>
                </c:pt>
                <c:pt idx="488">
                  <c:v>0.75</c:v>
                </c:pt>
                <c:pt idx="489">
                  <c:v>4.75</c:v>
                </c:pt>
                <c:pt idx="490">
                  <c:v>0.25</c:v>
                </c:pt>
                <c:pt idx="491">
                  <c:v>0.5</c:v>
                </c:pt>
                <c:pt idx="492">
                  <c:v>0.25</c:v>
                </c:pt>
                <c:pt idx="493">
                  <c:v>0.25</c:v>
                </c:pt>
                <c:pt idx="494">
                  <c:v>2.25</c:v>
                </c:pt>
                <c:pt idx="495">
                  <c:v>0.5</c:v>
                </c:pt>
                <c:pt idx="496">
                  <c:v>0.5</c:v>
                </c:pt>
                <c:pt idx="497">
                  <c:v>0.25</c:v>
                </c:pt>
                <c:pt idx="498">
                  <c:v>0.25</c:v>
                </c:pt>
                <c:pt idx="499">
                  <c:v>0.25</c:v>
                </c:pt>
                <c:pt idx="500">
                  <c:v>0.25</c:v>
                </c:pt>
                <c:pt idx="501">
                  <c:v>3.25</c:v>
                </c:pt>
                <c:pt idx="502">
                  <c:v>0.25</c:v>
                </c:pt>
                <c:pt idx="503">
                  <c:v>0.25</c:v>
                </c:pt>
                <c:pt idx="504">
                  <c:v>1</c:v>
                </c:pt>
                <c:pt idx="505">
                  <c:v>1</c:v>
                </c:pt>
                <c:pt idx="506">
                  <c:v>0.5</c:v>
                </c:pt>
                <c:pt idx="507">
                  <c:v>1.5</c:v>
                </c:pt>
                <c:pt idx="508">
                  <c:v>0.25</c:v>
                </c:pt>
                <c:pt idx="509">
                  <c:v>0.25</c:v>
                </c:pt>
                <c:pt idx="510">
                  <c:v>0.5</c:v>
                </c:pt>
                <c:pt idx="511">
                  <c:v>0.25</c:v>
                </c:pt>
                <c:pt idx="512">
                  <c:v>0.5</c:v>
                </c:pt>
                <c:pt idx="513">
                  <c:v>0.5</c:v>
                </c:pt>
                <c:pt idx="514">
                  <c:v>0.25</c:v>
                </c:pt>
                <c:pt idx="515">
                  <c:v>0.25</c:v>
                </c:pt>
                <c:pt idx="516">
                  <c:v>0.75</c:v>
                </c:pt>
                <c:pt idx="517">
                  <c:v>0.25</c:v>
                </c:pt>
                <c:pt idx="518">
                  <c:v>0.25</c:v>
                </c:pt>
                <c:pt idx="519">
                  <c:v>0.5</c:v>
                </c:pt>
                <c:pt idx="520">
                  <c:v>0.25</c:v>
                </c:pt>
                <c:pt idx="521">
                  <c:v>0.25</c:v>
                </c:pt>
                <c:pt idx="522">
                  <c:v>0.25</c:v>
                </c:pt>
                <c:pt idx="523">
                  <c:v>0.5</c:v>
                </c:pt>
                <c:pt idx="524">
                  <c:v>0.25</c:v>
                </c:pt>
                <c:pt idx="525">
                  <c:v>0.25</c:v>
                </c:pt>
                <c:pt idx="526">
                  <c:v>1.25</c:v>
                </c:pt>
                <c:pt idx="527">
                  <c:v>1</c:v>
                </c:pt>
                <c:pt idx="528">
                  <c:v>2.5</c:v>
                </c:pt>
                <c:pt idx="529">
                  <c:v>0.25</c:v>
                </c:pt>
                <c:pt idx="530">
                  <c:v>0.25</c:v>
                </c:pt>
                <c:pt idx="531">
                  <c:v>0.75</c:v>
                </c:pt>
                <c:pt idx="532">
                  <c:v>0.25</c:v>
                </c:pt>
                <c:pt idx="533">
                  <c:v>1</c:v>
                </c:pt>
                <c:pt idx="534">
                  <c:v>0.25</c:v>
                </c:pt>
                <c:pt idx="535">
                  <c:v>0.75</c:v>
                </c:pt>
                <c:pt idx="536">
                  <c:v>0.25</c:v>
                </c:pt>
                <c:pt idx="537">
                  <c:v>0.5</c:v>
                </c:pt>
                <c:pt idx="538">
                  <c:v>0.25</c:v>
                </c:pt>
                <c:pt idx="539">
                  <c:v>0.5</c:v>
                </c:pt>
                <c:pt idx="540">
                  <c:v>0.25</c:v>
                </c:pt>
                <c:pt idx="541">
                  <c:v>7.5</c:v>
                </c:pt>
                <c:pt idx="542">
                  <c:v>0.75</c:v>
                </c:pt>
                <c:pt idx="543">
                  <c:v>0.25</c:v>
                </c:pt>
                <c:pt idx="544">
                  <c:v>0.25</c:v>
                </c:pt>
                <c:pt idx="545">
                  <c:v>0.25</c:v>
                </c:pt>
                <c:pt idx="546">
                  <c:v>1.25</c:v>
                </c:pt>
                <c:pt idx="547">
                  <c:v>0.25</c:v>
                </c:pt>
                <c:pt idx="548">
                  <c:v>1</c:v>
                </c:pt>
                <c:pt idx="549">
                  <c:v>1</c:v>
                </c:pt>
                <c:pt idx="550">
                  <c:v>0.25</c:v>
                </c:pt>
                <c:pt idx="551">
                  <c:v>0.25</c:v>
                </c:pt>
                <c:pt idx="552">
                  <c:v>0.25</c:v>
                </c:pt>
                <c:pt idx="553">
                  <c:v>0.25</c:v>
                </c:pt>
                <c:pt idx="554">
                  <c:v>0.25</c:v>
                </c:pt>
                <c:pt idx="555">
                  <c:v>0.25</c:v>
                </c:pt>
                <c:pt idx="556">
                  <c:v>1</c:v>
                </c:pt>
                <c:pt idx="557">
                  <c:v>1</c:v>
                </c:pt>
                <c:pt idx="558">
                  <c:v>1</c:v>
                </c:pt>
                <c:pt idx="559">
                  <c:v>0.5</c:v>
                </c:pt>
                <c:pt idx="560">
                  <c:v>2.25</c:v>
                </c:pt>
                <c:pt idx="561">
                  <c:v>0.25</c:v>
                </c:pt>
                <c:pt idx="562">
                  <c:v>1</c:v>
                </c:pt>
                <c:pt idx="563">
                  <c:v>1.75</c:v>
                </c:pt>
                <c:pt idx="564">
                  <c:v>0.25</c:v>
                </c:pt>
                <c:pt idx="565">
                  <c:v>0.75</c:v>
                </c:pt>
                <c:pt idx="566">
                  <c:v>1</c:v>
                </c:pt>
                <c:pt idx="567">
                  <c:v>1.75</c:v>
                </c:pt>
                <c:pt idx="568">
                  <c:v>0.5</c:v>
                </c:pt>
                <c:pt idx="569">
                  <c:v>0.25</c:v>
                </c:pt>
                <c:pt idx="570">
                  <c:v>0.5</c:v>
                </c:pt>
                <c:pt idx="571">
                  <c:v>0.25</c:v>
                </c:pt>
                <c:pt idx="572">
                  <c:v>0.5</c:v>
                </c:pt>
                <c:pt idx="573">
                  <c:v>0.5</c:v>
                </c:pt>
                <c:pt idx="574">
                  <c:v>1</c:v>
                </c:pt>
                <c:pt idx="575">
                  <c:v>0.25</c:v>
                </c:pt>
                <c:pt idx="576">
                  <c:v>0.5</c:v>
                </c:pt>
                <c:pt idx="577">
                  <c:v>0.25</c:v>
                </c:pt>
                <c:pt idx="578">
                  <c:v>0.25</c:v>
                </c:pt>
                <c:pt idx="579">
                  <c:v>1.75</c:v>
                </c:pt>
                <c:pt idx="580">
                  <c:v>1.25</c:v>
                </c:pt>
                <c:pt idx="581">
                  <c:v>1</c:v>
                </c:pt>
                <c:pt idx="582">
                  <c:v>1.25</c:v>
                </c:pt>
                <c:pt idx="583">
                  <c:v>1</c:v>
                </c:pt>
                <c:pt idx="584">
                  <c:v>0.25</c:v>
                </c:pt>
                <c:pt idx="585">
                  <c:v>0.5</c:v>
                </c:pt>
                <c:pt idx="586">
                  <c:v>0.25</c:v>
                </c:pt>
                <c:pt idx="587">
                  <c:v>0.25</c:v>
                </c:pt>
                <c:pt idx="588">
                  <c:v>0.25</c:v>
                </c:pt>
                <c:pt idx="589">
                  <c:v>0.25</c:v>
                </c:pt>
                <c:pt idx="590">
                  <c:v>0.75</c:v>
                </c:pt>
                <c:pt idx="591">
                  <c:v>0.5</c:v>
                </c:pt>
                <c:pt idx="592">
                  <c:v>0.25</c:v>
                </c:pt>
                <c:pt idx="593">
                  <c:v>0.25</c:v>
                </c:pt>
                <c:pt idx="594">
                  <c:v>0.25</c:v>
                </c:pt>
                <c:pt idx="595">
                  <c:v>0.25</c:v>
                </c:pt>
                <c:pt idx="596">
                  <c:v>0.25</c:v>
                </c:pt>
                <c:pt idx="597">
                  <c:v>3.75</c:v>
                </c:pt>
                <c:pt idx="598">
                  <c:v>0.5</c:v>
                </c:pt>
                <c:pt idx="599">
                  <c:v>0.5</c:v>
                </c:pt>
                <c:pt idx="600">
                  <c:v>0.25</c:v>
                </c:pt>
                <c:pt idx="601">
                  <c:v>0.25</c:v>
                </c:pt>
                <c:pt idx="602">
                  <c:v>0.5</c:v>
                </c:pt>
                <c:pt idx="603">
                  <c:v>0.25</c:v>
                </c:pt>
                <c:pt idx="604">
                  <c:v>3</c:v>
                </c:pt>
                <c:pt idx="605">
                  <c:v>0.25</c:v>
                </c:pt>
                <c:pt idx="606">
                  <c:v>1</c:v>
                </c:pt>
                <c:pt idx="607">
                  <c:v>0.25</c:v>
                </c:pt>
                <c:pt idx="608">
                  <c:v>0.25</c:v>
                </c:pt>
                <c:pt idx="609">
                  <c:v>0.25</c:v>
                </c:pt>
                <c:pt idx="610">
                  <c:v>0.25</c:v>
                </c:pt>
                <c:pt idx="611">
                  <c:v>0.25</c:v>
                </c:pt>
                <c:pt idx="612">
                  <c:v>0.25</c:v>
                </c:pt>
                <c:pt idx="613">
                  <c:v>1</c:v>
                </c:pt>
                <c:pt idx="614">
                  <c:v>1.75</c:v>
                </c:pt>
                <c:pt idx="615">
                  <c:v>0.5</c:v>
                </c:pt>
                <c:pt idx="616">
                  <c:v>0.25</c:v>
                </c:pt>
                <c:pt idx="617">
                  <c:v>0.25</c:v>
                </c:pt>
                <c:pt idx="618">
                  <c:v>1.25</c:v>
                </c:pt>
                <c:pt idx="619">
                  <c:v>0.75</c:v>
                </c:pt>
                <c:pt idx="620">
                  <c:v>0.25</c:v>
                </c:pt>
                <c:pt idx="621">
                  <c:v>0.25</c:v>
                </c:pt>
                <c:pt idx="622">
                  <c:v>0.75</c:v>
                </c:pt>
                <c:pt idx="623">
                  <c:v>2</c:v>
                </c:pt>
                <c:pt idx="624">
                  <c:v>0.25</c:v>
                </c:pt>
                <c:pt idx="625">
                  <c:v>0.5</c:v>
                </c:pt>
                <c:pt idx="626">
                  <c:v>0.25</c:v>
                </c:pt>
                <c:pt idx="627">
                  <c:v>0.25</c:v>
                </c:pt>
                <c:pt idx="628">
                  <c:v>0.25</c:v>
                </c:pt>
                <c:pt idx="629">
                  <c:v>1.25</c:v>
                </c:pt>
                <c:pt idx="630">
                  <c:v>0.5</c:v>
                </c:pt>
                <c:pt idx="631">
                  <c:v>0.5</c:v>
                </c:pt>
                <c:pt idx="632">
                  <c:v>1</c:v>
                </c:pt>
                <c:pt idx="633">
                  <c:v>0.25</c:v>
                </c:pt>
                <c:pt idx="634">
                  <c:v>0.25</c:v>
                </c:pt>
                <c:pt idx="635">
                  <c:v>0.5</c:v>
                </c:pt>
                <c:pt idx="636">
                  <c:v>0.25</c:v>
                </c:pt>
                <c:pt idx="637">
                  <c:v>0.25</c:v>
                </c:pt>
                <c:pt idx="638">
                  <c:v>0.25</c:v>
                </c:pt>
                <c:pt idx="639">
                  <c:v>2.5</c:v>
                </c:pt>
                <c:pt idx="640">
                  <c:v>0.75</c:v>
                </c:pt>
                <c:pt idx="641">
                  <c:v>0.5</c:v>
                </c:pt>
                <c:pt idx="642">
                  <c:v>0.25</c:v>
                </c:pt>
                <c:pt idx="643">
                  <c:v>0.25</c:v>
                </c:pt>
                <c:pt idx="644">
                  <c:v>2.25</c:v>
                </c:pt>
                <c:pt idx="645">
                  <c:v>0.25</c:v>
                </c:pt>
                <c:pt idx="646">
                  <c:v>0.25</c:v>
                </c:pt>
                <c:pt idx="647">
                  <c:v>0.5</c:v>
                </c:pt>
                <c:pt idx="648">
                  <c:v>0.25</c:v>
                </c:pt>
                <c:pt idx="649">
                  <c:v>1</c:v>
                </c:pt>
                <c:pt idx="650">
                  <c:v>0.25</c:v>
                </c:pt>
                <c:pt idx="651">
                  <c:v>0.5</c:v>
                </c:pt>
                <c:pt idx="652">
                  <c:v>1</c:v>
                </c:pt>
                <c:pt idx="653">
                  <c:v>0.5</c:v>
                </c:pt>
                <c:pt idx="654">
                  <c:v>1.25</c:v>
                </c:pt>
                <c:pt idx="655">
                  <c:v>0.5</c:v>
                </c:pt>
                <c:pt idx="656">
                  <c:v>0.25</c:v>
                </c:pt>
                <c:pt idx="657">
                  <c:v>0.5</c:v>
                </c:pt>
                <c:pt idx="658">
                  <c:v>1</c:v>
                </c:pt>
                <c:pt idx="659">
                  <c:v>0.5</c:v>
                </c:pt>
                <c:pt idx="660">
                  <c:v>0.25</c:v>
                </c:pt>
                <c:pt idx="661">
                  <c:v>0.25</c:v>
                </c:pt>
                <c:pt idx="662">
                  <c:v>0.25</c:v>
                </c:pt>
                <c:pt idx="663">
                  <c:v>0.25</c:v>
                </c:pt>
                <c:pt idx="664">
                  <c:v>1</c:v>
                </c:pt>
                <c:pt idx="665">
                  <c:v>0.25</c:v>
                </c:pt>
                <c:pt idx="666">
                  <c:v>0.5</c:v>
                </c:pt>
                <c:pt idx="667">
                  <c:v>0.5</c:v>
                </c:pt>
                <c:pt idx="668">
                  <c:v>2</c:v>
                </c:pt>
                <c:pt idx="669">
                  <c:v>1</c:v>
                </c:pt>
                <c:pt idx="670">
                  <c:v>0.5</c:v>
                </c:pt>
                <c:pt idx="671">
                  <c:v>0.75</c:v>
                </c:pt>
                <c:pt idx="672">
                  <c:v>0.25</c:v>
                </c:pt>
                <c:pt idx="673">
                  <c:v>0.5</c:v>
                </c:pt>
                <c:pt idx="674">
                  <c:v>0.5</c:v>
                </c:pt>
                <c:pt idx="675">
                  <c:v>0.5</c:v>
                </c:pt>
                <c:pt idx="676">
                  <c:v>0.25</c:v>
                </c:pt>
                <c:pt idx="677">
                  <c:v>0.25</c:v>
                </c:pt>
                <c:pt idx="678">
                  <c:v>0.5</c:v>
                </c:pt>
                <c:pt idx="679">
                  <c:v>0.5</c:v>
                </c:pt>
                <c:pt idx="680">
                  <c:v>1</c:v>
                </c:pt>
                <c:pt idx="681">
                  <c:v>0.25</c:v>
                </c:pt>
                <c:pt idx="682">
                  <c:v>0.25</c:v>
                </c:pt>
                <c:pt idx="683">
                  <c:v>0.25</c:v>
                </c:pt>
                <c:pt idx="684">
                  <c:v>0.25</c:v>
                </c:pt>
                <c:pt idx="685">
                  <c:v>0.25</c:v>
                </c:pt>
                <c:pt idx="686">
                  <c:v>0.25</c:v>
                </c:pt>
                <c:pt idx="687">
                  <c:v>0.5</c:v>
                </c:pt>
                <c:pt idx="688">
                  <c:v>0.5</c:v>
                </c:pt>
                <c:pt idx="689">
                  <c:v>0.5</c:v>
                </c:pt>
                <c:pt idx="690">
                  <c:v>0.75</c:v>
                </c:pt>
                <c:pt idx="691">
                  <c:v>0.75</c:v>
                </c:pt>
                <c:pt idx="692">
                  <c:v>0.25</c:v>
                </c:pt>
                <c:pt idx="693">
                  <c:v>0.5</c:v>
                </c:pt>
                <c:pt idx="694">
                  <c:v>0.25</c:v>
                </c:pt>
                <c:pt idx="695">
                  <c:v>1</c:v>
                </c:pt>
                <c:pt idx="696">
                  <c:v>0.5</c:v>
                </c:pt>
                <c:pt idx="697">
                  <c:v>0.5</c:v>
                </c:pt>
                <c:pt idx="698">
                  <c:v>0.5</c:v>
                </c:pt>
                <c:pt idx="699">
                  <c:v>0.5</c:v>
                </c:pt>
                <c:pt idx="700">
                  <c:v>0.25</c:v>
                </c:pt>
                <c:pt idx="701">
                  <c:v>3.25</c:v>
                </c:pt>
                <c:pt idx="702">
                  <c:v>0.75</c:v>
                </c:pt>
                <c:pt idx="703">
                  <c:v>0.5</c:v>
                </c:pt>
                <c:pt idx="704">
                  <c:v>1.5</c:v>
                </c:pt>
                <c:pt idx="705">
                  <c:v>3.5</c:v>
                </c:pt>
                <c:pt idx="706">
                  <c:v>0.25</c:v>
                </c:pt>
                <c:pt idx="707">
                  <c:v>0.5</c:v>
                </c:pt>
                <c:pt idx="708">
                  <c:v>1</c:v>
                </c:pt>
                <c:pt idx="709">
                  <c:v>0.25</c:v>
                </c:pt>
                <c:pt idx="710">
                  <c:v>0.25</c:v>
                </c:pt>
                <c:pt idx="711">
                  <c:v>0.75</c:v>
                </c:pt>
                <c:pt idx="712">
                  <c:v>0.75</c:v>
                </c:pt>
                <c:pt idx="713">
                  <c:v>0.5</c:v>
                </c:pt>
                <c:pt idx="714">
                  <c:v>0.25</c:v>
                </c:pt>
                <c:pt idx="715">
                  <c:v>0.5</c:v>
                </c:pt>
                <c:pt idx="716">
                  <c:v>1.25</c:v>
                </c:pt>
                <c:pt idx="717">
                  <c:v>0.25</c:v>
                </c:pt>
                <c:pt idx="718">
                  <c:v>0.5</c:v>
                </c:pt>
                <c:pt idx="719">
                  <c:v>0.5</c:v>
                </c:pt>
                <c:pt idx="720">
                  <c:v>0.25</c:v>
                </c:pt>
                <c:pt idx="721">
                  <c:v>0.25</c:v>
                </c:pt>
                <c:pt idx="722">
                  <c:v>0.25</c:v>
                </c:pt>
                <c:pt idx="723">
                  <c:v>0.25</c:v>
                </c:pt>
                <c:pt idx="724">
                  <c:v>0.25</c:v>
                </c:pt>
                <c:pt idx="725">
                  <c:v>0.75</c:v>
                </c:pt>
                <c:pt idx="726">
                  <c:v>0.25</c:v>
                </c:pt>
                <c:pt idx="727">
                  <c:v>0.25</c:v>
                </c:pt>
                <c:pt idx="728">
                  <c:v>1.5</c:v>
                </c:pt>
                <c:pt idx="729">
                  <c:v>1</c:v>
                </c:pt>
                <c:pt idx="730">
                  <c:v>1.25</c:v>
                </c:pt>
                <c:pt idx="731">
                  <c:v>0.25</c:v>
                </c:pt>
                <c:pt idx="732">
                  <c:v>0.25</c:v>
                </c:pt>
                <c:pt idx="733">
                  <c:v>0.25</c:v>
                </c:pt>
                <c:pt idx="734">
                  <c:v>0.5</c:v>
                </c:pt>
                <c:pt idx="735">
                  <c:v>0.5</c:v>
                </c:pt>
                <c:pt idx="736">
                  <c:v>0.25</c:v>
                </c:pt>
                <c:pt idx="737">
                  <c:v>0.25</c:v>
                </c:pt>
                <c:pt idx="738">
                  <c:v>0.25</c:v>
                </c:pt>
                <c:pt idx="739">
                  <c:v>0.5</c:v>
                </c:pt>
                <c:pt idx="740">
                  <c:v>0.75</c:v>
                </c:pt>
                <c:pt idx="741">
                  <c:v>0.25</c:v>
                </c:pt>
                <c:pt idx="742">
                  <c:v>1.25</c:v>
                </c:pt>
                <c:pt idx="743">
                  <c:v>0.25</c:v>
                </c:pt>
                <c:pt idx="744">
                  <c:v>4.25</c:v>
                </c:pt>
                <c:pt idx="745">
                  <c:v>1</c:v>
                </c:pt>
                <c:pt idx="746">
                  <c:v>0.25</c:v>
                </c:pt>
                <c:pt idx="747">
                  <c:v>1</c:v>
                </c:pt>
                <c:pt idx="748">
                  <c:v>0.5</c:v>
                </c:pt>
                <c:pt idx="749">
                  <c:v>0.75</c:v>
                </c:pt>
                <c:pt idx="750">
                  <c:v>0.75</c:v>
                </c:pt>
                <c:pt idx="751">
                  <c:v>1</c:v>
                </c:pt>
                <c:pt idx="752">
                  <c:v>0.25</c:v>
                </c:pt>
                <c:pt idx="753">
                  <c:v>0.25</c:v>
                </c:pt>
                <c:pt idx="754">
                  <c:v>0.25</c:v>
                </c:pt>
                <c:pt idx="755">
                  <c:v>2</c:v>
                </c:pt>
                <c:pt idx="756">
                  <c:v>0.5</c:v>
                </c:pt>
                <c:pt idx="757">
                  <c:v>0.5</c:v>
                </c:pt>
                <c:pt idx="758">
                  <c:v>0.25</c:v>
                </c:pt>
                <c:pt idx="759">
                  <c:v>0.5</c:v>
                </c:pt>
                <c:pt idx="760">
                  <c:v>0.25</c:v>
                </c:pt>
                <c:pt idx="761">
                  <c:v>0.5</c:v>
                </c:pt>
                <c:pt idx="762">
                  <c:v>0.25</c:v>
                </c:pt>
                <c:pt idx="763">
                  <c:v>0.25</c:v>
                </c:pt>
                <c:pt idx="764">
                  <c:v>0.25</c:v>
                </c:pt>
                <c:pt idx="765">
                  <c:v>0.25</c:v>
                </c:pt>
                <c:pt idx="766">
                  <c:v>0.25</c:v>
                </c:pt>
                <c:pt idx="767">
                  <c:v>0.5</c:v>
                </c:pt>
                <c:pt idx="768">
                  <c:v>0.25</c:v>
                </c:pt>
                <c:pt idx="769">
                  <c:v>0.25</c:v>
                </c:pt>
                <c:pt idx="770">
                  <c:v>0.25</c:v>
                </c:pt>
                <c:pt idx="771">
                  <c:v>1.5</c:v>
                </c:pt>
                <c:pt idx="772">
                  <c:v>0.25</c:v>
                </c:pt>
                <c:pt idx="773">
                  <c:v>0.25</c:v>
                </c:pt>
                <c:pt idx="774">
                  <c:v>0.5</c:v>
                </c:pt>
                <c:pt idx="775">
                  <c:v>2</c:v>
                </c:pt>
                <c:pt idx="776">
                  <c:v>0.25</c:v>
                </c:pt>
                <c:pt idx="777">
                  <c:v>0.5</c:v>
                </c:pt>
                <c:pt idx="778">
                  <c:v>0.5</c:v>
                </c:pt>
                <c:pt idx="779">
                  <c:v>1.25</c:v>
                </c:pt>
                <c:pt idx="780">
                  <c:v>0.25</c:v>
                </c:pt>
                <c:pt idx="781">
                  <c:v>0.25</c:v>
                </c:pt>
                <c:pt idx="782">
                  <c:v>0.25</c:v>
                </c:pt>
                <c:pt idx="783">
                  <c:v>0.75</c:v>
                </c:pt>
                <c:pt idx="784">
                  <c:v>1.25</c:v>
                </c:pt>
                <c:pt idx="785">
                  <c:v>0.25</c:v>
                </c:pt>
                <c:pt idx="786">
                  <c:v>0.25</c:v>
                </c:pt>
                <c:pt idx="787">
                  <c:v>1</c:v>
                </c:pt>
                <c:pt idx="788">
                  <c:v>0.5</c:v>
                </c:pt>
                <c:pt idx="789">
                  <c:v>0.5</c:v>
                </c:pt>
                <c:pt idx="790">
                  <c:v>0.5</c:v>
                </c:pt>
                <c:pt idx="791">
                  <c:v>0.25</c:v>
                </c:pt>
                <c:pt idx="792">
                  <c:v>0.25</c:v>
                </c:pt>
                <c:pt idx="793">
                  <c:v>0.25</c:v>
                </c:pt>
                <c:pt idx="794">
                  <c:v>0.5</c:v>
                </c:pt>
                <c:pt idx="795">
                  <c:v>0.25</c:v>
                </c:pt>
                <c:pt idx="796">
                  <c:v>3</c:v>
                </c:pt>
                <c:pt idx="797">
                  <c:v>0.5</c:v>
                </c:pt>
                <c:pt idx="798">
                  <c:v>0.25</c:v>
                </c:pt>
                <c:pt idx="799">
                  <c:v>0.5</c:v>
                </c:pt>
                <c:pt idx="800">
                  <c:v>0.5</c:v>
                </c:pt>
                <c:pt idx="801">
                  <c:v>5</c:v>
                </c:pt>
                <c:pt idx="802">
                  <c:v>0.25</c:v>
                </c:pt>
                <c:pt idx="803">
                  <c:v>0.5</c:v>
                </c:pt>
                <c:pt idx="804">
                  <c:v>0.25</c:v>
                </c:pt>
                <c:pt idx="805">
                  <c:v>0.25</c:v>
                </c:pt>
                <c:pt idx="806">
                  <c:v>0.25</c:v>
                </c:pt>
                <c:pt idx="807">
                  <c:v>0.5</c:v>
                </c:pt>
                <c:pt idx="808">
                  <c:v>0.25</c:v>
                </c:pt>
                <c:pt idx="809">
                  <c:v>0.5</c:v>
                </c:pt>
                <c:pt idx="810">
                  <c:v>0.5</c:v>
                </c:pt>
                <c:pt idx="811">
                  <c:v>3.5</c:v>
                </c:pt>
                <c:pt idx="812">
                  <c:v>1.25</c:v>
                </c:pt>
                <c:pt idx="813">
                  <c:v>0.25</c:v>
                </c:pt>
                <c:pt idx="814">
                  <c:v>2.5</c:v>
                </c:pt>
                <c:pt idx="815">
                  <c:v>2</c:v>
                </c:pt>
                <c:pt idx="816">
                  <c:v>0.5</c:v>
                </c:pt>
                <c:pt idx="817">
                  <c:v>1.5</c:v>
                </c:pt>
                <c:pt idx="818">
                  <c:v>0.5</c:v>
                </c:pt>
                <c:pt idx="819">
                  <c:v>1</c:v>
                </c:pt>
                <c:pt idx="820">
                  <c:v>0.25</c:v>
                </c:pt>
                <c:pt idx="821">
                  <c:v>0.25</c:v>
                </c:pt>
                <c:pt idx="822">
                  <c:v>0.25</c:v>
                </c:pt>
                <c:pt idx="823">
                  <c:v>0.25</c:v>
                </c:pt>
                <c:pt idx="824">
                  <c:v>0.5</c:v>
                </c:pt>
                <c:pt idx="825">
                  <c:v>0.25</c:v>
                </c:pt>
                <c:pt idx="826">
                  <c:v>1</c:v>
                </c:pt>
                <c:pt idx="827">
                  <c:v>1</c:v>
                </c:pt>
                <c:pt idx="828">
                  <c:v>0.25</c:v>
                </c:pt>
                <c:pt idx="829">
                  <c:v>0.5</c:v>
                </c:pt>
                <c:pt idx="830">
                  <c:v>0.25</c:v>
                </c:pt>
                <c:pt idx="831">
                  <c:v>0.25</c:v>
                </c:pt>
                <c:pt idx="832">
                  <c:v>0.25</c:v>
                </c:pt>
                <c:pt idx="833">
                  <c:v>0.25</c:v>
                </c:pt>
                <c:pt idx="834">
                  <c:v>0.25</c:v>
                </c:pt>
                <c:pt idx="835">
                  <c:v>6.25</c:v>
                </c:pt>
                <c:pt idx="836">
                  <c:v>0.25</c:v>
                </c:pt>
                <c:pt idx="837">
                  <c:v>2.5</c:v>
                </c:pt>
                <c:pt idx="838">
                  <c:v>0.25</c:v>
                </c:pt>
                <c:pt idx="839">
                  <c:v>0.5</c:v>
                </c:pt>
                <c:pt idx="840">
                  <c:v>0.25</c:v>
                </c:pt>
                <c:pt idx="841">
                  <c:v>1</c:v>
                </c:pt>
                <c:pt idx="842">
                  <c:v>1.75</c:v>
                </c:pt>
                <c:pt idx="843">
                  <c:v>0.5</c:v>
                </c:pt>
                <c:pt idx="844">
                  <c:v>0.5</c:v>
                </c:pt>
                <c:pt idx="845">
                  <c:v>0.5</c:v>
                </c:pt>
                <c:pt idx="846">
                  <c:v>0.25</c:v>
                </c:pt>
                <c:pt idx="847">
                  <c:v>0.5</c:v>
                </c:pt>
                <c:pt idx="848">
                  <c:v>1</c:v>
                </c:pt>
                <c:pt idx="849">
                  <c:v>0.5</c:v>
                </c:pt>
                <c:pt idx="850">
                  <c:v>1</c:v>
                </c:pt>
                <c:pt idx="851">
                  <c:v>0.75</c:v>
                </c:pt>
                <c:pt idx="852">
                  <c:v>1.75</c:v>
                </c:pt>
                <c:pt idx="853">
                  <c:v>0.5</c:v>
                </c:pt>
                <c:pt idx="854">
                  <c:v>1</c:v>
                </c:pt>
                <c:pt idx="855">
                  <c:v>1.5</c:v>
                </c:pt>
                <c:pt idx="856">
                  <c:v>0.75</c:v>
                </c:pt>
                <c:pt idx="857">
                  <c:v>0.5</c:v>
                </c:pt>
              </c:numCache>
            </c:numRef>
          </c:xVal>
          <c:yVal>
            <c:numRef>
              <c:f>LABRHRS_PARS!$B$2:$B$859</c:f>
              <c:numCache>
                <c:formatCode>General</c:formatCode>
                <c:ptCount val="858"/>
                <c:pt idx="0">
                  <c:v>2.2584013305823117E-3</c:v>
                </c:pt>
                <c:pt idx="1">
                  <c:v>5.6613987451189412E-4</c:v>
                </c:pt>
                <c:pt idx="2">
                  <c:v>7.5493181431003306E-4</c:v>
                </c:pt>
                <c:pt idx="3">
                  <c:v>1.0230758510532488E-4</c:v>
                </c:pt>
                <c:pt idx="4">
                  <c:v>2.8483708871430242E-4</c:v>
                </c:pt>
                <c:pt idx="5">
                  <c:v>6.1487870576044804E-4</c:v>
                </c:pt>
                <c:pt idx="6">
                  <c:v>1.8358205548668741E-4</c:v>
                </c:pt>
                <c:pt idx="7">
                  <c:v>2.2124659519454459E-4</c:v>
                </c:pt>
                <c:pt idx="8">
                  <c:v>4.8357177069958214E-4</c:v>
                </c:pt>
                <c:pt idx="9">
                  <c:v>2.3596056780731769E-3</c:v>
                </c:pt>
                <c:pt idx="10">
                  <c:v>5.2614756343111104E-3</c:v>
                </c:pt>
                <c:pt idx="11">
                  <c:v>4.4628285859880088E-4</c:v>
                </c:pt>
                <c:pt idx="12">
                  <c:v>9.5384497724168777E-4</c:v>
                </c:pt>
                <c:pt idx="13">
                  <c:v>1.7503853879202659E-3</c:v>
                </c:pt>
                <c:pt idx="14">
                  <c:v>5.9808742671759235E-3</c:v>
                </c:pt>
                <c:pt idx="15">
                  <c:v>3.9289007625591105E-4</c:v>
                </c:pt>
                <c:pt idx="16">
                  <c:v>3.0802005524740105E-4</c:v>
                </c:pt>
                <c:pt idx="17">
                  <c:v>1.3113115970655761E-3</c:v>
                </c:pt>
                <c:pt idx="18">
                  <c:v>1.5425976303355645E-3</c:v>
                </c:pt>
                <c:pt idx="19">
                  <c:v>7.7249045711638676E-4</c:v>
                </c:pt>
                <c:pt idx="20">
                  <c:v>3.0601386539933599E-3</c:v>
                </c:pt>
                <c:pt idx="21">
                  <c:v>2.2036007575651118E-3</c:v>
                </c:pt>
                <c:pt idx="22">
                  <c:v>3.9623271792057271E-4</c:v>
                </c:pt>
                <c:pt idx="23">
                  <c:v>1.0067936045646112E-3</c:v>
                </c:pt>
                <c:pt idx="24">
                  <c:v>1.3248921765417251E-3</c:v>
                </c:pt>
                <c:pt idx="25">
                  <c:v>2.4624108014053013E-4</c:v>
                </c:pt>
                <c:pt idx="26">
                  <c:v>5.7426080979375174E-4</c:v>
                </c:pt>
                <c:pt idx="27">
                  <c:v>1.3147557148337496E-3</c:v>
                </c:pt>
                <c:pt idx="28">
                  <c:v>7.8096396381321172E-4</c:v>
                </c:pt>
                <c:pt idx="29">
                  <c:v>7.8157434521186327E-4</c:v>
                </c:pt>
                <c:pt idx="30">
                  <c:v>3.4913170766850978E-3</c:v>
                </c:pt>
                <c:pt idx="31">
                  <c:v>1.6110608354310787E-4</c:v>
                </c:pt>
                <c:pt idx="32">
                  <c:v>2.8301145658376456E-4</c:v>
                </c:pt>
                <c:pt idx="33">
                  <c:v>1.3958260030654982E-4</c:v>
                </c:pt>
                <c:pt idx="34">
                  <c:v>2.9844609172957394E-6</c:v>
                </c:pt>
                <c:pt idx="35">
                  <c:v>8.2873425660752182E-4</c:v>
                </c:pt>
                <c:pt idx="36">
                  <c:v>1.6441515442188709E-3</c:v>
                </c:pt>
                <c:pt idx="37">
                  <c:v>2.5934739367128221E-3</c:v>
                </c:pt>
                <c:pt idx="38">
                  <c:v>2.3681398297948443E-4</c:v>
                </c:pt>
                <c:pt idx="39">
                  <c:v>3.3601027138136313E-3</c:v>
                </c:pt>
                <c:pt idx="40">
                  <c:v>2.8163737189179319E-4</c:v>
                </c:pt>
                <c:pt idx="41">
                  <c:v>3.6135814771897254E-5</c:v>
                </c:pt>
                <c:pt idx="42">
                  <c:v>2.9874805924031886E-4</c:v>
                </c:pt>
                <c:pt idx="43">
                  <c:v>1.3175758200651205E-3</c:v>
                </c:pt>
                <c:pt idx="44">
                  <c:v>9.5251605783816951E-4</c:v>
                </c:pt>
                <c:pt idx="45">
                  <c:v>4.1156145052388764E-5</c:v>
                </c:pt>
                <c:pt idx="46">
                  <c:v>2.3836586264698058E-4</c:v>
                </c:pt>
                <c:pt idx="47">
                  <c:v>2.64914104975805E-4</c:v>
                </c:pt>
                <c:pt idx="48">
                  <c:v>5.8019174352938821E-4</c:v>
                </c:pt>
                <c:pt idx="49">
                  <c:v>1.9885360050864739E-4</c:v>
                </c:pt>
                <c:pt idx="50">
                  <c:v>9.5468712541375519E-4</c:v>
                </c:pt>
                <c:pt idx="51">
                  <c:v>1.974323489426721E-3</c:v>
                </c:pt>
                <c:pt idx="52">
                  <c:v>4.2668804961299475E-4</c:v>
                </c:pt>
                <c:pt idx="53">
                  <c:v>1.3620119899482042E-4</c:v>
                </c:pt>
                <c:pt idx="54">
                  <c:v>1.3305958709490487E-3</c:v>
                </c:pt>
                <c:pt idx="55">
                  <c:v>8.2577215142215108E-4</c:v>
                </c:pt>
                <c:pt idx="56">
                  <c:v>1.2926863486755411E-3</c:v>
                </c:pt>
                <c:pt idx="57">
                  <c:v>7.8309236425228233E-6</c:v>
                </c:pt>
                <c:pt idx="58">
                  <c:v>4.4381509792070905E-3</c:v>
                </c:pt>
                <c:pt idx="59">
                  <c:v>1.0729268536670746E-3</c:v>
                </c:pt>
                <c:pt idx="60">
                  <c:v>1.0707556581335861E-3</c:v>
                </c:pt>
                <c:pt idx="61">
                  <c:v>1.1399796123380899E-3</c:v>
                </c:pt>
                <c:pt idx="62">
                  <c:v>1.3648138206039547E-3</c:v>
                </c:pt>
                <c:pt idx="63">
                  <c:v>7.0941194642091423E-5</c:v>
                </c:pt>
                <c:pt idx="64">
                  <c:v>1.2289261086199358E-5</c:v>
                </c:pt>
                <c:pt idx="65">
                  <c:v>3.6467078668039936E-4</c:v>
                </c:pt>
                <c:pt idx="66">
                  <c:v>2.4784000976954888E-3</c:v>
                </c:pt>
                <c:pt idx="67">
                  <c:v>9.3943451080334868E-4</c:v>
                </c:pt>
                <c:pt idx="68">
                  <c:v>3.4030261920186763E-4</c:v>
                </c:pt>
                <c:pt idx="69">
                  <c:v>8.2827898083170177E-4</c:v>
                </c:pt>
                <c:pt idx="70">
                  <c:v>5.3189238768460855E-4</c:v>
                </c:pt>
                <c:pt idx="71">
                  <c:v>1.6198285598422681E-3</c:v>
                </c:pt>
                <c:pt idx="72">
                  <c:v>4.1515194691813678E-4</c:v>
                </c:pt>
                <c:pt idx="73">
                  <c:v>5.4356262345044504E-3</c:v>
                </c:pt>
                <c:pt idx="74">
                  <c:v>1.3103102831814572E-4</c:v>
                </c:pt>
                <c:pt idx="75">
                  <c:v>1.3311662729181505E-4</c:v>
                </c:pt>
                <c:pt idx="76">
                  <c:v>1.5310450214053544E-4</c:v>
                </c:pt>
                <c:pt idx="77">
                  <c:v>1.8151790218244671E-4</c:v>
                </c:pt>
                <c:pt idx="78">
                  <c:v>1.9683706397876895E-3</c:v>
                </c:pt>
                <c:pt idx="79">
                  <c:v>3.7115096986416565E-4</c:v>
                </c:pt>
                <c:pt idx="80">
                  <c:v>2.2754896053751987E-3</c:v>
                </c:pt>
                <c:pt idx="81">
                  <c:v>8.5193402215271732E-4</c:v>
                </c:pt>
                <c:pt idx="82">
                  <c:v>1.4853670527503713E-4</c:v>
                </c:pt>
                <c:pt idx="83">
                  <c:v>2.266499984411631E-4</c:v>
                </c:pt>
                <c:pt idx="84">
                  <c:v>1.0613746441723469E-3</c:v>
                </c:pt>
                <c:pt idx="85">
                  <c:v>3.3525559815626081E-4</c:v>
                </c:pt>
                <c:pt idx="86">
                  <c:v>5.2398451693231934E-4</c:v>
                </c:pt>
                <c:pt idx="87">
                  <c:v>8.0530524467918574E-4</c:v>
                </c:pt>
                <c:pt idx="88">
                  <c:v>1.0856093988040983E-2</c:v>
                </c:pt>
                <c:pt idx="89">
                  <c:v>1.4854427622575466E-4</c:v>
                </c:pt>
                <c:pt idx="90">
                  <c:v>5.2089394343649356E-4</c:v>
                </c:pt>
                <c:pt idx="91">
                  <c:v>7.8326947425897669E-3</c:v>
                </c:pt>
                <c:pt idx="92">
                  <c:v>9.0592444310485642E-4</c:v>
                </c:pt>
                <c:pt idx="93">
                  <c:v>1.0123415457704023E-3</c:v>
                </c:pt>
                <c:pt idx="94">
                  <c:v>8.5279576304776433E-3</c:v>
                </c:pt>
                <c:pt idx="95">
                  <c:v>3.8416577616263341E-4</c:v>
                </c:pt>
                <c:pt idx="96">
                  <c:v>3.9717318845602407E-4</c:v>
                </c:pt>
                <c:pt idx="97">
                  <c:v>7.856307929083197E-5</c:v>
                </c:pt>
                <c:pt idx="98">
                  <c:v>5.4817397670440149E-4</c:v>
                </c:pt>
                <c:pt idx="99">
                  <c:v>4.7023829404091791E-4</c:v>
                </c:pt>
                <c:pt idx="100">
                  <c:v>1.9878440151610617E-4</c:v>
                </c:pt>
                <c:pt idx="101">
                  <c:v>1.5385366690304329E-3</c:v>
                </c:pt>
                <c:pt idx="102">
                  <c:v>4.4131182226942924E-3</c:v>
                </c:pt>
                <c:pt idx="103">
                  <c:v>2.2323914777333415E-5</c:v>
                </c:pt>
                <c:pt idx="104">
                  <c:v>1.1681678494088279E-3</c:v>
                </c:pt>
                <c:pt idx="105">
                  <c:v>4.6743825044260543E-4</c:v>
                </c:pt>
                <c:pt idx="106">
                  <c:v>2.1500937194317591E-4</c:v>
                </c:pt>
                <c:pt idx="107">
                  <c:v>7.5874630309368907E-4</c:v>
                </c:pt>
                <c:pt idx="108">
                  <c:v>3.9247743229242939E-3</c:v>
                </c:pt>
                <c:pt idx="109">
                  <c:v>8.6426768548173913E-4</c:v>
                </c:pt>
                <c:pt idx="110">
                  <c:v>2.1625382256113627E-4</c:v>
                </c:pt>
                <c:pt idx="111">
                  <c:v>1.9921285111936437E-4</c:v>
                </c:pt>
                <c:pt idx="112">
                  <c:v>1.8059102595600447E-3</c:v>
                </c:pt>
                <c:pt idx="113">
                  <c:v>2.7957672105816318E-4</c:v>
                </c:pt>
                <c:pt idx="114">
                  <c:v>2.384752832151794E-4</c:v>
                </c:pt>
                <c:pt idx="115">
                  <c:v>9.1075918401230585E-4</c:v>
                </c:pt>
                <c:pt idx="116">
                  <c:v>3.5783502249538975E-2</c:v>
                </c:pt>
                <c:pt idx="117">
                  <c:v>2.5169702732842712E-4</c:v>
                </c:pt>
                <c:pt idx="118">
                  <c:v>1.8763053080767225E-4</c:v>
                </c:pt>
                <c:pt idx="119">
                  <c:v>2.145905220572705E-4</c:v>
                </c:pt>
                <c:pt idx="120">
                  <c:v>1.6028630219985477E-3</c:v>
                </c:pt>
                <c:pt idx="121">
                  <c:v>6.275031832712703E-4</c:v>
                </c:pt>
                <c:pt idx="122">
                  <c:v>1.8812542193051812E-4</c:v>
                </c:pt>
                <c:pt idx="123">
                  <c:v>5.1150766209598873E-4</c:v>
                </c:pt>
                <c:pt idx="124">
                  <c:v>1.295359554970542E-3</c:v>
                </c:pt>
                <c:pt idx="125">
                  <c:v>7.7076820954579284E-4</c:v>
                </c:pt>
                <c:pt idx="126">
                  <c:v>2.8187800383216431E-3</c:v>
                </c:pt>
                <c:pt idx="127">
                  <c:v>9.4520947626984125E-3</c:v>
                </c:pt>
                <c:pt idx="128">
                  <c:v>1.8334575461350568E-3</c:v>
                </c:pt>
                <c:pt idx="129">
                  <c:v>2.0664284482339014E-4</c:v>
                </c:pt>
                <c:pt idx="130">
                  <c:v>1.7501941414641102E-3</c:v>
                </c:pt>
                <c:pt idx="131">
                  <c:v>2.0384712137345748E-4</c:v>
                </c:pt>
                <c:pt idx="132">
                  <c:v>4.3795730393360963E-5</c:v>
                </c:pt>
                <c:pt idx="133">
                  <c:v>2.0177009078677258E-3</c:v>
                </c:pt>
                <c:pt idx="134">
                  <c:v>6.3408254213070923E-5</c:v>
                </c:pt>
                <c:pt idx="135">
                  <c:v>1.2013743750521403E-4</c:v>
                </c:pt>
                <c:pt idx="136">
                  <c:v>1.201518722432568E-4</c:v>
                </c:pt>
                <c:pt idx="137">
                  <c:v>2.1911323402671034E-4</c:v>
                </c:pt>
                <c:pt idx="138">
                  <c:v>5.7554052565098037E-3</c:v>
                </c:pt>
                <c:pt idx="139">
                  <c:v>6.6791270827029842E-4</c:v>
                </c:pt>
                <c:pt idx="140">
                  <c:v>8.3583683733702238E-4</c:v>
                </c:pt>
                <c:pt idx="141">
                  <c:v>2.1635427654220197E-3</c:v>
                </c:pt>
                <c:pt idx="142">
                  <c:v>1.9608888545848051E-4</c:v>
                </c:pt>
                <c:pt idx="143">
                  <c:v>2.7254456661769161E-3</c:v>
                </c:pt>
                <c:pt idx="144">
                  <c:v>2.1763686915103294E-4</c:v>
                </c:pt>
                <c:pt idx="145">
                  <c:v>4.8382237035048413E-4</c:v>
                </c:pt>
                <c:pt idx="146">
                  <c:v>2.6460278741493086E-2</c:v>
                </c:pt>
                <c:pt idx="147">
                  <c:v>1.7606124494636496E-4</c:v>
                </c:pt>
                <c:pt idx="148">
                  <c:v>1.307613808661987E-3</c:v>
                </c:pt>
                <c:pt idx="149">
                  <c:v>2.0363601486110184E-4</c:v>
                </c:pt>
                <c:pt idx="150">
                  <c:v>1.4645790322530376E-3</c:v>
                </c:pt>
                <c:pt idx="151">
                  <c:v>5.9013410440655119E-4</c:v>
                </c:pt>
                <c:pt idx="152">
                  <c:v>9.2557900995732169E-4</c:v>
                </c:pt>
                <c:pt idx="153">
                  <c:v>2.7373201215641707E-3</c:v>
                </c:pt>
                <c:pt idx="154">
                  <c:v>9.6747777348006169E-5</c:v>
                </c:pt>
                <c:pt idx="155">
                  <c:v>2.9635421392480141E-4</c:v>
                </c:pt>
                <c:pt idx="156">
                  <c:v>1.4836459852497687E-3</c:v>
                </c:pt>
                <c:pt idx="157">
                  <c:v>2.1472013304225051E-4</c:v>
                </c:pt>
                <c:pt idx="158">
                  <c:v>1.0842291739179872E-4</c:v>
                </c:pt>
                <c:pt idx="159">
                  <c:v>2.6179459343777154E-3</c:v>
                </c:pt>
                <c:pt idx="160">
                  <c:v>4.084772689445966E-3</c:v>
                </c:pt>
                <c:pt idx="161">
                  <c:v>2.7500375967181275E-3</c:v>
                </c:pt>
                <c:pt idx="162">
                  <c:v>8.0264371720560555E-6</c:v>
                </c:pt>
                <c:pt idx="163">
                  <c:v>1.2137636560208378E-4</c:v>
                </c:pt>
                <c:pt idx="164">
                  <c:v>6.6814052810951479E-4</c:v>
                </c:pt>
                <c:pt idx="165">
                  <c:v>1.7412656646877614E-4</c:v>
                </c:pt>
                <c:pt idx="166">
                  <c:v>9.7978560793459345E-4</c:v>
                </c:pt>
                <c:pt idx="167">
                  <c:v>1.2908258902728861E-2</c:v>
                </c:pt>
                <c:pt idx="168">
                  <c:v>1.4421719682486929E-3</c:v>
                </c:pt>
                <c:pt idx="169">
                  <c:v>1.6583446372322593E-4</c:v>
                </c:pt>
                <c:pt idx="170">
                  <c:v>5.7152228107179943E-3</c:v>
                </c:pt>
                <c:pt idx="171">
                  <c:v>1.3011597790103218E-3</c:v>
                </c:pt>
                <c:pt idx="172">
                  <c:v>3.8195449311382603E-4</c:v>
                </c:pt>
                <c:pt idx="173">
                  <c:v>1.7067572313740863E-3</c:v>
                </c:pt>
                <c:pt idx="174">
                  <c:v>1.785131126141525E-4</c:v>
                </c:pt>
                <c:pt idx="175">
                  <c:v>2.8527018738002373E-4</c:v>
                </c:pt>
                <c:pt idx="176">
                  <c:v>1.7751456132918527E-3</c:v>
                </c:pt>
                <c:pt idx="177">
                  <c:v>2.8625091295074699E-3</c:v>
                </c:pt>
                <c:pt idx="178">
                  <c:v>2.1680653567632258E-4</c:v>
                </c:pt>
                <c:pt idx="179">
                  <c:v>1.1221138048421438E-3</c:v>
                </c:pt>
                <c:pt idx="180">
                  <c:v>5.6321894513109165E-4</c:v>
                </c:pt>
                <c:pt idx="181">
                  <c:v>7.9442181710876662E-4</c:v>
                </c:pt>
                <c:pt idx="182">
                  <c:v>1.0121622213816299E-3</c:v>
                </c:pt>
                <c:pt idx="183">
                  <c:v>1.0131877317268512E-3</c:v>
                </c:pt>
                <c:pt idx="184">
                  <c:v>3.8869802225180775E-4</c:v>
                </c:pt>
                <c:pt idx="185">
                  <c:v>2.7901766723381491E-4</c:v>
                </c:pt>
                <c:pt idx="186">
                  <c:v>1.803972080111024E-4</c:v>
                </c:pt>
                <c:pt idx="187">
                  <c:v>3.1518109456836571E-4</c:v>
                </c:pt>
                <c:pt idx="188">
                  <c:v>6.9288086090656337E-4</c:v>
                </c:pt>
                <c:pt idx="189">
                  <c:v>8.554885095573791E-5</c:v>
                </c:pt>
                <c:pt idx="190">
                  <c:v>1.514118618811544E-4</c:v>
                </c:pt>
                <c:pt idx="191">
                  <c:v>1.0202720003788773E-2</c:v>
                </c:pt>
                <c:pt idx="192">
                  <c:v>9.4980591648788782E-4</c:v>
                </c:pt>
                <c:pt idx="193">
                  <c:v>1.8166248544319047E-4</c:v>
                </c:pt>
                <c:pt idx="194">
                  <c:v>1.3561962310909932E-3</c:v>
                </c:pt>
                <c:pt idx="195">
                  <c:v>3.1528420284492975E-4</c:v>
                </c:pt>
                <c:pt idx="196">
                  <c:v>2.0771640219694378E-3</c:v>
                </c:pt>
                <c:pt idx="197">
                  <c:v>2.5796103769384698E-4</c:v>
                </c:pt>
                <c:pt idx="198">
                  <c:v>4.5498350526321425E-4</c:v>
                </c:pt>
                <c:pt idx="199">
                  <c:v>3.1626554813770074E-4</c:v>
                </c:pt>
                <c:pt idx="200">
                  <c:v>3.893835121742579E-4</c:v>
                </c:pt>
                <c:pt idx="201">
                  <c:v>3.6734143071012358E-4</c:v>
                </c:pt>
                <c:pt idx="202">
                  <c:v>1.9467808468219805E-3</c:v>
                </c:pt>
                <c:pt idx="203">
                  <c:v>3.9043843381713988E-4</c:v>
                </c:pt>
                <c:pt idx="204">
                  <c:v>3.1922628461226223E-4</c:v>
                </c:pt>
                <c:pt idx="205">
                  <c:v>1.1968013182640405E-3</c:v>
                </c:pt>
                <c:pt idx="206">
                  <c:v>1.0944446315779973E-3</c:v>
                </c:pt>
                <c:pt idx="207">
                  <c:v>4.4539384463629025E-4</c:v>
                </c:pt>
                <c:pt idx="208">
                  <c:v>1.9740925789775107E-3</c:v>
                </c:pt>
                <c:pt idx="209">
                  <c:v>3.1909296665025137E-3</c:v>
                </c:pt>
                <c:pt idx="210">
                  <c:v>5.5500786377795279E-3</c:v>
                </c:pt>
                <c:pt idx="211">
                  <c:v>1.8672671127714557E-4</c:v>
                </c:pt>
                <c:pt idx="212">
                  <c:v>2.7906996446811355E-3</c:v>
                </c:pt>
                <c:pt idx="213">
                  <c:v>3.1126236579197595E-4</c:v>
                </c:pt>
                <c:pt idx="214">
                  <c:v>1.1532150491577668E-3</c:v>
                </c:pt>
                <c:pt idx="215">
                  <c:v>3.2765906268543302E-4</c:v>
                </c:pt>
                <c:pt idx="216">
                  <c:v>1.0500287021710212E-2</c:v>
                </c:pt>
                <c:pt idx="217">
                  <c:v>2.2261095036736219E-3</c:v>
                </c:pt>
                <c:pt idx="218">
                  <c:v>6.0319195831152377E-4</c:v>
                </c:pt>
                <c:pt idx="219">
                  <c:v>5.191790582300481E-4</c:v>
                </c:pt>
                <c:pt idx="220">
                  <c:v>2.8744097099259988E-4</c:v>
                </c:pt>
                <c:pt idx="221">
                  <c:v>1.6059282921416444E-3</c:v>
                </c:pt>
                <c:pt idx="222">
                  <c:v>3.0197452188107554E-3</c:v>
                </c:pt>
                <c:pt idx="223">
                  <c:v>5.7355781759484603E-4</c:v>
                </c:pt>
                <c:pt idx="224">
                  <c:v>1.3083977305249886E-3</c:v>
                </c:pt>
                <c:pt idx="225">
                  <c:v>2.694040464595537E-4</c:v>
                </c:pt>
                <c:pt idx="226">
                  <c:v>5.128877115434321E-4</c:v>
                </c:pt>
                <c:pt idx="227">
                  <c:v>2.3585913791285013E-3</c:v>
                </c:pt>
                <c:pt idx="228">
                  <c:v>1.921494148661152E-4</c:v>
                </c:pt>
                <c:pt idx="229">
                  <c:v>1.5944573739691544E-2</c:v>
                </c:pt>
                <c:pt idx="230">
                  <c:v>7.5881454911928868E-4</c:v>
                </c:pt>
                <c:pt idx="231">
                  <c:v>2.1020120215331995E-2</c:v>
                </c:pt>
                <c:pt idx="232">
                  <c:v>3.2641774780937851E-3</c:v>
                </c:pt>
                <c:pt idx="233">
                  <c:v>1.3184238675377051E-3</c:v>
                </c:pt>
                <c:pt idx="234">
                  <c:v>1.2599652830988278E-3</c:v>
                </c:pt>
                <c:pt idx="235">
                  <c:v>2.8774315521662092E-3</c:v>
                </c:pt>
                <c:pt idx="236">
                  <c:v>1.812563668222634E-4</c:v>
                </c:pt>
                <c:pt idx="237">
                  <c:v>1.7494311213572808E-4</c:v>
                </c:pt>
                <c:pt idx="238">
                  <c:v>3.6836573175431323E-4</c:v>
                </c:pt>
                <c:pt idx="239">
                  <c:v>3.4491738066536076E-4</c:v>
                </c:pt>
                <c:pt idx="240">
                  <c:v>2.8174001979879725E-4</c:v>
                </c:pt>
                <c:pt idx="241">
                  <c:v>4.0674032057547507E-4</c:v>
                </c:pt>
                <c:pt idx="242">
                  <c:v>6.3244345274102338E-4</c:v>
                </c:pt>
                <c:pt idx="243">
                  <c:v>3.8668960499829053E-3</c:v>
                </c:pt>
                <c:pt idx="244">
                  <c:v>2.3989333619759348E-4</c:v>
                </c:pt>
                <c:pt idx="245">
                  <c:v>6.139282203259812E-3</c:v>
                </c:pt>
                <c:pt idx="246">
                  <c:v>1.1992901652316103E-3</c:v>
                </c:pt>
                <c:pt idx="247">
                  <c:v>2.7450946887892045E-3</c:v>
                </c:pt>
                <c:pt idx="248">
                  <c:v>2.47708568444918E-3</c:v>
                </c:pt>
                <c:pt idx="249">
                  <c:v>1.3762194349591181E-4</c:v>
                </c:pt>
                <c:pt idx="250">
                  <c:v>4.3169186942032994E-4</c:v>
                </c:pt>
                <c:pt idx="251">
                  <c:v>7.184269168994035E-4</c:v>
                </c:pt>
                <c:pt idx="252">
                  <c:v>1.221062979319546E-3</c:v>
                </c:pt>
                <c:pt idx="253">
                  <c:v>2.4780173956686084E-3</c:v>
                </c:pt>
                <c:pt idx="254">
                  <c:v>3.1599217257948669E-4</c:v>
                </c:pt>
                <c:pt idx="255">
                  <c:v>6.9999607606059157E-4</c:v>
                </c:pt>
                <c:pt idx="256">
                  <c:v>1.7282084520757815E-3</c:v>
                </c:pt>
                <c:pt idx="257">
                  <c:v>1.7704808741914496E-4</c:v>
                </c:pt>
                <c:pt idx="258">
                  <c:v>1.4726134860179104E-3</c:v>
                </c:pt>
                <c:pt idx="259">
                  <c:v>8.2658266954133077E-4</c:v>
                </c:pt>
                <c:pt idx="260">
                  <c:v>6.5208054068020794E-4</c:v>
                </c:pt>
                <c:pt idx="261">
                  <c:v>1.5781477770034072E-3</c:v>
                </c:pt>
                <c:pt idx="262">
                  <c:v>5.2316649768843597E-4</c:v>
                </c:pt>
                <c:pt idx="263">
                  <c:v>2.065418477133429E-3</c:v>
                </c:pt>
                <c:pt idx="264">
                  <c:v>1.4685749296547972E-3</c:v>
                </c:pt>
                <c:pt idx="265">
                  <c:v>4.5853045843427081E-4</c:v>
                </c:pt>
                <c:pt idx="266">
                  <c:v>1.9087730260355714E-4</c:v>
                </c:pt>
                <c:pt idx="267">
                  <c:v>2.5133853101320033E-3</c:v>
                </c:pt>
                <c:pt idx="268">
                  <c:v>8.4698084780133217E-4</c:v>
                </c:pt>
                <c:pt idx="269">
                  <c:v>1.0639382400777903E-3</c:v>
                </c:pt>
                <c:pt idx="270">
                  <c:v>6.9645158382691927E-4</c:v>
                </c:pt>
                <c:pt idx="271">
                  <c:v>5.6013178722149042E-4</c:v>
                </c:pt>
                <c:pt idx="272">
                  <c:v>7.3386608280127572E-4</c:v>
                </c:pt>
                <c:pt idx="273">
                  <c:v>1.3520973332401603E-3</c:v>
                </c:pt>
                <c:pt idx="274">
                  <c:v>8.2351519631611238E-4</c:v>
                </c:pt>
                <c:pt idx="275">
                  <c:v>9.7959737929537559E-5</c:v>
                </c:pt>
                <c:pt idx="276">
                  <c:v>7.1452532083976983E-4</c:v>
                </c:pt>
                <c:pt idx="277">
                  <c:v>1.9746338188390014E-4</c:v>
                </c:pt>
                <c:pt idx="278">
                  <c:v>8.4338432633789711E-4</c:v>
                </c:pt>
                <c:pt idx="279">
                  <c:v>1.7807937212300086E-3</c:v>
                </c:pt>
                <c:pt idx="280">
                  <c:v>5.1883910868130755E-4</c:v>
                </c:pt>
                <c:pt idx="281">
                  <c:v>4.4913454296719975E-4</c:v>
                </c:pt>
                <c:pt idx="282">
                  <c:v>1.1607041537342763E-4</c:v>
                </c:pt>
                <c:pt idx="283">
                  <c:v>3.7411753957529702E-4</c:v>
                </c:pt>
                <c:pt idx="284">
                  <c:v>1.5387913996441429E-3</c:v>
                </c:pt>
                <c:pt idx="285">
                  <c:v>9.3045044555424724E-4</c:v>
                </c:pt>
                <c:pt idx="286">
                  <c:v>2.1223281403595466E-4</c:v>
                </c:pt>
                <c:pt idx="287">
                  <c:v>3.5539952498761952E-3</c:v>
                </c:pt>
                <c:pt idx="288">
                  <c:v>1.1985090954345881E-3</c:v>
                </c:pt>
                <c:pt idx="289">
                  <c:v>5.2347798476692149E-4</c:v>
                </c:pt>
                <c:pt idx="290">
                  <c:v>5.1212057974220643E-3</c:v>
                </c:pt>
                <c:pt idx="291">
                  <c:v>3.709506876705254E-3</c:v>
                </c:pt>
                <c:pt idx="292">
                  <c:v>1.2112488988044185E-3</c:v>
                </c:pt>
                <c:pt idx="293">
                  <c:v>5.5299931766938136E-5</c:v>
                </c:pt>
                <c:pt idx="294">
                  <c:v>6.063924344135161E-4</c:v>
                </c:pt>
                <c:pt idx="295">
                  <c:v>1.1618904875299839E-3</c:v>
                </c:pt>
                <c:pt idx="296">
                  <c:v>2.4196390332698175E-4</c:v>
                </c:pt>
                <c:pt idx="297">
                  <c:v>5.7925791632906971E-4</c:v>
                </c:pt>
                <c:pt idx="298">
                  <c:v>6.6266705165735785E-3</c:v>
                </c:pt>
                <c:pt idx="299">
                  <c:v>9.9453417279089698E-5</c:v>
                </c:pt>
                <c:pt idx="300">
                  <c:v>1.3669829168042864E-3</c:v>
                </c:pt>
                <c:pt idx="301">
                  <c:v>1.4710074093110897E-3</c:v>
                </c:pt>
                <c:pt idx="302">
                  <c:v>2.0991293569633369E-3</c:v>
                </c:pt>
                <c:pt idx="303">
                  <c:v>4.3980643509828541E-4</c:v>
                </c:pt>
                <c:pt idx="304">
                  <c:v>3.2802201393800643E-3</c:v>
                </c:pt>
                <c:pt idx="305">
                  <c:v>2.1948917868750475E-4</c:v>
                </c:pt>
                <c:pt idx="306">
                  <c:v>2.1953736476338777E-4</c:v>
                </c:pt>
                <c:pt idx="307">
                  <c:v>1.267481276361386E-2</c:v>
                </c:pt>
                <c:pt idx="308">
                  <c:v>5.8908416405500669E-4</c:v>
                </c:pt>
                <c:pt idx="309">
                  <c:v>2.8164264078052977E-3</c:v>
                </c:pt>
                <c:pt idx="310">
                  <c:v>8.7080775924859956E-4</c:v>
                </c:pt>
                <c:pt idx="311">
                  <c:v>9.2804096043288241E-4</c:v>
                </c:pt>
                <c:pt idx="312">
                  <c:v>4.1925195678147045E-4</c:v>
                </c:pt>
                <c:pt idx="313">
                  <c:v>3.5100864239166301E-4</c:v>
                </c:pt>
                <c:pt idx="314">
                  <c:v>3.55181841153172E-4</c:v>
                </c:pt>
                <c:pt idx="315">
                  <c:v>3.5632377257355322E-4</c:v>
                </c:pt>
                <c:pt idx="316">
                  <c:v>3.8722963092165867E-4</c:v>
                </c:pt>
                <c:pt idx="317">
                  <c:v>2.660878198006722E-4</c:v>
                </c:pt>
                <c:pt idx="318">
                  <c:v>3.1511116009385698E-4</c:v>
                </c:pt>
                <c:pt idx="319">
                  <c:v>3.3420296894529669E-4</c:v>
                </c:pt>
                <c:pt idx="320">
                  <c:v>6.4292905064036894E-4</c:v>
                </c:pt>
                <c:pt idx="321">
                  <c:v>1.634702499132296E-4</c:v>
                </c:pt>
                <c:pt idx="322">
                  <c:v>7.6105144576538153E-4</c:v>
                </c:pt>
                <c:pt idx="323">
                  <c:v>1.0181177636652821E-3</c:v>
                </c:pt>
                <c:pt idx="324">
                  <c:v>2.1907835881009446E-3</c:v>
                </c:pt>
                <c:pt idx="325">
                  <c:v>8.6797080260248016E-3</c:v>
                </c:pt>
                <c:pt idx="326">
                  <c:v>1.2630447457878057E-3</c:v>
                </c:pt>
                <c:pt idx="327">
                  <c:v>5.8095491303382146E-4</c:v>
                </c:pt>
                <c:pt idx="328">
                  <c:v>8.905713661143907E-4</c:v>
                </c:pt>
                <c:pt idx="329">
                  <c:v>3.8457151141545708E-4</c:v>
                </c:pt>
                <c:pt idx="330">
                  <c:v>5.7098780383516153E-4</c:v>
                </c:pt>
                <c:pt idx="331">
                  <c:v>8.2107543983785255E-4</c:v>
                </c:pt>
                <c:pt idx="332">
                  <c:v>8.347204300078987E-4</c:v>
                </c:pt>
                <c:pt idx="333">
                  <c:v>7.1379315288639354E-3</c:v>
                </c:pt>
                <c:pt idx="334">
                  <c:v>2.0708734111038468E-4</c:v>
                </c:pt>
                <c:pt idx="335">
                  <c:v>4.4727323398147129E-3</c:v>
                </c:pt>
                <c:pt idx="336">
                  <c:v>2.0806083558803102E-4</c:v>
                </c:pt>
                <c:pt idx="337">
                  <c:v>1.7112735624691478E-3</c:v>
                </c:pt>
                <c:pt idx="338">
                  <c:v>1.7416890818204207E-3</c:v>
                </c:pt>
                <c:pt idx="339">
                  <c:v>5.095822191721332E-4</c:v>
                </c:pt>
                <c:pt idx="340">
                  <c:v>1.0361810817632893E-2</c:v>
                </c:pt>
                <c:pt idx="341">
                  <c:v>1.9157609259870678E-4</c:v>
                </c:pt>
                <c:pt idx="342">
                  <c:v>2.2219165217075118E-3</c:v>
                </c:pt>
                <c:pt idx="343">
                  <c:v>1.5117322727238125E-3</c:v>
                </c:pt>
                <c:pt idx="344">
                  <c:v>1.9873389637708144E-3</c:v>
                </c:pt>
                <c:pt idx="345">
                  <c:v>2.82480099946792E-3</c:v>
                </c:pt>
                <c:pt idx="346">
                  <c:v>5.3665470985299281E-4</c:v>
                </c:pt>
                <c:pt idx="347">
                  <c:v>4.4622212976914066E-4</c:v>
                </c:pt>
                <c:pt idx="348">
                  <c:v>6.8294135169390052E-4</c:v>
                </c:pt>
                <c:pt idx="349">
                  <c:v>4.7406341072181777E-4</c:v>
                </c:pt>
                <c:pt idx="350">
                  <c:v>1.8255539431089073E-4</c:v>
                </c:pt>
                <c:pt idx="351">
                  <c:v>3.5369727093325693E-4</c:v>
                </c:pt>
                <c:pt idx="352">
                  <c:v>2.6693794283004124E-3</c:v>
                </c:pt>
                <c:pt idx="353">
                  <c:v>1.0038245201150512E-3</c:v>
                </c:pt>
                <c:pt idx="354">
                  <c:v>1.8142821600152501E-4</c:v>
                </c:pt>
                <c:pt idx="355">
                  <c:v>3.008376650377603E-3</c:v>
                </c:pt>
                <c:pt idx="356">
                  <c:v>3.751854308722322E-4</c:v>
                </c:pt>
                <c:pt idx="357">
                  <c:v>3.4226285709798672E-3</c:v>
                </c:pt>
                <c:pt idx="358">
                  <c:v>5.6972093705285188E-4</c:v>
                </c:pt>
                <c:pt idx="359">
                  <c:v>5.1332057440902983E-4</c:v>
                </c:pt>
                <c:pt idx="360">
                  <c:v>4.801556498487002E-4</c:v>
                </c:pt>
                <c:pt idx="361">
                  <c:v>4.3577547071783137E-4</c:v>
                </c:pt>
                <c:pt idx="362">
                  <c:v>1.8500705449433193E-3</c:v>
                </c:pt>
                <c:pt idx="363">
                  <c:v>2.7516740511116688E-4</c:v>
                </c:pt>
                <c:pt idx="364">
                  <c:v>3.0249695589325259E-3</c:v>
                </c:pt>
                <c:pt idx="365">
                  <c:v>1.9915253754580115E-3</c:v>
                </c:pt>
                <c:pt idx="366">
                  <c:v>9.2043312242313274E-4</c:v>
                </c:pt>
                <c:pt idx="367">
                  <c:v>1.1334301502250585E-4</c:v>
                </c:pt>
                <c:pt idx="368">
                  <c:v>3.8697806190133317E-3</c:v>
                </c:pt>
                <c:pt idx="369">
                  <c:v>2.6043145122085261E-4</c:v>
                </c:pt>
                <c:pt idx="370">
                  <c:v>4.0774298336770144E-5</c:v>
                </c:pt>
                <c:pt idx="371">
                  <c:v>1.8534527703621277E-4</c:v>
                </c:pt>
                <c:pt idx="372">
                  <c:v>2.1899894631355522E-4</c:v>
                </c:pt>
                <c:pt idx="373">
                  <c:v>8.3877157594164397E-4</c:v>
                </c:pt>
                <c:pt idx="374">
                  <c:v>1.6444879656661872E-3</c:v>
                </c:pt>
                <c:pt idx="375">
                  <c:v>1.0833750362945213E-3</c:v>
                </c:pt>
                <c:pt idx="376">
                  <c:v>4.7126337483282432E-4</c:v>
                </c:pt>
                <c:pt idx="377">
                  <c:v>8.8158972838274464E-4</c:v>
                </c:pt>
                <c:pt idx="378">
                  <c:v>2.8942154041417922E-4</c:v>
                </c:pt>
                <c:pt idx="379">
                  <c:v>6.5680879303021229E-3</c:v>
                </c:pt>
                <c:pt idx="380">
                  <c:v>4.1785165723913142E-3</c:v>
                </c:pt>
                <c:pt idx="381">
                  <c:v>1.2780162913546183E-3</c:v>
                </c:pt>
                <c:pt idx="382">
                  <c:v>3.9367442167682811E-4</c:v>
                </c:pt>
                <c:pt idx="383">
                  <c:v>2.2066203043275237E-4</c:v>
                </c:pt>
                <c:pt idx="384">
                  <c:v>3.4242689393456796E-3</c:v>
                </c:pt>
                <c:pt idx="385">
                  <c:v>9.7017104808298034E-4</c:v>
                </c:pt>
                <c:pt idx="386">
                  <c:v>1.2027439871072952E-3</c:v>
                </c:pt>
                <c:pt idx="387">
                  <c:v>1.6857222960471885E-3</c:v>
                </c:pt>
                <c:pt idx="388">
                  <c:v>4.5635317211306376E-4</c:v>
                </c:pt>
                <c:pt idx="389">
                  <c:v>2.6223020946823852E-3</c:v>
                </c:pt>
                <c:pt idx="390">
                  <c:v>5.5816436223038836E-3</c:v>
                </c:pt>
                <c:pt idx="391">
                  <c:v>5.4338925514153672E-4</c:v>
                </c:pt>
                <c:pt idx="392">
                  <c:v>3.4785885613041897E-3</c:v>
                </c:pt>
                <c:pt idx="393">
                  <c:v>3.3775376493618085E-4</c:v>
                </c:pt>
                <c:pt idx="394">
                  <c:v>5.9275066857029533E-4</c:v>
                </c:pt>
                <c:pt idx="395">
                  <c:v>1.1862044606276887E-4</c:v>
                </c:pt>
                <c:pt idx="396">
                  <c:v>3.4795504288449787E-4</c:v>
                </c:pt>
                <c:pt idx="397">
                  <c:v>2.2782195704444216E-4</c:v>
                </c:pt>
                <c:pt idx="398">
                  <c:v>2.8710066147083122E-4</c:v>
                </c:pt>
                <c:pt idx="399">
                  <c:v>1.8879174248950699E-3</c:v>
                </c:pt>
                <c:pt idx="400">
                  <c:v>4.8904527720257341E-3</c:v>
                </c:pt>
                <c:pt idx="401">
                  <c:v>6.9769176753397579E-4</c:v>
                </c:pt>
                <c:pt idx="402">
                  <c:v>1.1789213321771331E-3</c:v>
                </c:pt>
                <c:pt idx="403">
                  <c:v>1.7384640798512334E-3</c:v>
                </c:pt>
                <c:pt idx="404">
                  <c:v>1.5084687817535261E-3</c:v>
                </c:pt>
                <c:pt idx="405">
                  <c:v>2.4546902910864772E-3</c:v>
                </c:pt>
                <c:pt idx="406">
                  <c:v>1.4454762718499072E-3</c:v>
                </c:pt>
                <c:pt idx="407">
                  <c:v>2.4488037142094007E-3</c:v>
                </c:pt>
                <c:pt idx="408">
                  <c:v>2.6885666773865482E-3</c:v>
                </c:pt>
                <c:pt idx="409">
                  <c:v>6.8386605891037288E-4</c:v>
                </c:pt>
                <c:pt idx="410">
                  <c:v>7.280149486609737E-4</c:v>
                </c:pt>
                <c:pt idx="411">
                  <c:v>2.5899786856896568E-4</c:v>
                </c:pt>
                <c:pt idx="412">
                  <c:v>2.4811452171710799E-3</c:v>
                </c:pt>
                <c:pt idx="413">
                  <c:v>1.1572212406089786E-3</c:v>
                </c:pt>
                <c:pt idx="414">
                  <c:v>2.8525548215300236E-4</c:v>
                </c:pt>
                <c:pt idx="415">
                  <c:v>1.1394135150171653E-2</c:v>
                </c:pt>
                <c:pt idx="416">
                  <c:v>2.2201013867760922E-4</c:v>
                </c:pt>
                <c:pt idx="417">
                  <c:v>1.6635570470443627E-3</c:v>
                </c:pt>
                <c:pt idx="418">
                  <c:v>7.5698924590868806E-4</c:v>
                </c:pt>
                <c:pt idx="419">
                  <c:v>8.1455409909925881E-3</c:v>
                </c:pt>
                <c:pt idx="420">
                  <c:v>1.8309668640403478E-2</c:v>
                </c:pt>
                <c:pt idx="421">
                  <c:v>1.0489028970260728E-3</c:v>
                </c:pt>
                <c:pt idx="422">
                  <c:v>4.3296895637354735E-3</c:v>
                </c:pt>
                <c:pt idx="423">
                  <c:v>9.2016714579987798E-4</c:v>
                </c:pt>
                <c:pt idx="424">
                  <c:v>6.2615217095256497E-4</c:v>
                </c:pt>
                <c:pt idx="425">
                  <c:v>1.9696415002955098E-4</c:v>
                </c:pt>
                <c:pt idx="426">
                  <c:v>2.6107694446816519E-3</c:v>
                </c:pt>
                <c:pt idx="427">
                  <c:v>1.6198040864271278E-4</c:v>
                </c:pt>
                <c:pt idx="428">
                  <c:v>1.9548545956640123E-4</c:v>
                </c:pt>
                <c:pt idx="429">
                  <c:v>6.4148189502347618E-4</c:v>
                </c:pt>
                <c:pt idx="430">
                  <c:v>3.4990046957409601E-3</c:v>
                </c:pt>
                <c:pt idx="431">
                  <c:v>3.478396680510907E-4</c:v>
                </c:pt>
                <c:pt idx="432">
                  <c:v>8.4320930434752931E-4</c:v>
                </c:pt>
                <c:pt idx="433">
                  <c:v>1.1004837583172356E-3</c:v>
                </c:pt>
                <c:pt idx="434">
                  <c:v>7.388118791108649E-3</c:v>
                </c:pt>
                <c:pt idx="435">
                  <c:v>1.2201790634360478E-2</c:v>
                </c:pt>
                <c:pt idx="436">
                  <c:v>2.1729374661283488E-3</c:v>
                </c:pt>
                <c:pt idx="437">
                  <c:v>7.2978980979161072E-4</c:v>
                </c:pt>
                <c:pt idx="438">
                  <c:v>7.0603527156299951E-3</c:v>
                </c:pt>
                <c:pt idx="439">
                  <c:v>5.9625522746379394E-3</c:v>
                </c:pt>
                <c:pt idx="440">
                  <c:v>1.6486876132538544E-3</c:v>
                </c:pt>
                <c:pt idx="441">
                  <c:v>1.0359513992079783E-3</c:v>
                </c:pt>
                <c:pt idx="442">
                  <c:v>4.8302400657086525E-3</c:v>
                </c:pt>
                <c:pt idx="443">
                  <c:v>8.8040552199859633E-3</c:v>
                </c:pt>
                <c:pt idx="444">
                  <c:v>1.6091416372902984E-3</c:v>
                </c:pt>
                <c:pt idx="445">
                  <c:v>2.0168655535349793E-2</c:v>
                </c:pt>
                <c:pt idx="446">
                  <c:v>1.1640305036260757E-2</c:v>
                </c:pt>
                <c:pt idx="447">
                  <c:v>3.4135342011881301E-3</c:v>
                </c:pt>
                <c:pt idx="448">
                  <c:v>3.6989230297932341E-3</c:v>
                </c:pt>
                <c:pt idx="449">
                  <c:v>6.7104510439189337E-3</c:v>
                </c:pt>
                <c:pt idx="450">
                  <c:v>1.0099696153821223E-2</c:v>
                </c:pt>
                <c:pt idx="451">
                  <c:v>1.9196388820536954E-4</c:v>
                </c:pt>
                <c:pt idx="452">
                  <c:v>7.3924048766159942E-4</c:v>
                </c:pt>
                <c:pt idx="453">
                  <c:v>1.2909138131229571E-3</c:v>
                </c:pt>
                <c:pt idx="454">
                  <c:v>1.0764164288277688E-3</c:v>
                </c:pt>
                <c:pt idx="455">
                  <c:v>9.253007602289836E-4</c:v>
                </c:pt>
                <c:pt idx="456">
                  <c:v>3.3864089295880013E-4</c:v>
                </c:pt>
                <c:pt idx="457">
                  <c:v>2.4797588094803305E-4</c:v>
                </c:pt>
                <c:pt idx="458">
                  <c:v>2.1647162604532671E-3</c:v>
                </c:pt>
                <c:pt idx="459">
                  <c:v>2.3681712318647402E-3</c:v>
                </c:pt>
                <c:pt idx="460">
                  <c:v>2.1469255824203642E-4</c:v>
                </c:pt>
                <c:pt idx="461">
                  <c:v>3.1032355283648166E-4</c:v>
                </c:pt>
                <c:pt idx="462">
                  <c:v>4.4315574576602214E-3</c:v>
                </c:pt>
                <c:pt idx="463">
                  <c:v>5.311942377721851E-4</c:v>
                </c:pt>
                <c:pt idx="464">
                  <c:v>3.1196736563357134E-4</c:v>
                </c:pt>
                <c:pt idx="465">
                  <c:v>5.7354481624349142E-3</c:v>
                </c:pt>
                <c:pt idx="466">
                  <c:v>2.2335157203644601E-3</c:v>
                </c:pt>
                <c:pt idx="467">
                  <c:v>4.4402532594030471E-4</c:v>
                </c:pt>
                <c:pt idx="468">
                  <c:v>1.9711618635749633E-4</c:v>
                </c:pt>
                <c:pt idx="469">
                  <c:v>3.1476925083027908E-4</c:v>
                </c:pt>
                <c:pt idx="470">
                  <c:v>3.1486836170860431E-4</c:v>
                </c:pt>
                <c:pt idx="471">
                  <c:v>3.1895446584339E-4</c:v>
                </c:pt>
                <c:pt idx="472">
                  <c:v>1.6094141605748826E-3</c:v>
                </c:pt>
                <c:pt idx="473">
                  <c:v>6.3115183945734201E-4</c:v>
                </c:pt>
                <c:pt idx="474">
                  <c:v>5.0719451946861218E-3</c:v>
                </c:pt>
                <c:pt idx="475">
                  <c:v>5.9518983791916795E-4</c:v>
                </c:pt>
                <c:pt idx="476">
                  <c:v>3.8591270629273018E-3</c:v>
                </c:pt>
                <c:pt idx="477">
                  <c:v>3.9731117191543026E-4</c:v>
                </c:pt>
                <c:pt idx="478">
                  <c:v>7.7781189992457767E-4</c:v>
                </c:pt>
                <c:pt idx="479">
                  <c:v>2.7108107283760818E-3</c:v>
                </c:pt>
                <c:pt idx="480">
                  <c:v>3.0768312491300184E-2</c:v>
                </c:pt>
                <c:pt idx="481">
                  <c:v>2.4459760899025631E-3</c:v>
                </c:pt>
                <c:pt idx="482">
                  <c:v>4.6556459973417179E-4</c:v>
                </c:pt>
                <c:pt idx="483">
                  <c:v>8.4275390550371868E-4</c:v>
                </c:pt>
                <c:pt idx="484">
                  <c:v>1.3257997698310905E-3</c:v>
                </c:pt>
                <c:pt idx="485">
                  <c:v>4.6679319563027415E-4</c:v>
                </c:pt>
                <c:pt idx="486">
                  <c:v>3.9540281030835048E-5</c:v>
                </c:pt>
                <c:pt idx="487">
                  <c:v>1.0409297165663934E-3</c:v>
                </c:pt>
                <c:pt idx="488">
                  <c:v>1.6975096501639175E-3</c:v>
                </c:pt>
                <c:pt idx="489">
                  <c:v>6.2029545421110862E-3</c:v>
                </c:pt>
                <c:pt idx="490">
                  <c:v>2.4567345712912312E-3</c:v>
                </c:pt>
                <c:pt idx="491">
                  <c:v>2.7748663513429868E-3</c:v>
                </c:pt>
                <c:pt idx="492">
                  <c:v>7.8793654931714983E-5</c:v>
                </c:pt>
                <c:pt idx="493">
                  <c:v>1.3180090495879726E-3</c:v>
                </c:pt>
                <c:pt idx="494">
                  <c:v>8.2224463183202818E-4</c:v>
                </c:pt>
                <c:pt idx="495">
                  <c:v>1.1761190854187153E-2</c:v>
                </c:pt>
                <c:pt idx="496">
                  <c:v>2.3059799845164971E-3</c:v>
                </c:pt>
                <c:pt idx="497">
                  <c:v>6.1192890495745703E-4</c:v>
                </c:pt>
                <c:pt idx="498">
                  <c:v>4.0151476423591062E-4</c:v>
                </c:pt>
                <c:pt idx="499">
                  <c:v>2.8117323016835795E-3</c:v>
                </c:pt>
                <c:pt idx="500">
                  <c:v>1.1188412594176051E-4</c:v>
                </c:pt>
                <c:pt idx="501">
                  <c:v>1.0319887274442812E-2</c:v>
                </c:pt>
                <c:pt idx="502">
                  <c:v>1.4048263600914817E-3</c:v>
                </c:pt>
                <c:pt idx="503">
                  <c:v>1.6823585982734253E-3</c:v>
                </c:pt>
                <c:pt idx="504">
                  <c:v>7.5848415732548951E-3</c:v>
                </c:pt>
                <c:pt idx="505">
                  <c:v>6.6925154086000024E-3</c:v>
                </c:pt>
                <c:pt idx="506">
                  <c:v>3.5340123371128067E-4</c:v>
                </c:pt>
                <c:pt idx="507">
                  <c:v>2.5109805344512848E-4</c:v>
                </c:pt>
                <c:pt idx="508">
                  <c:v>1.5922670014517845E-3</c:v>
                </c:pt>
                <c:pt idx="509">
                  <c:v>2.1154643005301538E-3</c:v>
                </c:pt>
                <c:pt idx="510">
                  <c:v>1.5886475940475318E-3</c:v>
                </c:pt>
                <c:pt idx="511">
                  <c:v>9.2745900100023792E-4</c:v>
                </c:pt>
                <c:pt idx="512">
                  <c:v>3.7200594352728247E-4</c:v>
                </c:pt>
                <c:pt idx="513">
                  <c:v>2.4714225321522234E-3</c:v>
                </c:pt>
                <c:pt idx="514">
                  <c:v>3.0112982001313397E-4</c:v>
                </c:pt>
                <c:pt idx="515">
                  <c:v>9.0668382543736313E-4</c:v>
                </c:pt>
                <c:pt idx="516">
                  <c:v>3.3154997913059322E-3</c:v>
                </c:pt>
                <c:pt idx="517">
                  <c:v>1.8807302486188212E-3</c:v>
                </c:pt>
                <c:pt idx="518">
                  <c:v>1.9879178547200969E-3</c:v>
                </c:pt>
                <c:pt idx="519">
                  <c:v>8.224408646629373E-4</c:v>
                </c:pt>
                <c:pt idx="520">
                  <c:v>2.4313634374983684E-3</c:v>
                </c:pt>
                <c:pt idx="521">
                  <c:v>8.5649225949730606E-4</c:v>
                </c:pt>
                <c:pt idx="522">
                  <c:v>1.529334584876895E-3</c:v>
                </c:pt>
                <c:pt idx="523">
                  <c:v>4.2415191372007638E-4</c:v>
                </c:pt>
                <c:pt idx="524">
                  <c:v>5.784492391349771E-4</c:v>
                </c:pt>
                <c:pt idx="525">
                  <c:v>2.4923598851353491E-3</c:v>
                </c:pt>
                <c:pt idx="526">
                  <c:v>3.7699638638160958E-3</c:v>
                </c:pt>
                <c:pt idx="527">
                  <c:v>2.344689801040543E-3</c:v>
                </c:pt>
                <c:pt idx="528">
                  <c:v>1.1825491814804875E-3</c:v>
                </c:pt>
                <c:pt idx="529">
                  <c:v>9.2612203131325617E-4</c:v>
                </c:pt>
                <c:pt idx="530">
                  <c:v>1.2905766242551104E-3</c:v>
                </c:pt>
                <c:pt idx="531">
                  <c:v>4.5052748894909055E-3</c:v>
                </c:pt>
                <c:pt idx="532">
                  <c:v>1.0577149530806148E-3</c:v>
                </c:pt>
                <c:pt idx="533">
                  <c:v>3.415168180243951E-3</c:v>
                </c:pt>
                <c:pt idx="534">
                  <c:v>2.7568617372332486E-3</c:v>
                </c:pt>
                <c:pt idx="535">
                  <c:v>2.6837192762296249E-4</c:v>
                </c:pt>
                <c:pt idx="536">
                  <c:v>1.2586318518803446E-3</c:v>
                </c:pt>
                <c:pt idx="537">
                  <c:v>1.2729316423236545E-4</c:v>
                </c:pt>
                <c:pt idx="538">
                  <c:v>2.0904658431016329E-3</c:v>
                </c:pt>
                <c:pt idx="539">
                  <c:v>3.0252879289449229E-3</c:v>
                </c:pt>
                <c:pt idx="540">
                  <c:v>4.3127166647654875E-4</c:v>
                </c:pt>
                <c:pt idx="541">
                  <c:v>2.6535327309711445E-2</c:v>
                </c:pt>
                <c:pt idx="542">
                  <c:v>1.9191747395301989E-3</c:v>
                </c:pt>
                <c:pt idx="543">
                  <c:v>1.5271244609122066E-3</c:v>
                </c:pt>
                <c:pt idx="544">
                  <c:v>1.9238341470232351E-3</c:v>
                </c:pt>
                <c:pt idx="545">
                  <c:v>1.9664385361778908E-3</c:v>
                </c:pt>
                <c:pt idx="546">
                  <c:v>7.3517364171388887E-3</c:v>
                </c:pt>
                <c:pt idx="547">
                  <c:v>4.3828711114847927E-3</c:v>
                </c:pt>
                <c:pt idx="548">
                  <c:v>1.177165396648111E-2</c:v>
                </c:pt>
                <c:pt idx="549">
                  <c:v>1.6603123111967445E-3</c:v>
                </c:pt>
                <c:pt idx="550">
                  <c:v>3.7183430129486553E-5</c:v>
                </c:pt>
                <c:pt idx="551">
                  <c:v>4.6126142724622577E-3</c:v>
                </c:pt>
                <c:pt idx="552">
                  <c:v>3.3621414124186859E-3</c:v>
                </c:pt>
                <c:pt idx="553">
                  <c:v>8.6107979971755688E-4</c:v>
                </c:pt>
                <c:pt idx="554">
                  <c:v>2.3589717636744736E-3</c:v>
                </c:pt>
                <c:pt idx="555">
                  <c:v>1.7380173352551825E-3</c:v>
                </c:pt>
                <c:pt idx="556">
                  <c:v>3.4569779042464529E-3</c:v>
                </c:pt>
                <c:pt idx="557">
                  <c:v>4.6252927794406019E-3</c:v>
                </c:pt>
                <c:pt idx="558">
                  <c:v>5.7945974192667778E-3</c:v>
                </c:pt>
                <c:pt idx="559">
                  <c:v>1.4268740717627704E-2</c:v>
                </c:pt>
                <c:pt idx="560">
                  <c:v>2.9050853215908532E-2</c:v>
                </c:pt>
                <c:pt idx="561">
                  <c:v>2.378232203031906E-3</c:v>
                </c:pt>
                <c:pt idx="562">
                  <c:v>4.9751560236661945E-3</c:v>
                </c:pt>
                <c:pt idx="563">
                  <c:v>5.8679487490301127E-3</c:v>
                </c:pt>
                <c:pt idx="564">
                  <c:v>7.5053840059066514E-3</c:v>
                </c:pt>
                <c:pt idx="565">
                  <c:v>7.7492898904693939E-3</c:v>
                </c:pt>
                <c:pt idx="566">
                  <c:v>8.6872258442404326E-3</c:v>
                </c:pt>
                <c:pt idx="567">
                  <c:v>8.1833843515351778E-3</c:v>
                </c:pt>
                <c:pt idx="568">
                  <c:v>9.2346542503131228E-3</c:v>
                </c:pt>
                <c:pt idx="569">
                  <c:v>1.1382429516471049E-3</c:v>
                </c:pt>
                <c:pt idx="570">
                  <c:v>1.3082257129048396E-3</c:v>
                </c:pt>
                <c:pt idx="571">
                  <c:v>2.5356283409689955E-3</c:v>
                </c:pt>
                <c:pt idx="572">
                  <c:v>2.5920957591177374E-3</c:v>
                </c:pt>
                <c:pt idx="573">
                  <c:v>8.5203855276880774E-3</c:v>
                </c:pt>
                <c:pt idx="574">
                  <c:v>9.1658588163693339E-3</c:v>
                </c:pt>
                <c:pt idx="575">
                  <c:v>1.8445916927213265E-3</c:v>
                </c:pt>
                <c:pt idx="576">
                  <c:v>2.3262691795924162E-3</c:v>
                </c:pt>
                <c:pt idx="577">
                  <c:v>2.3525350639664205E-3</c:v>
                </c:pt>
                <c:pt idx="578">
                  <c:v>2.6113605740240597E-3</c:v>
                </c:pt>
                <c:pt idx="579">
                  <c:v>9.0950120247817231E-3</c:v>
                </c:pt>
                <c:pt idx="580">
                  <c:v>9.8872287308254918E-3</c:v>
                </c:pt>
                <c:pt idx="581">
                  <c:v>1.0312175814138909E-2</c:v>
                </c:pt>
                <c:pt idx="582">
                  <c:v>1.0975001927153769E-2</c:v>
                </c:pt>
                <c:pt idx="583">
                  <c:v>1.4983018607160261E-3</c:v>
                </c:pt>
                <c:pt idx="584">
                  <c:v>2.4854285179335485E-3</c:v>
                </c:pt>
                <c:pt idx="585">
                  <c:v>1.9616855888349443E-3</c:v>
                </c:pt>
                <c:pt idx="586">
                  <c:v>3.2662840702311711E-3</c:v>
                </c:pt>
                <c:pt idx="587">
                  <c:v>1.902733732856208E-3</c:v>
                </c:pt>
                <c:pt idx="588">
                  <c:v>2.7568489230593691E-3</c:v>
                </c:pt>
                <c:pt idx="589">
                  <c:v>2.7644701496141624E-3</c:v>
                </c:pt>
                <c:pt idx="590">
                  <c:v>4.6202227171430492E-3</c:v>
                </c:pt>
                <c:pt idx="591">
                  <c:v>4.1775014324478372E-3</c:v>
                </c:pt>
                <c:pt idx="592">
                  <c:v>9.6391213596946771E-4</c:v>
                </c:pt>
                <c:pt idx="593">
                  <c:v>1.5578400123527422E-2</c:v>
                </c:pt>
                <c:pt idx="594">
                  <c:v>8.7062657036441173E-4</c:v>
                </c:pt>
                <c:pt idx="595">
                  <c:v>2.1652378949203557E-3</c:v>
                </c:pt>
                <c:pt idx="596">
                  <c:v>5.0700279847717673E-4</c:v>
                </c:pt>
                <c:pt idx="597">
                  <c:v>1.2156084718904385E-2</c:v>
                </c:pt>
                <c:pt idx="598">
                  <c:v>5.8756394892364283E-4</c:v>
                </c:pt>
                <c:pt idx="599">
                  <c:v>1.305105643857574E-3</c:v>
                </c:pt>
                <c:pt idx="600">
                  <c:v>2.2576139822446917E-3</c:v>
                </c:pt>
                <c:pt idx="601">
                  <c:v>1.9588607248156708E-2</c:v>
                </c:pt>
                <c:pt idx="602">
                  <c:v>2.2448505042795817E-3</c:v>
                </c:pt>
                <c:pt idx="603">
                  <c:v>2.0460769035626956E-3</c:v>
                </c:pt>
                <c:pt idx="604">
                  <c:v>5.6155148504218148E-3</c:v>
                </c:pt>
                <c:pt idx="605">
                  <c:v>2.7126577135901972E-3</c:v>
                </c:pt>
                <c:pt idx="606">
                  <c:v>6.7437894755730809E-3</c:v>
                </c:pt>
                <c:pt idx="607">
                  <c:v>3.6679442537959823E-3</c:v>
                </c:pt>
                <c:pt idx="608">
                  <c:v>3.7941063258065989E-3</c:v>
                </c:pt>
                <c:pt idx="609">
                  <c:v>3.2269877128352099E-3</c:v>
                </c:pt>
                <c:pt idx="610">
                  <c:v>3.6214557866772771E-3</c:v>
                </c:pt>
                <c:pt idx="611">
                  <c:v>8.1599017353493084E-4</c:v>
                </c:pt>
                <c:pt idx="612">
                  <c:v>1.5591873977552125E-3</c:v>
                </c:pt>
                <c:pt idx="613">
                  <c:v>4.3782196608421189E-3</c:v>
                </c:pt>
                <c:pt idx="614">
                  <c:v>2.3815217024991545E-3</c:v>
                </c:pt>
                <c:pt idx="615">
                  <c:v>4.4980305543178053E-3</c:v>
                </c:pt>
                <c:pt idx="616">
                  <c:v>8.6797785328852082E-4</c:v>
                </c:pt>
                <c:pt idx="617">
                  <c:v>5.7533646870854228E-3</c:v>
                </c:pt>
                <c:pt idx="618">
                  <c:v>4.0065568748642979E-3</c:v>
                </c:pt>
                <c:pt idx="619">
                  <c:v>7.8393812177807187E-4</c:v>
                </c:pt>
                <c:pt idx="620">
                  <c:v>4.9688366984365824E-4</c:v>
                </c:pt>
                <c:pt idx="621">
                  <c:v>1.9670885618562652E-3</c:v>
                </c:pt>
                <c:pt idx="622">
                  <c:v>3.0939389999236518E-2</c:v>
                </c:pt>
                <c:pt idx="623">
                  <c:v>3.402679284958454E-3</c:v>
                </c:pt>
                <c:pt idx="624">
                  <c:v>2.0381607820954954E-3</c:v>
                </c:pt>
                <c:pt idx="625">
                  <c:v>2.8066162798982353E-3</c:v>
                </c:pt>
                <c:pt idx="626">
                  <c:v>7.0134846854934285E-4</c:v>
                </c:pt>
                <c:pt idx="627">
                  <c:v>1.0032800217394452E-3</c:v>
                </c:pt>
                <c:pt idx="628">
                  <c:v>3.5162034155653541E-3</c:v>
                </c:pt>
                <c:pt idx="629">
                  <c:v>6.5960107824002152E-3</c:v>
                </c:pt>
                <c:pt idx="630">
                  <c:v>9.8813407548452113E-3</c:v>
                </c:pt>
                <c:pt idx="631">
                  <c:v>1.7839286843354514E-4</c:v>
                </c:pt>
                <c:pt idx="632">
                  <c:v>5.0770707421444166E-3</c:v>
                </c:pt>
                <c:pt idx="633">
                  <c:v>4.1826438192599904E-3</c:v>
                </c:pt>
                <c:pt idx="634">
                  <c:v>7.4832812268249462E-4</c:v>
                </c:pt>
                <c:pt idx="635">
                  <c:v>8.3726245397834967E-4</c:v>
                </c:pt>
                <c:pt idx="636">
                  <c:v>6.0124776076786283E-4</c:v>
                </c:pt>
                <c:pt idx="637">
                  <c:v>1.8099335094323916E-3</c:v>
                </c:pt>
                <c:pt idx="638">
                  <c:v>2.0011317881370424E-3</c:v>
                </c:pt>
                <c:pt idx="639">
                  <c:v>7.6984813527691378E-3</c:v>
                </c:pt>
                <c:pt idx="640">
                  <c:v>4.1714287678938766E-3</c:v>
                </c:pt>
                <c:pt idx="641">
                  <c:v>4.2977736790260415E-3</c:v>
                </c:pt>
                <c:pt idx="642">
                  <c:v>4.0429570604609399E-3</c:v>
                </c:pt>
                <c:pt idx="643">
                  <c:v>1.1267999122586917E-3</c:v>
                </c:pt>
                <c:pt idx="644">
                  <c:v>2.0738778745625124E-2</c:v>
                </c:pt>
                <c:pt idx="645">
                  <c:v>7.0889925721004192E-4</c:v>
                </c:pt>
                <c:pt idx="646">
                  <c:v>8.2872359381285724E-4</c:v>
                </c:pt>
                <c:pt idx="647">
                  <c:v>8.611886435569838E-3</c:v>
                </c:pt>
                <c:pt idx="648">
                  <c:v>1.0843348417660073E-3</c:v>
                </c:pt>
                <c:pt idx="649">
                  <c:v>8.0177276379176082E-4</c:v>
                </c:pt>
                <c:pt idx="650">
                  <c:v>1.6774054548050477E-3</c:v>
                </c:pt>
                <c:pt idx="651">
                  <c:v>6.1549064261966647E-3</c:v>
                </c:pt>
                <c:pt idx="652">
                  <c:v>2.3444179692898343E-3</c:v>
                </c:pt>
                <c:pt idx="653">
                  <c:v>6.1935478734546868E-3</c:v>
                </c:pt>
                <c:pt idx="654">
                  <c:v>9.1173019948647706E-4</c:v>
                </c:pt>
                <c:pt idx="655">
                  <c:v>2.8163494925398224E-3</c:v>
                </c:pt>
                <c:pt idx="656">
                  <c:v>1.7765909380238793E-3</c:v>
                </c:pt>
                <c:pt idx="657">
                  <c:v>2.1286473370290904E-3</c:v>
                </c:pt>
                <c:pt idx="658">
                  <c:v>1.5886788468226309E-3</c:v>
                </c:pt>
                <c:pt idx="659">
                  <c:v>3.1648594488418932E-3</c:v>
                </c:pt>
                <c:pt idx="660">
                  <c:v>3.7734472871971663E-3</c:v>
                </c:pt>
                <c:pt idx="661">
                  <c:v>2.2797634807973054E-3</c:v>
                </c:pt>
                <c:pt idx="662">
                  <c:v>1.4839724306180288E-2</c:v>
                </c:pt>
                <c:pt idx="663">
                  <c:v>5.6562637784032515E-3</c:v>
                </c:pt>
                <c:pt idx="664">
                  <c:v>3.7116559425737442E-3</c:v>
                </c:pt>
                <c:pt idx="665">
                  <c:v>7.6218502323431416E-3</c:v>
                </c:pt>
                <c:pt idx="666">
                  <c:v>5.6356297504894862E-3</c:v>
                </c:pt>
                <c:pt idx="667">
                  <c:v>9.000587146873542E-3</c:v>
                </c:pt>
                <c:pt idx="668">
                  <c:v>1.1214375584902283E-2</c:v>
                </c:pt>
                <c:pt idx="669">
                  <c:v>5.1927129393480433E-3</c:v>
                </c:pt>
                <c:pt idx="670">
                  <c:v>4.7551428865367471E-4</c:v>
                </c:pt>
                <c:pt idx="671">
                  <c:v>2.07749480352468E-3</c:v>
                </c:pt>
                <c:pt idx="672">
                  <c:v>2.0973945260288349E-3</c:v>
                </c:pt>
                <c:pt idx="673">
                  <c:v>9.9389648499861242E-4</c:v>
                </c:pt>
                <c:pt idx="674">
                  <c:v>1.6448770260254611E-2</c:v>
                </c:pt>
                <c:pt idx="675">
                  <c:v>1.6687776096846574E-2</c:v>
                </c:pt>
                <c:pt idx="676">
                  <c:v>1.0303120703075445E-3</c:v>
                </c:pt>
                <c:pt idx="677">
                  <c:v>5.067686794890571E-3</c:v>
                </c:pt>
                <c:pt idx="678">
                  <c:v>1.2916752204787658E-3</c:v>
                </c:pt>
                <c:pt idx="679">
                  <c:v>9.948813870802117E-3</c:v>
                </c:pt>
                <c:pt idx="680">
                  <c:v>5.2337434302781394E-3</c:v>
                </c:pt>
                <c:pt idx="681">
                  <c:v>1.4963079233345281E-3</c:v>
                </c:pt>
                <c:pt idx="682">
                  <c:v>1.0090448886923379E-2</c:v>
                </c:pt>
                <c:pt idx="683">
                  <c:v>5.2306641763422788E-3</c:v>
                </c:pt>
                <c:pt idx="684">
                  <c:v>2.1133089402962527E-3</c:v>
                </c:pt>
                <c:pt idx="685">
                  <c:v>8.5795114210616939E-3</c:v>
                </c:pt>
                <c:pt idx="686">
                  <c:v>7.1202386703136944E-3</c:v>
                </c:pt>
                <c:pt idx="687">
                  <c:v>1.1047099542151335E-2</c:v>
                </c:pt>
                <c:pt idx="688">
                  <c:v>2.3627424813398379E-3</c:v>
                </c:pt>
                <c:pt idx="689">
                  <c:v>3.7802362490851345E-4</c:v>
                </c:pt>
                <c:pt idx="690">
                  <c:v>1.1747128056800199E-2</c:v>
                </c:pt>
                <c:pt idx="691">
                  <c:v>4.8810798665612646E-3</c:v>
                </c:pt>
                <c:pt idx="692">
                  <c:v>6.2529665552333137E-3</c:v>
                </c:pt>
                <c:pt idx="693">
                  <c:v>3.4303161505560269E-3</c:v>
                </c:pt>
                <c:pt idx="694">
                  <c:v>1.6984241957693701E-3</c:v>
                </c:pt>
                <c:pt idx="695">
                  <c:v>6.2083535629472364E-3</c:v>
                </c:pt>
                <c:pt idx="696">
                  <c:v>2.6752608341204146E-4</c:v>
                </c:pt>
                <c:pt idx="697">
                  <c:v>1.1053270539112491E-3</c:v>
                </c:pt>
                <c:pt idx="698">
                  <c:v>1.9298274369065785E-3</c:v>
                </c:pt>
                <c:pt idx="699">
                  <c:v>1.0392009083329642E-2</c:v>
                </c:pt>
                <c:pt idx="700">
                  <c:v>5.6807700486064591E-4</c:v>
                </c:pt>
                <c:pt idx="701">
                  <c:v>1.2036875905134706E-2</c:v>
                </c:pt>
                <c:pt idx="702">
                  <c:v>7.4079698906120246E-3</c:v>
                </c:pt>
                <c:pt idx="703">
                  <c:v>2.9382018170503845E-3</c:v>
                </c:pt>
                <c:pt idx="704">
                  <c:v>2.661759845618436E-2</c:v>
                </c:pt>
                <c:pt idx="705">
                  <c:v>9.3584800602365941E-3</c:v>
                </c:pt>
                <c:pt idx="706">
                  <c:v>5.9126161340623481E-4</c:v>
                </c:pt>
                <c:pt idx="707">
                  <c:v>1.5079280462509496E-3</c:v>
                </c:pt>
                <c:pt idx="708">
                  <c:v>2.3817791621865338E-3</c:v>
                </c:pt>
                <c:pt idx="709">
                  <c:v>9.061184399686671E-4</c:v>
                </c:pt>
                <c:pt idx="710">
                  <c:v>2.7564758243310695E-3</c:v>
                </c:pt>
                <c:pt idx="711">
                  <c:v>4.5947748014265669E-3</c:v>
                </c:pt>
                <c:pt idx="712">
                  <c:v>9.9480377640084449E-3</c:v>
                </c:pt>
                <c:pt idx="713">
                  <c:v>2.7587865320830976E-2</c:v>
                </c:pt>
                <c:pt idx="714">
                  <c:v>1.2940997209864929E-3</c:v>
                </c:pt>
                <c:pt idx="715">
                  <c:v>1.1475181474914506E-3</c:v>
                </c:pt>
                <c:pt idx="716">
                  <c:v>4.1512487055563328E-4</c:v>
                </c:pt>
                <c:pt idx="717">
                  <c:v>1.7143622748319851E-2</c:v>
                </c:pt>
                <c:pt idx="718">
                  <c:v>4.7535880159370056E-3</c:v>
                </c:pt>
                <c:pt idx="719">
                  <c:v>6.5118601557443779E-3</c:v>
                </c:pt>
                <c:pt idx="720">
                  <c:v>2.3027508698393252E-3</c:v>
                </c:pt>
                <c:pt idx="721">
                  <c:v>1.9889815893807603E-2</c:v>
                </c:pt>
                <c:pt idx="722">
                  <c:v>1.2512768288843901E-3</c:v>
                </c:pt>
                <c:pt idx="723">
                  <c:v>1.9444438835569105E-3</c:v>
                </c:pt>
                <c:pt idx="724">
                  <c:v>8.4539116306118697E-3</c:v>
                </c:pt>
                <c:pt idx="725">
                  <c:v>3.2240738462139358E-3</c:v>
                </c:pt>
                <c:pt idx="726">
                  <c:v>5.5448607769787005E-3</c:v>
                </c:pt>
                <c:pt idx="727">
                  <c:v>8.2875478735691503E-3</c:v>
                </c:pt>
                <c:pt idx="728">
                  <c:v>2.2385549878213076E-2</c:v>
                </c:pt>
                <c:pt idx="729">
                  <c:v>3.257513153926847E-3</c:v>
                </c:pt>
                <c:pt idx="730">
                  <c:v>1.4459545556535192E-2</c:v>
                </c:pt>
                <c:pt idx="731">
                  <c:v>5.8545651659793144E-3</c:v>
                </c:pt>
                <c:pt idx="732">
                  <c:v>7.6799598037484307E-3</c:v>
                </c:pt>
                <c:pt idx="733">
                  <c:v>7.6655516075052445E-3</c:v>
                </c:pt>
                <c:pt idx="734">
                  <c:v>1.0381089030761228E-3</c:v>
                </c:pt>
                <c:pt idx="735">
                  <c:v>2.4944495753054926E-3</c:v>
                </c:pt>
                <c:pt idx="736">
                  <c:v>6.0016497935117402E-3</c:v>
                </c:pt>
                <c:pt idx="737">
                  <c:v>9.1616583986692274E-3</c:v>
                </c:pt>
                <c:pt idx="738">
                  <c:v>9.9267135228710474E-4</c:v>
                </c:pt>
                <c:pt idx="739">
                  <c:v>7.3197248228749874E-3</c:v>
                </c:pt>
                <c:pt idx="740">
                  <c:v>4.4282437693645036E-3</c:v>
                </c:pt>
                <c:pt idx="741">
                  <c:v>3.5569028566191721E-3</c:v>
                </c:pt>
                <c:pt idx="742">
                  <c:v>8.0523454484690334E-3</c:v>
                </c:pt>
                <c:pt idx="743">
                  <c:v>1.2488787800477507E-2</c:v>
                </c:pt>
                <c:pt idx="744">
                  <c:v>2.9409412352084514E-2</c:v>
                </c:pt>
                <c:pt idx="745">
                  <c:v>2.3580920877470427E-3</c:v>
                </c:pt>
                <c:pt idx="746">
                  <c:v>7.722320582830778E-3</c:v>
                </c:pt>
                <c:pt idx="747">
                  <c:v>7.4975741468134658E-3</c:v>
                </c:pt>
                <c:pt idx="748">
                  <c:v>4.7145722687731905E-3</c:v>
                </c:pt>
                <c:pt idx="749">
                  <c:v>2.3550722284146576E-3</c:v>
                </c:pt>
                <c:pt idx="750">
                  <c:v>1.0242244362993624E-2</c:v>
                </c:pt>
                <c:pt idx="751">
                  <c:v>1.5307582953748245E-2</c:v>
                </c:pt>
                <c:pt idx="752">
                  <c:v>1.1664675246536917E-2</c:v>
                </c:pt>
                <c:pt idx="753">
                  <c:v>4.8575338647115877E-3</c:v>
                </c:pt>
                <c:pt idx="754">
                  <c:v>3.3318462040228015E-3</c:v>
                </c:pt>
                <c:pt idx="755">
                  <c:v>1.1209960828656138E-2</c:v>
                </c:pt>
                <c:pt idx="756">
                  <c:v>1.601881027531207E-2</c:v>
                </c:pt>
                <c:pt idx="757">
                  <c:v>3.5236326458353145E-2</c:v>
                </c:pt>
                <c:pt idx="758">
                  <c:v>3.2486568055382571E-3</c:v>
                </c:pt>
                <c:pt idx="759">
                  <c:v>1.497885115152516E-2</c:v>
                </c:pt>
                <c:pt idx="760">
                  <c:v>4.8582739496294096E-3</c:v>
                </c:pt>
                <c:pt idx="761">
                  <c:v>3.2964524445915265E-2</c:v>
                </c:pt>
                <c:pt idx="762">
                  <c:v>4.6106664273673866E-4</c:v>
                </c:pt>
                <c:pt idx="763">
                  <c:v>2.80315896433908E-3</c:v>
                </c:pt>
                <c:pt idx="764">
                  <c:v>1.1830341594516727E-2</c:v>
                </c:pt>
                <c:pt idx="765">
                  <c:v>5.2012660575086113E-4</c:v>
                </c:pt>
                <c:pt idx="766">
                  <c:v>7.1734763274747459E-3</c:v>
                </c:pt>
                <c:pt idx="767">
                  <c:v>1.0079948235837029E-2</c:v>
                </c:pt>
                <c:pt idx="768">
                  <c:v>1.2219105837332963E-2</c:v>
                </c:pt>
                <c:pt idx="769">
                  <c:v>2.0617098909185036E-3</c:v>
                </c:pt>
                <c:pt idx="770">
                  <c:v>3.1402733668567619E-5</c:v>
                </c:pt>
                <c:pt idx="771">
                  <c:v>7.29845863931759E-3</c:v>
                </c:pt>
                <c:pt idx="772">
                  <c:v>1.3317751903539434E-3</c:v>
                </c:pt>
                <c:pt idx="773">
                  <c:v>1.2503996068743637E-2</c:v>
                </c:pt>
                <c:pt idx="774">
                  <c:v>1.6930493258085353E-2</c:v>
                </c:pt>
                <c:pt idx="775">
                  <c:v>3.0476415194824271E-2</c:v>
                </c:pt>
                <c:pt idx="776">
                  <c:v>1.083158887699249E-2</c:v>
                </c:pt>
                <c:pt idx="777">
                  <c:v>8.9538410467129709E-3</c:v>
                </c:pt>
                <c:pt idx="778">
                  <c:v>3.4540927526391868E-3</c:v>
                </c:pt>
                <c:pt idx="779">
                  <c:v>2.298244087121129E-3</c:v>
                </c:pt>
                <c:pt idx="780">
                  <c:v>2.2717339054467997E-3</c:v>
                </c:pt>
                <c:pt idx="781">
                  <c:v>6.8785646867599087E-3</c:v>
                </c:pt>
                <c:pt idx="782">
                  <c:v>9.1707070254402109E-3</c:v>
                </c:pt>
                <c:pt idx="783">
                  <c:v>6.8799865633553876E-4</c:v>
                </c:pt>
                <c:pt idx="784">
                  <c:v>1.8888415739971593E-2</c:v>
                </c:pt>
                <c:pt idx="785">
                  <c:v>4.1043310147423906E-3</c:v>
                </c:pt>
                <c:pt idx="786">
                  <c:v>3.294985612544691E-3</c:v>
                </c:pt>
                <c:pt idx="787">
                  <c:v>0.14267673067142181</c:v>
                </c:pt>
                <c:pt idx="788">
                  <c:v>1.3311917662535231E-2</c:v>
                </c:pt>
                <c:pt idx="789">
                  <c:v>3.7433240654740998E-3</c:v>
                </c:pt>
                <c:pt idx="790">
                  <c:v>1.6927760602945013E-2</c:v>
                </c:pt>
                <c:pt idx="791">
                  <c:v>1.4383961414659226E-2</c:v>
                </c:pt>
                <c:pt idx="792">
                  <c:v>1.0687117188330989E-2</c:v>
                </c:pt>
                <c:pt idx="793">
                  <c:v>1.1772844033921448E-2</c:v>
                </c:pt>
                <c:pt idx="794">
                  <c:v>2.7052345573750591E-2</c:v>
                </c:pt>
                <c:pt idx="795">
                  <c:v>3.5202457290695226E-3</c:v>
                </c:pt>
                <c:pt idx="796">
                  <c:v>4.5120024240954213E-3</c:v>
                </c:pt>
                <c:pt idx="797">
                  <c:v>3.5463213823010237E-2</c:v>
                </c:pt>
                <c:pt idx="798">
                  <c:v>2.3461364273213649E-3</c:v>
                </c:pt>
                <c:pt idx="799">
                  <c:v>1.2827202151617789E-2</c:v>
                </c:pt>
                <c:pt idx="800">
                  <c:v>2.2120343487081078E-2</c:v>
                </c:pt>
                <c:pt idx="801">
                  <c:v>0.22684073459078233</c:v>
                </c:pt>
                <c:pt idx="802">
                  <c:v>1.2244722120313357E-3</c:v>
                </c:pt>
                <c:pt idx="803">
                  <c:v>1.7285011566273625E-2</c:v>
                </c:pt>
                <c:pt idx="804">
                  <c:v>1.0292064135861187E-2</c:v>
                </c:pt>
                <c:pt idx="805">
                  <c:v>2.12306408806576E-3</c:v>
                </c:pt>
                <c:pt idx="806">
                  <c:v>2.1275810790491373E-2</c:v>
                </c:pt>
                <c:pt idx="807">
                  <c:v>8.151866618192245E-4</c:v>
                </c:pt>
                <c:pt idx="808">
                  <c:v>3.4970578044701628E-3</c:v>
                </c:pt>
                <c:pt idx="809">
                  <c:v>3.8012322931692856E-3</c:v>
                </c:pt>
                <c:pt idx="810">
                  <c:v>2.6666797957955759E-2</c:v>
                </c:pt>
                <c:pt idx="811">
                  <c:v>3.5963271617596836E-3</c:v>
                </c:pt>
                <c:pt idx="812">
                  <c:v>1.9271755692823266E-2</c:v>
                </c:pt>
                <c:pt idx="813">
                  <c:v>8.7719928460771295E-3</c:v>
                </c:pt>
                <c:pt idx="814">
                  <c:v>1.3950993550284214E-2</c:v>
                </c:pt>
                <c:pt idx="815">
                  <c:v>2.2019097364445305E-2</c:v>
                </c:pt>
                <c:pt idx="816">
                  <c:v>1.311267624825393E-2</c:v>
                </c:pt>
                <c:pt idx="817">
                  <c:v>3.4398958681778974E-2</c:v>
                </c:pt>
                <c:pt idx="818">
                  <c:v>1.1928096397661627E-2</c:v>
                </c:pt>
                <c:pt idx="819">
                  <c:v>2.56008014757582E-2</c:v>
                </c:pt>
                <c:pt idx="820">
                  <c:v>3.2542881007360948E-2</c:v>
                </c:pt>
                <c:pt idx="821">
                  <c:v>1.3793592225769984E-3</c:v>
                </c:pt>
                <c:pt idx="822">
                  <c:v>4.0282159435729471E-3</c:v>
                </c:pt>
                <c:pt idx="823">
                  <c:v>1.0597635136486788E-2</c:v>
                </c:pt>
                <c:pt idx="824">
                  <c:v>4.3528771506069618E-2</c:v>
                </c:pt>
                <c:pt idx="825">
                  <c:v>5.4188848072215134E-2</c:v>
                </c:pt>
                <c:pt idx="826">
                  <c:v>3.8132745382892477E-2</c:v>
                </c:pt>
                <c:pt idx="827">
                  <c:v>4.1615028789064284E-2</c:v>
                </c:pt>
                <c:pt idx="828">
                  <c:v>8.6367724488841009E-3</c:v>
                </c:pt>
                <c:pt idx="829">
                  <c:v>4.6362582984677044E-3</c:v>
                </c:pt>
                <c:pt idx="830">
                  <c:v>1.8230604960823377E-2</c:v>
                </c:pt>
                <c:pt idx="831">
                  <c:v>8.8466626316007352E-3</c:v>
                </c:pt>
                <c:pt idx="832">
                  <c:v>6.415502563153816E-2</c:v>
                </c:pt>
                <c:pt idx="833">
                  <c:v>4.9094735730840239E-3</c:v>
                </c:pt>
                <c:pt idx="834">
                  <c:v>5.4818838004088511E-3</c:v>
                </c:pt>
                <c:pt idx="835">
                  <c:v>5.1684017766691218E-3</c:v>
                </c:pt>
                <c:pt idx="836">
                  <c:v>6.1617777864596227E-2</c:v>
                </c:pt>
                <c:pt idx="837">
                  <c:v>2.9522816611239067E-2</c:v>
                </c:pt>
                <c:pt idx="838">
                  <c:v>5.7247822486225872E-3</c:v>
                </c:pt>
                <c:pt idx="839">
                  <c:v>6.1964141791175369E-2</c:v>
                </c:pt>
                <c:pt idx="840">
                  <c:v>5.5050092066691479E-3</c:v>
                </c:pt>
                <c:pt idx="841">
                  <c:v>5.6444049976423459E-2</c:v>
                </c:pt>
                <c:pt idx="842">
                  <c:v>0.1088269000328987</c:v>
                </c:pt>
                <c:pt idx="843">
                  <c:v>8.7404329855214711E-3</c:v>
                </c:pt>
                <c:pt idx="844">
                  <c:v>1.4203376034333467E-2</c:v>
                </c:pt>
                <c:pt idx="845">
                  <c:v>3.1932237187807362E-2</c:v>
                </c:pt>
                <c:pt idx="846">
                  <c:v>4.7306064978264804E-2</c:v>
                </c:pt>
                <c:pt idx="847">
                  <c:v>4.8696818356850045E-2</c:v>
                </c:pt>
                <c:pt idx="848">
                  <c:v>1.9991624530170227E-2</c:v>
                </c:pt>
                <c:pt idx="849">
                  <c:v>3.2442604382122139E-2</c:v>
                </c:pt>
                <c:pt idx="850">
                  <c:v>0.1404471256318636</c:v>
                </c:pt>
                <c:pt idx="851">
                  <c:v>3.9226135502073288E-2</c:v>
                </c:pt>
                <c:pt idx="852">
                  <c:v>6.5370429163404492E-2</c:v>
                </c:pt>
                <c:pt idx="853">
                  <c:v>4.8646773745690076E-2</c:v>
                </c:pt>
                <c:pt idx="854">
                  <c:v>0.1904967408075886</c:v>
                </c:pt>
                <c:pt idx="855">
                  <c:v>0.84122010291266502</c:v>
                </c:pt>
                <c:pt idx="856">
                  <c:v>0.22879466679631699</c:v>
                </c:pt>
                <c:pt idx="857">
                  <c:v>1</c:v>
                </c:pt>
              </c:numCache>
            </c:numRef>
          </c:yVal>
          <c:smooth val="1"/>
          <c:extLst>
            <c:ext xmlns:c16="http://schemas.microsoft.com/office/drawing/2014/chart" uri="{C3380CC4-5D6E-409C-BE32-E72D297353CC}">
              <c16:uniqueId val="{00000000-FD40-449E-A8CA-C2A3DD7151F0}"/>
            </c:ext>
          </c:extLst>
        </c:ser>
        <c:dLbls>
          <c:showLegendKey val="0"/>
          <c:showVal val="0"/>
          <c:showCatName val="0"/>
          <c:showSerName val="0"/>
          <c:showPercent val="0"/>
          <c:showBubbleSize val="0"/>
        </c:dLbls>
        <c:axId val="1053372592"/>
        <c:axId val="1053367792"/>
      </c:scatterChart>
      <c:valAx>
        <c:axId val="105337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LABOR HRS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67792"/>
        <c:crosses val="autoZero"/>
        <c:crossBetween val="midCat"/>
      </c:valAx>
      <c:valAx>
        <c:axId val="10533677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PARS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7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[LVADSUSR186_SASwata_Dasboard.xlsx]DISTRIBUTION_SERVICES!PivotTable8</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DISTRIBUTION_SERVICES!$B$3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DISTRIBUTION_SERVICES!$A$4:$A$9</c:f>
              <c:strCache>
                <c:ptCount val="5"/>
                <c:pt idx="0">
                  <c:v>Assess</c:v>
                </c:pt>
                <c:pt idx="1">
                  <c:v>Replace</c:v>
                </c:pt>
                <c:pt idx="2">
                  <c:v>Deliver</c:v>
                </c:pt>
                <c:pt idx="3">
                  <c:v>Repair</c:v>
                </c:pt>
                <c:pt idx="4">
                  <c:v>Install</c:v>
                </c:pt>
              </c:strCache>
            </c:strRef>
          </c:cat>
          <c:val>
            <c:numRef>
              <c:f>DISTRIBUTION_SERVICES!$B$4:$B$9</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B171-4795-8411-E70CB01A1C83}"/>
            </c:ext>
          </c:extLst>
        </c:ser>
        <c:dLbls>
          <c:showLegendKey val="0"/>
          <c:showVal val="1"/>
          <c:showCatName val="0"/>
          <c:showSerName val="0"/>
          <c:showPercent val="0"/>
          <c:showBubbleSize val="0"/>
        </c:dLbls>
        <c:gapWidth val="150"/>
        <c:shape val="box"/>
        <c:axId val="807166128"/>
        <c:axId val="807169968"/>
        <c:axId val="0"/>
      </c:bar3DChart>
      <c:catAx>
        <c:axId val="80716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9968"/>
        <c:crosses val="autoZero"/>
        <c:auto val="1"/>
        <c:lblAlgn val="ctr"/>
        <c:lblOffset val="100"/>
        <c:noMultiLvlLbl val="0"/>
      </c:catAx>
      <c:valAx>
        <c:axId val="80716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1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[LVADSUSR186_SASwata_Dasboard.xlsx]DISTRIBUTION PAYMENTS!PivotTable9</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'DISTRIBUTION PAYMENTS'!$B$3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 PAYMENTS'!$A$4:$A$9</c:f>
              <c:strCache>
                <c:ptCount val="5"/>
                <c:pt idx="0">
                  <c:v>Account</c:v>
                </c:pt>
                <c:pt idx="1">
                  <c:v>C.O.D.</c:v>
                </c:pt>
                <c:pt idx="2">
                  <c:v>P.O.</c:v>
                </c:pt>
                <c:pt idx="3">
                  <c:v>Warranty</c:v>
                </c:pt>
                <c:pt idx="4">
                  <c:v>Credit</c:v>
                </c:pt>
              </c:strCache>
            </c:strRef>
          </c:cat>
          <c:val>
            <c:numRef>
              <c:f>'DISTRIBUTION PAYMENTS'!$B$4:$B$9</c:f>
              <c:numCache>
                <c:formatCode>0.00%</c:formatCode>
                <c:ptCount val="5"/>
                <c:pt idx="0">
                  <c:v>0.441</c:v>
                </c:pt>
                <c:pt idx="1">
                  <c:v>0.38100000000000001</c:v>
                </c:pt>
                <c:pt idx="2">
                  <c:v>0.13200000000000001</c:v>
                </c:pt>
                <c:pt idx="3">
                  <c:v>4.1000000000000002E-2</c:v>
                </c:pt>
                <c:pt idx="4">
                  <c:v>5.0000000000000001E-3</c:v>
                </c:pt>
              </c:numCache>
            </c:numRef>
          </c:val>
          <c:extLst>
            <c:ext xmlns:c16="http://schemas.microsoft.com/office/drawing/2014/chart" uri="{C3380CC4-5D6E-409C-BE32-E72D297353CC}">
              <c16:uniqueId val="{00000000-EB54-43B9-98B0-655B9E56FF6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[LVADSUSR186_SASwata_Dasboard.xlsx]cOMPLETION_RATE!PivotTable10</c:name>
    <c:fmtId val="0"/>
  </c:pivotSource>
  <c:chart>
    <c:autoTitleDeleted val="1"/>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cOMPLETION_RATE!$B$3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cOMPLETION_RATE!$A$4:$A$16</c:f>
              <c:strCache>
                <c:ptCount val="12"/>
                <c:pt idx="0">
                  <c:v>&lt;04-09-2020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cOMPLETION_RATE!$B$4:$B$16</c:f>
              <c:numCache>
                <c:formatCode>0.00%</c:formatCode>
                <c:ptCount val="12"/>
                <c:pt idx="0">
                  <c:v>0.14199999999999999</c:v>
                </c:pt>
                <c:pt idx="1">
                  <c:v>6.0999999999999999E-2</c:v>
                </c:pt>
                <c:pt idx="2">
                  <c:v>6.4000000000000001E-2</c:v>
                </c:pt>
                <c:pt idx="3">
                  <c:v>7.9000000000000001E-2</c:v>
                </c:pt>
                <c:pt idx="4">
                  <c:v>7.0999999999999994E-2</c:v>
                </c:pt>
                <c:pt idx="5">
                  <c:v>0.126</c:v>
                </c:pt>
                <c:pt idx="6">
                  <c:v>0.14499999999999999</c:v>
                </c:pt>
                <c:pt idx="7">
                  <c:v>0.123</c:v>
                </c:pt>
                <c:pt idx="8">
                  <c:v>3.2000000000000001E-2</c:v>
                </c:pt>
                <c:pt idx="9">
                  <c:v>5.3999999999999999E-2</c:v>
                </c:pt>
                <c:pt idx="10">
                  <c:v>5.6000000000000001E-2</c:v>
                </c:pt>
                <c:pt idx="11">
                  <c:v>4.7E-2</c:v>
                </c:pt>
              </c:numCache>
            </c:numRef>
          </c:val>
          <c:smooth val="0"/>
          <c:extLst>
            <c:ext xmlns:c16="http://schemas.microsoft.com/office/drawing/2014/chart" uri="{C3380CC4-5D6E-409C-BE32-E72D297353CC}">
              <c16:uniqueId val="{00000000-F3F2-4F2D-BD1F-DBC67EA4B269}"/>
            </c:ext>
          </c:extLst>
        </c:ser>
        <c:dLbls>
          <c:dLblPos val="t"/>
          <c:showLegendKey val="0"/>
          <c:showVal val="1"/>
          <c:showCatName val="0"/>
          <c:showSerName val="0"/>
          <c:showPercent val="0"/>
          <c:showBubbleSize val="0"/>
        </c:dLbls>
        <c:marker val="1"/>
        <c:smooth val="0"/>
        <c:axId val="801306880"/>
        <c:axId val="801310240"/>
      </c:lineChart>
      <c:catAx>
        <c:axId val="80130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10240"/>
        <c:crosses val="autoZero"/>
        <c:auto val="1"/>
        <c:lblAlgn val="ctr"/>
        <c:lblOffset val="100"/>
        <c:noMultiLvlLbl val="0"/>
      </c:catAx>
      <c:valAx>
        <c:axId val="8013102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LBRHRS VS PARTSCOST IN </a:t>
            </a:r>
          </a:p>
          <a:p>
            <a:pPr>
              <a:defRPr/>
            </a:pPr>
            <a:r>
              <a:rPr lang="en-IN"/>
              <a:t>NORMALIZED VALUE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LABRHRS_PARS!$A$2:$A$859</c:f>
              <c:numCache>
                <c:formatCode>General</c:formatCode>
                <c:ptCount val="858"/>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1">
                  <c:v>0.75</c:v>
                </c:pt>
                <c:pt idx="482">
                  <c:v>0.25</c:v>
                </c:pt>
                <c:pt idx="483">
                  <c:v>1</c:v>
                </c:pt>
                <c:pt idx="484">
                  <c:v>0.25</c:v>
                </c:pt>
                <c:pt idx="485">
                  <c:v>0.25</c:v>
                </c:pt>
                <c:pt idx="486">
                  <c:v>0.25</c:v>
                </c:pt>
                <c:pt idx="487">
                  <c:v>0.25</c:v>
                </c:pt>
                <c:pt idx="488">
                  <c:v>0.75</c:v>
                </c:pt>
                <c:pt idx="489">
                  <c:v>4.75</c:v>
                </c:pt>
                <c:pt idx="490">
                  <c:v>0.25</c:v>
                </c:pt>
                <c:pt idx="491">
                  <c:v>0.5</c:v>
                </c:pt>
                <c:pt idx="492">
                  <c:v>0.25</c:v>
                </c:pt>
                <c:pt idx="493">
                  <c:v>0.25</c:v>
                </c:pt>
                <c:pt idx="494">
                  <c:v>2.25</c:v>
                </c:pt>
                <c:pt idx="495">
                  <c:v>0.5</c:v>
                </c:pt>
                <c:pt idx="496">
                  <c:v>0.5</c:v>
                </c:pt>
                <c:pt idx="497">
                  <c:v>0.25</c:v>
                </c:pt>
                <c:pt idx="498">
                  <c:v>0.25</c:v>
                </c:pt>
                <c:pt idx="499">
                  <c:v>0.25</c:v>
                </c:pt>
                <c:pt idx="500">
                  <c:v>0.25</c:v>
                </c:pt>
                <c:pt idx="501">
                  <c:v>3.25</c:v>
                </c:pt>
                <c:pt idx="502">
                  <c:v>0.25</c:v>
                </c:pt>
                <c:pt idx="503">
                  <c:v>0.25</c:v>
                </c:pt>
                <c:pt idx="504">
                  <c:v>1</c:v>
                </c:pt>
                <c:pt idx="505">
                  <c:v>1</c:v>
                </c:pt>
                <c:pt idx="506">
                  <c:v>0.5</c:v>
                </c:pt>
                <c:pt idx="507">
                  <c:v>1.5</c:v>
                </c:pt>
                <c:pt idx="508">
                  <c:v>0.25</c:v>
                </c:pt>
                <c:pt idx="509">
                  <c:v>0.25</c:v>
                </c:pt>
                <c:pt idx="510">
                  <c:v>0.5</c:v>
                </c:pt>
                <c:pt idx="511">
                  <c:v>0.25</c:v>
                </c:pt>
                <c:pt idx="512">
                  <c:v>0.5</c:v>
                </c:pt>
                <c:pt idx="513">
                  <c:v>0.5</c:v>
                </c:pt>
                <c:pt idx="514">
                  <c:v>0.25</c:v>
                </c:pt>
                <c:pt idx="515">
                  <c:v>0.25</c:v>
                </c:pt>
                <c:pt idx="516">
                  <c:v>0.75</c:v>
                </c:pt>
                <c:pt idx="517">
                  <c:v>0.25</c:v>
                </c:pt>
                <c:pt idx="518">
                  <c:v>0.25</c:v>
                </c:pt>
                <c:pt idx="519">
                  <c:v>0.5</c:v>
                </c:pt>
                <c:pt idx="520">
                  <c:v>0.25</c:v>
                </c:pt>
                <c:pt idx="521">
                  <c:v>0.25</c:v>
                </c:pt>
                <c:pt idx="522">
                  <c:v>0.25</c:v>
                </c:pt>
                <c:pt idx="523">
                  <c:v>0.5</c:v>
                </c:pt>
                <c:pt idx="524">
                  <c:v>0.25</c:v>
                </c:pt>
                <c:pt idx="525">
                  <c:v>0.25</c:v>
                </c:pt>
                <c:pt idx="526">
                  <c:v>1.25</c:v>
                </c:pt>
                <c:pt idx="527">
                  <c:v>1</c:v>
                </c:pt>
                <c:pt idx="528">
                  <c:v>2.5</c:v>
                </c:pt>
                <c:pt idx="529">
                  <c:v>0.25</c:v>
                </c:pt>
                <c:pt idx="530">
                  <c:v>0.25</c:v>
                </c:pt>
                <c:pt idx="531">
                  <c:v>0.75</c:v>
                </c:pt>
                <c:pt idx="532">
                  <c:v>0.25</c:v>
                </c:pt>
                <c:pt idx="533">
                  <c:v>1</c:v>
                </c:pt>
                <c:pt idx="534">
                  <c:v>0.25</c:v>
                </c:pt>
                <c:pt idx="535">
                  <c:v>0.75</c:v>
                </c:pt>
                <c:pt idx="536">
                  <c:v>0.25</c:v>
                </c:pt>
                <c:pt idx="537">
                  <c:v>0.5</c:v>
                </c:pt>
                <c:pt idx="538">
                  <c:v>0.25</c:v>
                </c:pt>
                <c:pt idx="539">
                  <c:v>0.5</c:v>
                </c:pt>
                <c:pt idx="540">
                  <c:v>0.25</c:v>
                </c:pt>
                <c:pt idx="541">
                  <c:v>7.5</c:v>
                </c:pt>
                <c:pt idx="542">
                  <c:v>0.75</c:v>
                </c:pt>
                <c:pt idx="543">
                  <c:v>0.25</c:v>
                </c:pt>
                <c:pt idx="544">
                  <c:v>0.25</c:v>
                </c:pt>
                <c:pt idx="545">
                  <c:v>0.25</c:v>
                </c:pt>
                <c:pt idx="546">
                  <c:v>1.25</c:v>
                </c:pt>
                <c:pt idx="547">
                  <c:v>0.25</c:v>
                </c:pt>
                <c:pt idx="548">
                  <c:v>1</c:v>
                </c:pt>
                <c:pt idx="549">
                  <c:v>1</c:v>
                </c:pt>
                <c:pt idx="550">
                  <c:v>0.25</c:v>
                </c:pt>
                <c:pt idx="551">
                  <c:v>0.25</c:v>
                </c:pt>
                <c:pt idx="552">
                  <c:v>0.25</c:v>
                </c:pt>
                <c:pt idx="553">
                  <c:v>0.25</c:v>
                </c:pt>
                <c:pt idx="554">
                  <c:v>0.25</c:v>
                </c:pt>
                <c:pt idx="555">
                  <c:v>0.25</c:v>
                </c:pt>
                <c:pt idx="556">
                  <c:v>1</c:v>
                </c:pt>
                <c:pt idx="557">
                  <c:v>1</c:v>
                </c:pt>
                <c:pt idx="558">
                  <c:v>1</c:v>
                </c:pt>
                <c:pt idx="559">
                  <c:v>0.5</c:v>
                </c:pt>
                <c:pt idx="560">
                  <c:v>2.25</c:v>
                </c:pt>
                <c:pt idx="561">
                  <c:v>0.25</c:v>
                </c:pt>
                <c:pt idx="562">
                  <c:v>1</c:v>
                </c:pt>
                <c:pt idx="563">
                  <c:v>1.75</c:v>
                </c:pt>
                <c:pt idx="564">
                  <c:v>0.25</c:v>
                </c:pt>
                <c:pt idx="565">
                  <c:v>0.75</c:v>
                </c:pt>
                <c:pt idx="566">
                  <c:v>1</c:v>
                </c:pt>
                <c:pt idx="567">
                  <c:v>1.75</c:v>
                </c:pt>
                <c:pt idx="568">
                  <c:v>0.5</c:v>
                </c:pt>
                <c:pt idx="569">
                  <c:v>0.25</c:v>
                </c:pt>
                <c:pt idx="570">
                  <c:v>0.5</c:v>
                </c:pt>
                <c:pt idx="571">
                  <c:v>0.25</c:v>
                </c:pt>
                <c:pt idx="572">
                  <c:v>0.5</c:v>
                </c:pt>
                <c:pt idx="573">
                  <c:v>0.5</c:v>
                </c:pt>
                <c:pt idx="574">
                  <c:v>1</c:v>
                </c:pt>
                <c:pt idx="575">
                  <c:v>0.25</c:v>
                </c:pt>
                <c:pt idx="576">
                  <c:v>0.5</c:v>
                </c:pt>
                <c:pt idx="577">
                  <c:v>0.25</c:v>
                </c:pt>
                <c:pt idx="578">
                  <c:v>0.25</c:v>
                </c:pt>
                <c:pt idx="579">
                  <c:v>1.75</c:v>
                </c:pt>
                <c:pt idx="580">
                  <c:v>1.25</c:v>
                </c:pt>
                <c:pt idx="581">
                  <c:v>1</c:v>
                </c:pt>
                <c:pt idx="582">
                  <c:v>1.25</c:v>
                </c:pt>
                <c:pt idx="583">
                  <c:v>1</c:v>
                </c:pt>
                <c:pt idx="584">
                  <c:v>0.25</c:v>
                </c:pt>
                <c:pt idx="585">
                  <c:v>0.5</c:v>
                </c:pt>
                <c:pt idx="586">
                  <c:v>0.25</c:v>
                </c:pt>
                <c:pt idx="587">
                  <c:v>0.25</c:v>
                </c:pt>
                <c:pt idx="588">
                  <c:v>0.25</c:v>
                </c:pt>
                <c:pt idx="589">
                  <c:v>0.25</c:v>
                </c:pt>
                <c:pt idx="590">
                  <c:v>0.75</c:v>
                </c:pt>
                <c:pt idx="591">
                  <c:v>0.5</c:v>
                </c:pt>
                <c:pt idx="592">
                  <c:v>0.25</c:v>
                </c:pt>
                <c:pt idx="593">
                  <c:v>0.25</c:v>
                </c:pt>
                <c:pt idx="594">
                  <c:v>0.25</c:v>
                </c:pt>
                <c:pt idx="595">
                  <c:v>0.25</c:v>
                </c:pt>
                <c:pt idx="596">
                  <c:v>0.25</c:v>
                </c:pt>
                <c:pt idx="597">
                  <c:v>3.75</c:v>
                </c:pt>
                <c:pt idx="598">
                  <c:v>0.5</c:v>
                </c:pt>
                <c:pt idx="599">
                  <c:v>0.5</c:v>
                </c:pt>
                <c:pt idx="600">
                  <c:v>0.25</c:v>
                </c:pt>
                <c:pt idx="601">
                  <c:v>0.25</c:v>
                </c:pt>
                <c:pt idx="602">
                  <c:v>0.5</c:v>
                </c:pt>
                <c:pt idx="603">
                  <c:v>0.25</c:v>
                </c:pt>
                <c:pt idx="604">
                  <c:v>3</c:v>
                </c:pt>
                <c:pt idx="605">
                  <c:v>0.25</c:v>
                </c:pt>
                <c:pt idx="606">
                  <c:v>1</c:v>
                </c:pt>
                <c:pt idx="607">
                  <c:v>0.25</c:v>
                </c:pt>
                <c:pt idx="608">
                  <c:v>0.25</c:v>
                </c:pt>
                <c:pt idx="609">
                  <c:v>0.25</c:v>
                </c:pt>
                <c:pt idx="610">
                  <c:v>0.25</c:v>
                </c:pt>
                <c:pt idx="611">
                  <c:v>0.25</c:v>
                </c:pt>
                <c:pt idx="612">
                  <c:v>0.25</c:v>
                </c:pt>
                <c:pt idx="613">
                  <c:v>1</c:v>
                </c:pt>
                <c:pt idx="614">
                  <c:v>1.75</c:v>
                </c:pt>
                <c:pt idx="615">
                  <c:v>0.5</c:v>
                </c:pt>
                <c:pt idx="616">
                  <c:v>0.25</c:v>
                </c:pt>
                <c:pt idx="617">
                  <c:v>0.25</c:v>
                </c:pt>
                <c:pt idx="618">
                  <c:v>1.25</c:v>
                </c:pt>
                <c:pt idx="619">
                  <c:v>0.75</c:v>
                </c:pt>
                <c:pt idx="620">
                  <c:v>0.25</c:v>
                </c:pt>
                <c:pt idx="621">
                  <c:v>0.25</c:v>
                </c:pt>
                <c:pt idx="622">
                  <c:v>0.75</c:v>
                </c:pt>
                <c:pt idx="623">
                  <c:v>2</c:v>
                </c:pt>
                <c:pt idx="624">
                  <c:v>0.25</c:v>
                </c:pt>
                <c:pt idx="625">
                  <c:v>0.5</c:v>
                </c:pt>
                <c:pt idx="626">
                  <c:v>0.25</c:v>
                </c:pt>
                <c:pt idx="627">
                  <c:v>0.25</c:v>
                </c:pt>
                <c:pt idx="628">
                  <c:v>0.25</c:v>
                </c:pt>
                <c:pt idx="629">
                  <c:v>1.25</c:v>
                </c:pt>
                <c:pt idx="630">
                  <c:v>0.5</c:v>
                </c:pt>
                <c:pt idx="631">
                  <c:v>0.5</c:v>
                </c:pt>
                <c:pt idx="632">
                  <c:v>1</c:v>
                </c:pt>
                <c:pt idx="633">
                  <c:v>0.25</c:v>
                </c:pt>
                <c:pt idx="634">
                  <c:v>0.25</c:v>
                </c:pt>
                <c:pt idx="635">
                  <c:v>0.5</c:v>
                </c:pt>
                <c:pt idx="636">
                  <c:v>0.25</c:v>
                </c:pt>
                <c:pt idx="637">
                  <c:v>0.25</c:v>
                </c:pt>
                <c:pt idx="638">
                  <c:v>0.25</c:v>
                </c:pt>
                <c:pt idx="639">
                  <c:v>2.5</c:v>
                </c:pt>
                <c:pt idx="640">
                  <c:v>0.75</c:v>
                </c:pt>
                <c:pt idx="641">
                  <c:v>0.5</c:v>
                </c:pt>
                <c:pt idx="642">
                  <c:v>0.25</c:v>
                </c:pt>
                <c:pt idx="643">
                  <c:v>0.25</c:v>
                </c:pt>
                <c:pt idx="644">
                  <c:v>2.25</c:v>
                </c:pt>
                <c:pt idx="645">
                  <c:v>0.25</c:v>
                </c:pt>
                <c:pt idx="646">
                  <c:v>0.25</c:v>
                </c:pt>
                <c:pt idx="647">
                  <c:v>0.5</c:v>
                </c:pt>
                <c:pt idx="648">
                  <c:v>0.25</c:v>
                </c:pt>
                <c:pt idx="649">
                  <c:v>1</c:v>
                </c:pt>
                <c:pt idx="650">
                  <c:v>0.25</c:v>
                </c:pt>
                <c:pt idx="651">
                  <c:v>0.5</c:v>
                </c:pt>
                <c:pt idx="652">
                  <c:v>1</c:v>
                </c:pt>
                <c:pt idx="653">
                  <c:v>0.5</c:v>
                </c:pt>
                <c:pt idx="654">
                  <c:v>1.25</c:v>
                </c:pt>
                <c:pt idx="655">
                  <c:v>0.5</c:v>
                </c:pt>
                <c:pt idx="656">
                  <c:v>0.25</c:v>
                </c:pt>
                <c:pt idx="657">
                  <c:v>0.5</c:v>
                </c:pt>
                <c:pt idx="658">
                  <c:v>1</c:v>
                </c:pt>
                <c:pt idx="659">
                  <c:v>0.5</c:v>
                </c:pt>
                <c:pt idx="660">
                  <c:v>0.25</c:v>
                </c:pt>
                <c:pt idx="661">
                  <c:v>0.25</c:v>
                </c:pt>
                <c:pt idx="662">
                  <c:v>0.25</c:v>
                </c:pt>
                <c:pt idx="663">
                  <c:v>0.25</c:v>
                </c:pt>
                <c:pt idx="664">
                  <c:v>1</c:v>
                </c:pt>
                <c:pt idx="665">
                  <c:v>0.25</c:v>
                </c:pt>
                <c:pt idx="666">
                  <c:v>0.5</c:v>
                </c:pt>
                <c:pt idx="667">
                  <c:v>0.5</c:v>
                </c:pt>
                <c:pt idx="668">
                  <c:v>2</c:v>
                </c:pt>
                <c:pt idx="669">
                  <c:v>1</c:v>
                </c:pt>
                <c:pt idx="670">
                  <c:v>0.5</c:v>
                </c:pt>
                <c:pt idx="671">
                  <c:v>0.75</c:v>
                </c:pt>
                <c:pt idx="672">
                  <c:v>0.25</c:v>
                </c:pt>
                <c:pt idx="673">
                  <c:v>0.5</c:v>
                </c:pt>
                <c:pt idx="674">
                  <c:v>0.5</c:v>
                </c:pt>
                <c:pt idx="675">
                  <c:v>0.5</c:v>
                </c:pt>
                <c:pt idx="676">
                  <c:v>0.25</c:v>
                </c:pt>
                <c:pt idx="677">
                  <c:v>0.25</c:v>
                </c:pt>
                <c:pt idx="678">
                  <c:v>0.5</c:v>
                </c:pt>
                <c:pt idx="679">
                  <c:v>0.5</c:v>
                </c:pt>
                <c:pt idx="680">
                  <c:v>1</c:v>
                </c:pt>
                <c:pt idx="681">
                  <c:v>0.25</c:v>
                </c:pt>
                <c:pt idx="682">
                  <c:v>0.25</c:v>
                </c:pt>
                <c:pt idx="683">
                  <c:v>0.25</c:v>
                </c:pt>
                <c:pt idx="684">
                  <c:v>0.25</c:v>
                </c:pt>
                <c:pt idx="685">
                  <c:v>0.25</c:v>
                </c:pt>
                <c:pt idx="686">
                  <c:v>0.25</c:v>
                </c:pt>
                <c:pt idx="687">
                  <c:v>0.5</c:v>
                </c:pt>
                <c:pt idx="688">
                  <c:v>0.5</c:v>
                </c:pt>
                <c:pt idx="689">
                  <c:v>0.5</c:v>
                </c:pt>
                <c:pt idx="690">
                  <c:v>0.75</c:v>
                </c:pt>
                <c:pt idx="691">
                  <c:v>0.75</c:v>
                </c:pt>
                <c:pt idx="692">
                  <c:v>0.25</c:v>
                </c:pt>
                <c:pt idx="693">
                  <c:v>0.5</c:v>
                </c:pt>
                <c:pt idx="694">
                  <c:v>0.25</c:v>
                </c:pt>
                <c:pt idx="695">
                  <c:v>1</c:v>
                </c:pt>
                <c:pt idx="696">
                  <c:v>0.5</c:v>
                </c:pt>
                <c:pt idx="697">
                  <c:v>0.5</c:v>
                </c:pt>
                <c:pt idx="698">
                  <c:v>0.5</c:v>
                </c:pt>
                <c:pt idx="699">
                  <c:v>0.5</c:v>
                </c:pt>
                <c:pt idx="700">
                  <c:v>0.25</c:v>
                </c:pt>
                <c:pt idx="701">
                  <c:v>3.25</c:v>
                </c:pt>
                <c:pt idx="702">
                  <c:v>0.75</c:v>
                </c:pt>
                <c:pt idx="703">
                  <c:v>0.5</c:v>
                </c:pt>
                <c:pt idx="704">
                  <c:v>1.5</c:v>
                </c:pt>
                <c:pt idx="705">
                  <c:v>3.5</c:v>
                </c:pt>
                <c:pt idx="706">
                  <c:v>0.25</c:v>
                </c:pt>
                <c:pt idx="707">
                  <c:v>0.5</c:v>
                </c:pt>
                <c:pt idx="708">
                  <c:v>1</c:v>
                </c:pt>
                <c:pt idx="709">
                  <c:v>0.25</c:v>
                </c:pt>
                <c:pt idx="710">
                  <c:v>0.25</c:v>
                </c:pt>
                <c:pt idx="711">
                  <c:v>0.75</c:v>
                </c:pt>
                <c:pt idx="712">
                  <c:v>0.75</c:v>
                </c:pt>
                <c:pt idx="713">
                  <c:v>0.5</c:v>
                </c:pt>
                <c:pt idx="714">
                  <c:v>0.25</c:v>
                </c:pt>
                <c:pt idx="715">
                  <c:v>0.5</c:v>
                </c:pt>
                <c:pt idx="716">
                  <c:v>1.25</c:v>
                </c:pt>
                <c:pt idx="717">
                  <c:v>0.25</c:v>
                </c:pt>
                <c:pt idx="718">
                  <c:v>0.5</c:v>
                </c:pt>
                <c:pt idx="719">
                  <c:v>0.5</c:v>
                </c:pt>
                <c:pt idx="720">
                  <c:v>0.25</c:v>
                </c:pt>
                <c:pt idx="721">
                  <c:v>0.25</c:v>
                </c:pt>
                <c:pt idx="722">
                  <c:v>0.25</c:v>
                </c:pt>
                <c:pt idx="723">
                  <c:v>0.25</c:v>
                </c:pt>
                <c:pt idx="724">
                  <c:v>0.25</c:v>
                </c:pt>
                <c:pt idx="725">
                  <c:v>0.75</c:v>
                </c:pt>
                <c:pt idx="726">
                  <c:v>0.25</c:v>
                </c:pt>
                <c:pt idx="727">
                  <c:v>0.25</c:v>
                </c:pt>
                <c:pt idx="728">
                  <c:v>1.5</c:v>
                </c:pt>
                <c:pt idx="729">
                  <c:v>1</c:v>
                </c:pt>
                <c:pt idx="730">
                  <c:v>1.25</c:v>
                </c:pt>
                <c:pt idx="731">
                  <c:v>0.25</c:v>
                </c:pt>
                <c:pt idx="732">
                  <c:v>0.25</c:v>
                </c:pt>
                <c:pt idx="733">
                  <c:v>0.25</c:v>
                </c:pt>
                <c:pt idx="734">
                  <c:v>0.5</c:v>
                </c:pt>
                <c:pt idx="735">
                  <c:v>0.5</c:v>
                </c:pt>
                <c:pt idx="736">
                  <c:v>0.25</c:v>
                </c:pt>
                <c:pt idx="737">
                  <c:v>0.25</c:v>
                </c:pt>
                <c:pt idx="738">
                  <c:v>0.25</c:v>
                </c:pt>
                <c:pt idx="739">
                  <c:v>0.5</c:v>
                </c:pt>
                <c:pt idx="740">
                  <c:v>0.75</c:v>
                </c:pt>
                <c:pt idx="741">
                  <c:v>0.25</c:v>
                </c:pt>
                <c:pt idx="742">
                  <c:v>1.25</c:v>
                </c:pt>
                <c:pt idx="743">
                  <c:v>0.25</c:v>
                </c:pt>
                <c:pt idx="744">
                  <c:v>4.25</c:v>
                </c:pt>
                <c:pt idx="745">
                  <c:v>1</c:v>
                </c:pt>
                <c:pt idx="746">
                  <c:v>0.25</c:v>
                </c:pt>
                <c:pt idx="747">
                  <c:v>1</c:v>
                </c:pt>
                <c:pt idx="748">
                  <c:v>0.5</c:v>
                </c:pt>
                <c:pt idx="749">
                  <c:v>0.75</c:v>
                </c:pt>
                <c:pt idx="750">
                  <c:v>0.75</c:v>
                </c:pt>
                <c:pt idx="751">
                  <c:v>1</c:v>
                </c:pt>
                <c:pt idx="752">
                  <c:v>0.25</c:v>
                </c:pt>
                <c:pt idx="753">
                  <c:v>0.25</c:v>
                </c:pt>
                <c:pt idx="754">
                  <c:v>0.25</c:v>
                </c:pt>
                <c:pt idx="755">
                  <c:v>2</c:v>
                </c:pt>
                <c:pt idx="756">
                  <c:v>0.5</c:v>
                </c:pt>
                <c:pt idx="757">
                  <c:v>0.5</c:v>
                </c:pt>
                <c:pt idx="758">
                  <c:v>0.25</c:v>
                </c:pt>
                <c:pt idx="759">
                  <c:v>0.5</c:v>
                </c:pt>
                <c:pt idx="760">
                  <c:v>0.25</c:v>
                </c:pt>
                <c:pt idx="761">
                  <c:v>0.5</c:v>
                </c:pt>
                <c:pt idx="762">
                  <c:v>0.25</c:v>
                </c:pt>
                <c:pt idx="763">
                  <c:v>0.25</c:v>
                </c:pt>
                <c:pt idx="764">
                  <c:v>0.25</c:v>
                </c:pt>
                <c:pt idx="765">
                  <c:v>0.25</c:v>
                </c:pt>
                <c:pt idx="766">
                  <c:v>0.25</c:v>
                </c:pt>
                <c:pt idx="767">
                  <c:v>0.5</c:v>
                </c:pt>
                <c:pt idx="768">
                  <c:v>0.25</c:v>
                </c:pt>
                <c:pt idx="769">
                  <c:v>0.25</c:v>
                </c:pt>
                <c:pt idx="770">
                  <c:v>0.25</c:v>
                </c:pt>
                <c:pt idx="771">
                  <c:v>1.5</c:v>
                </c:pt>
                <c:pt idx="772">
                  <c:v>0.25</c:v>
                </c:pt>
                <c:pt idx="773">
                  <c:v>0.25</c:v>
                </c:pt>
                <c:pt idx="774">
                  <c:v>0.5</c:v>
                </c:pt>
                <c:pt idx="775">
                  <c:v>2</c:v>
                </c:pt>
                <c:pt idx="776">
                  <c:v>0.25</c:v>
                </c:pt>
                <c:pt idx="777">
                  <c:v>0.5</c:v>
                </c:pt>
                <c:pt idx="778">
                  <c:v>0.5</c:v>
                </c:pt>
                <c:pt idx="779">
                  <c:v>1.25</c:v>
                </c:pt>
                <c:pt idx="780">
                  <c:v>0.25</c:v>
                </c:pt>
                <c:pt idx="781">
                  <c:v>0.25</c:v>
                </c:pt>
                <c:pt idx="782">
                  <c:v>0.25</c:v>
                </c:pt>
                <c:pt idx="783">
                  <c:v>0.75</c:v>
                </c:pt>
                <c:pt idx="784">
                  <c:v>1.25</c:v>
                </c:pt>
                <c:pt idx="785">
                  <c:v>0.25</c:v>
                </c:pt>
                <c:pt idx="786">
                  <c:v>0.25</c:v>
                </c:pt>
                <c:pt idx="787">
                  <c:v>1</c:v>
                </c:pt>
                <c:pt idx="788">
                  <c:v>0.5</c:v>
                </c:pt>
                <c:pt idx="789">
                  <c:v>0.5</c:v>
                </c:pt>
                <c:pt idx="790">
                  <c:v>0.5</c:v>
                </c:pt>
                <c:pt idx="791">
                  <c:v>0.25</c:v>
                </c:pt>
                <c:pt idx="792">
                  <c:v>0.25</c:v>
                </c:pt>
                <c:pt idx="793">
                  <c:v>0.25</c:v>
                </c:pt>
                <c:pt idx="794">
                  <c:v>0.5</c:v>
                </c:pt>
                <c:pt idx="795">
                  <c:v>0.25</c:v>
                </c:pt>
                <c:pt idx="796">
                  <c:v>3</c:v>
                </c:pt>
                <c:pt idx="797">
                  <c:v>0.5</c:v>
                </c:pt>
                <c:pt idx="798">
                  <c:v>0.25</c:v>
                </c:pt>
                <c:pt idx="799">
                  <c:v>0.5</c:v>
                </c:pt>
                <c:pt idx="800">
                  <c:v>0.5</c:v>
                </c:pt>
                <c:pt idx="801">
                  <c:v>5</c:v>
                </c:pt>
                <c:pt idx="802">
                  <c:v>0.25</c:v>
                </c:pt>
                <c:pt idx="803">
                  <c:v>0.5</c:v>
                </c:pt>
                <c:pt idx="804">
                  <c:v>0.25</c:v>
                </c:pt>
                <c:pt idx="805">
                  <c:v>0.25</c:v>
                </c:pt>
                <c:pt idx="806">
                  <c:v>0.25</c:v>
                </c:pt>
                <c:pt idx="807">
                  <c:v>0.5</c:v>
                </c:pt>
                <c:pt idx="808">
                  <c:v>0.25</c:v>
                </c:pt>
                <c:pt idx="809">
                  <c:v>0.5</c:v>
                </c:pt>
                <c:pt idx="810">
                  <c:v>0.5</c:v>
                </c:pt>
                <c:pt idx="811">
                  <c:v>3.5</c:v>
                </c:pt>
                <c:pt idx="812">
                  <c:v>1.25</c:v>
                </c:pt>
                <c:pt idx="813">
                  <c:v>0.25</c:v>
                </c:pt>
                <c:pt idx="814">
                  <c:v>2.5</c:v>
                </c:pt>
                <c:pt idx="815">
                  <c:v>2</c:v>
                </c:pt>
                <c:pt idx="816">
                  <c:v>0.5</c:v>
                </c:pt>
                <c:pt idx="817">
                  <c:v>1.5</c:v>
                </c:pt>
                <c:pt idx="818">
                  <c:v>0.5</c:v>
                </c:pt>
                <c:pt idx="819">
                  <c:v>1</c:v>
                </c:pt>
                <c:pt idx="820">
                  <c:v>0.25</c:v>
                </c:pt>
                <c:pt idx="821">
                  <c:v>0.25</c:v>
                </c:pt>
                <c:pt idx="822">
                  <c:v>0.25</c:v>
                </c:pt>
                <c:pt idx="823">
                  <c:v>0.25</c:v>
                </c:pt>
                <c:pt idx="824">
                  <c:v>0.5</c:v>
                </c:pt>
                <c:pt idx="825">
                  <c:v>0.25</c:v>
                </c:pt>
                <c:pt idx="826">
                  <c:v>1</c:v>
                </c:pt>
                <c:pt idx="827">
                  <c:v>1</c:v>
                </c:pt>
                <c:pt idx="828">
                  <c:v>0.25</c:v>
                </c:pt>
                <c:pt idx="829">
                  <c:v>0.5</c:v>
                </c:pt>
                <c:pt idx="830">
                  <c:v>0.25</c:v>
                </c:pt>
                <c:pt idx="831">
                  <c:v>0.25</c:v>
                </c:pt>
                <c:pt idx="832">
                  <c:v>0.25</c:v>
                </c:pt>
                <c:pt idx="833">
                  <c:v>0.25</c:v>
                </c:pt>
                <c:pt idx="834">
                  <c:v>0.25</c:v>
                </c:pt>
                <c:pt idx="835">
                  <c:v>6.25</c:v>
                </c:pt>
                <c:pt idx="836">
                  <c:v>0.25</c:v>
                </c:pt>
                <c:pt idx="837">
                  <c:v>2.5</c:v>
                </c:pt>
                <c:pt idx="838">
                  <c:v>0.25</c:v>
                </c:pt>
                <c:pt idx="839">
                  <c:v>0.5</c:v>
                </c:pt>
                <c:pt idx="840">
                  <c:v>0.25</c:v>
                </c:pt>
                <c:pt idx="841">
                  <c:v>1</c:v>
                </c:pt>
                <c:pt idx="842">
                  <c:v>1.75</c:v>
                </c:pt>
                <c:pt idx="843">
                  <c:v>0.5</c:v>
                </c:pt>
                <c:pt idx="844">
                  <c:v>0.5</c:v>
                </c:pt>
                <c:pt idx="845">
                  <c:v>0.5</c:v>
                </c:pt>
                <c:pt idx="846">
                  <c:v>0.25</c:v>
                </c:pt>
                <c:pt idx="847">
                  <c:v>0.5</c:v>
                </c:pt>
                <c:pt idx="848">
                  <c:v>1</c:v>
                </c:pt>
                <c:pt idx="849">
                  <c:v>0.5</c:v>
                </c:pt>
                <c:pt idx="850">
                  <c:v>1</c:v>
                </c:pt>
                <c:pt idx="851">
                  <c:v>0.75</c:v>
                </c:pt>
                <c:pt idx="852">
                  <c:v>1.75</c:v>
                </c:pt>
                <c:pt idx="853">
                  <c:v>0.5</c:v>
                </c:pt>
                <c:pt idx="854">
                  <c:v>1</c:v>
                </c:pt>
                <c:pt idx="855">
                  <c:v>1.5</c:v>
                </c:pt>
                <c:pt idx="856">
                  <c:v>0.75</c:v>
                </c:pt>
                <c:pt idx="857">
                  <c:v>0.5</c:v>
                </c:pt>
              </c:numCache>
            </c:numRef>
          </c:xVal>
          <c:yVal>
            <c:numRef>
              <c:f>LABRHRS_PARS!$B$2:$B$859</c:f>
              <c:numCache>
                <c:formatCode>General</c:formatCode>
                <c:ptCount val="858"/>
                <c:pt idx="0">
                  <c:v>2.2584013305823117E-3</c:v>
                </c:pt>
                <c:pt idx="1">
                  <c:v>5.6613987451189412E-4</c:v>
                </c:pt>
                <c:pt idx="2">
                  <c:v>7.5493181431003306E-4</c:v>
                </c:pt>
                <c:pt idx="3">
                  <c:v>1.0230758510532488E-4</c:v>
                </c:pt>
                <c:pt idx="4">
                  <c:v>2.8483708871430242E-4</c:v>
                </c:pt>
                <c:pt idx="5">
                  <c:v>6.1487870576044804E-4</c:v>
                </c:pt>
                <c:pt idx="6">
                  <c:v>1.8358205548668741E-4</c:v>
                </c:pt>
                <c:pt idx="7">
                  <c:v>2.2124659519454459E-4</c:v>
                </c:pt>
                <c:pt idx="8">
                  <c:v>4.8357177069958214E-4</c:v>
                </c:pt>
                <c:pt idx="9">
                  <c:v>2.3596056780731769E-3</c:v>
                </c:pt>
                <c:pt idx="10">
                  <c:v>5.2614756343111104E-3</c:v>
                </c:pt>
                <c:pt idx="11">
                  <c:v>4.4628285859880088E-4</c:v>
                </c:pt>
                <c:pt idx="12">
                  <c:v>9.5384497724168777E-4</c:v>
                </c:pt>
                <c:pt idx="13">
                  <c:v>1.7503853879202659E-3</c:v>
                </c:pt>
                <c:pt idx="14">
                  <c:v>5.9808742671759235E-3</c:v>
                </c:pt>
                <c:pt idx="15">
                  <c:v>3.9289007625591105E-4</c:v>
                </c:pt>
                <c:pt idx="16">
                  <c:v>3.0802005524740105E-4</c:v>
                </c:pt>
                <c:pt idx="17">
                  <c:v>1.3113115970655761E-3</c:v>
                </c:pt>
                <c:pt idx="18">
                  <c:v>1.5425976303355645E-3</c:v>
                </c:pt>
                <c:pt idx="19">
                  <c:v>7.7249045711638676E-4</c:v>
                </c:pt>
                <c:pt idx="20">
                  <c:v>3.0601386539933599E-3</c:v>
                </c:pt>
                <c:pt idx="21">
                  <c:v>2.2036007575651118E-3</c:v>
                </c:pt>
                <c:pt idx="22">
                  <c:v>3.9623271792057271E-4</c:v>
                </c:pt>
                <c:pt idx="23">
                  <c:v>1.0067936045646112E-3</c:v>
                </c:pt>
                <c:pt idx="24">
                  <c:v>1.3248921765417251E-3</c:v>
                </c:pt>
                <c:pt idx="25">
                  <c:v>2.4624108014053013E-4</c:v>
                </c:pt>
                <c:pt idx="26">
                  <c:v>5.7426080979375174E-4</c:v>
                </c:pt>
                <c:pt idx="27">
                  <c:v>1.3147557148337496E-3</c:v>
                </c:pt>
                <c:pt idx="28">
                  <c:v>7.8096396381321172E-4</c:v>
                </c:pt>
                <c:pt idx="29">
                  <c:v>7.8157434521186327E-4</c:v>
                </c:pt>
                <c:pt idx="30">
                  <c:v>3.4913170766850978E-3</c:v>
                </c:pt>
                <c:pt idx="31">
                  <c:v>1.6110608354310787E-4</c:v>
                </c:pt>
                <c:pt idx="32">
                  <c:v>2.8301145658376456E-4</c:v>
                </c:pt>
                <c:pt idx="33">
                  <c:v>1.3958260030654982E-4</c:v>
                </c:pt>
                <c:pt idx="34">
                  <c:v>2.9844609172957394E-6</c:v>
                </c:pt>
                <c:pt idx="35">
                  <c:v>8.2873425660752182E-4</c:v>
                </c:pt>
                <c:pt idx="36">
                  <c:v>1.6441515442188709E-3</c:v>
                </c:pt>
                <c:pt idx="37">
                  <c:v>2.5934739367128221E-3</c:v>
                </c:pt>
                <c:pt idx="38">
                  <c:v>2.3681398297948443E-4</c:v>
                </c:pt>
                <c:pt idx="39">
                  <c:v>3.3601027138136313E-3</c:v>
                </c:pt>
                <c:pt idx="40">
                  <c:v>2.8163737189179319E-4</c:v>
                </c:pt>
                <c:pt idx="41">
                  <c:v>3.6135814771897254E-5</c:v>
                </c:pt>
                <c:pt idx="42">
                  <c:v>2.9874805924031886E-4</c:v>
                </c:pt>
                <c:pt idx="43">
                  <c:v>1.3175758200651205E-3</c:v>
                </c:pt>
                <c:pt idx="44">
                  <c:v>9.5251605783816951E-4</c:v>
                </c:pt>
                <c:pt idx="45">
                  <c:v>4.1156145052388764E-5</c:v>
                </c:pt>
                <c:pt idx="46">
                  <c:v>2.3836586264698058E-4</c:v>
                </c:pt>
                <c:pt idx="47">
                  <c:v>2.64914104975805E-4</c:v>
                </c:pt>
                <c:pt idx="48">
                  <c:v>5.8019174352938821E-4</c:v>
                </c:pt>
                <c:pt idx="49">
                  <c:v>1.9885360050864739E-4</c:v>
                </c:pt>
                <c:pt idx="50">
                  <c:v>9.5468712541375519E-4</c:v>
                </c:pt>
                <c:pt idx="51">
                  <c:v>1.974323489426721E-3</c:v>
                </c:pt>
                <c:pt idx="52">
                  <c:v>4.2668804961299475E-4</c:v>
                </c:pt>
                <c:pt idx="53">
                  <c:v>1.3620119899482042E-4</c:v>
                </c:pt>
                <c:pt idx="54">
                  <c:v>1.3305958709490487E-3</c:v>
                </c:pt>
                <c:pt idx="55">
                  <c:v>8.2577215142215108E-4</c:v>
                </c:pt>
                <c:pt idx="56">
                  <c:v>1.2926863486755411E-3</c:v>
                </c:pt>
                <c:pt idx="57">
                  <c:v>7.8309236425228233E-6</c:v>
                </c:pt>
                <c:pt idx="58">
                  <c:v>4.4381509792070905E-3</c:v>
                </c:pt>
                <c:pt idx="59">
                  <c:v>1.0729268536670746E-3</c:v>
                </c:pt>
                <c:pt idx="60">
                  <c:v>1.0707556581335861E-3</c:v>
                </c:pt>
                <c:pt idx="61">
                  <c:v>1.1399796123380899E-3</c:v>
                </c:pt>
                <c:pt idx="62">
                  <c:v>1.3648138206039547E-3</c:v>
                </c:pt>
                <c:pt idx="63">
                  <c:v>7.0941194642091423E-5</c:v>
                </c:pt>
                <c:pt idx="64">
                  <c:v>1.2289261086199358E-5</c:v>
                </c:pt>
                <c:pt idx="65">
                  <c:v>3.6467078668039936E-4</c:v>
                </c:pt>
                <c:pt idx="66">
                  <c:v>2.4784000976954888E-3</c:v>
                </c:pt>
                <c:pt idx="67">
                  <c:v>9.3943451080334868E-4</c:v>
                </c:pt>
                <c:pt idx="68">
                  <c:v>3.4030261920186763E-4</c:v>
                </c:pt>
                <c:pt idx="69">
                  <c:v>8.2827898083170177E-4</c:v>
                </c:pt>
                <c:pt idx="70">
                  <c:v>5.3189238768460855E-4</c:v>
                </c:pt>
                <c:pt idx="71">
                  <c:v>1.6198285598422681E-3</c:v>
                </c:pt>
                <c:pt idx="72">
                  <c:v>4.1515194691813678E-4</c:v>
                </c:pt>
                <c:pt idx="73">
                  <c:v>5.4356262345044504E-3</c:v>
                </c:pt>
                <c:pt idx="74">
                  <c:v>1.3103102831814572E-4</c:v>
                </c:pt>
                <c:pt idx="75">
                  <c:v>1.3311662729181505E-4</c:v>
                </c:pt>
                <c:pt idx="76">
                  <c:v>1.5310450214053544E-4</c:v>
                </c:pt>
                <c:pt idx="77">
                  <c:v>1.8151790218244671E-4</c:v>
                </c:pt>
                <c:pt idx="78">
                  <c:v>1.9683706397876895E-3</c:v>
                </c:pt>
                <c:pt idx="79">
                  <c:v>3.7115096986416565E-4</c:v>
                </c:pt>
                <c:pt idx="80">
                  <c:v>2.2754896053751987E-3</c:v>
                </c:pt>
                <c:pt idx="81">
                  <c:v>8.5193402215271732E-4</c:v>
                </c:pt>
                <c:pt idx="82">
                  <c:v>1.4853670527503713E-4</c:v>
                </c:pt>
                <c:pt idx="83">
                  <c:v>2.266499984411631E-4</c:v>
                </c:pt>
                <c:pt idx="84">
                  <c:v>1.0613746441723469E-3</c:v>
                </c:pt>
                <c:pt idx="85">
                  <c:v>3.3525559815626081E-4</c:v>
                </c:pt>
                <c:pt idx="86">
                  <c:v>5.2398451693231934E-4</c:v>
                </c:pt>
                <c:pt idx="87">
                  <c:v>8.0530524467918574E-4</c:v>
                </c:pt>
                <c:pt idx="88">
                  <c:v>1.0856093988040983E-2</c:v>
                </c:pt>
                <c:pt idx="89">
                  <c:v>1.4854427622575466E-4</c:v>
                </c:pt>
                <c:pt idx="90">
                  <c:v>5.2089394343649356E-4</c:v>
                </c:pt>
                <c:pt idx="91">
                  <c:v>7.8326947425897669E-3</c:v>
                </c:pt>
                <c:pt idx="92">
                  <c:v>9.0592444310485642E-4</c:v>
                </c:pt>
                <c:pt idx="93">
                  <c:v>1.0123415457704023E-3</c:v>
                </c:pt>
                <c:pt idx="94">
                  <c:v>8.5279576304776433E-3</c:v>
                </c:pt>
                <c:pt idx="95">
                  <c:v>3.8416577616263341E-4</c:v>
                </c:pt>
                <c:pt idx="96">
                  <c:v>3.9717318845602407E-4</c:v>
                </c:pt>
                <c:pt idx="97">
                  <c:v>7.856307929083197E-5</c:v>
                </c:pt>
                <c:pt idx="98">
                  <c:v>5.4817397670440149E-4</c:v>
                </c:pt>
                <c:pt idx="99">
                  <c:v>4.7023829404091791E-4</c:v>
                </c:pt>
                <c:pt idx="100">
                  <c:v>1.9878440151610617E-4</c:v>
                </c:pt>
                <c:pt idx="101">
                  <c:v>1.5385366690304329E-3</c:v>
                </c:pt>
                <c:pt idx="102">
                  <c:v>4.4131182226942924E-3</c:v>
                </c:pt>
                <c:pt idx="103">
                  <c:v>2.2323914777333415E-5</c:v>
                </c:pt>
                <c:pt idx="104">
                  <c:v>1.1681678494088279E-3</c:v>
                </c:pt>
                <c:pt idx="105">
                  <c:v>4.6743825044260543E-4</c:v>
                </c:pt>
                <c:pt idx="106">
                  <c:v>2.1500937194317591E-4</c:v>
                </c:pt>
                <c:pt idx="107">
                  <c:v>7.5874630309368907E-4</c:v>
                </c:pt>
                <c:pt idx="108">
                  <c:v>3.9247743229242939E-3</c:v>
                </c:pt>
                <c:pt idx="109">
                  <c:v>8.6426768548173913E-4</c:v>
                </c:pt>
                <c:pt idx="110">
                  <c:v>2.1625382256113627E-4</c:v>
                </c:pt>
                <c:pt idx="111">
                  <c:v>1.9921285111936437E-4</c:v>
                </c:pt>
                <c:pt idx="112">
                  <c:v>1.8059102595600447E-3</c:v>
                </c:pt>
                <c:pt idx="113">
                  <c:v>2.7957672105816318E-4</c:v>
                </c:pt>
                <c:pt idx="114">
                  <c:v>2.384752832151794E-4</c:v>
                </c:pt>
                <c:pt idx="115">
                  <c:v>9.1075918401230585E-4</c:v>
                </c:pt>
                <c:pt idx="116">
                  <c:v>3.5783502249538975E-2</c:v>
                </c:pt>
                <c:pt idx="117">
                  <c:v>2.5169702732842712E-4</c:v>
                </c:pt>
                <c:pt idx="118">
                  <c:v>1.8763053080767225E-4</c:v>
                </c:pt>
                <c:pt idx="119">
                  <c:v>2.145905220572705E-4</c:v>
                </c:pt>
                <c:pt idx="120">
                  <c:v>1.6028630219985477E-3</c:v>
                </c:pt>
                <c:pt idx="121">
                  <c:v>6.275031832712703E-4</c:v>
                </c:pt>
                <c:pt idx="122">
                  <c:v>1.8812542193051812E-4</c:v>
                </c:pt>
                <c:pt idx="123">
                  <c:v>5.1150766209598873E-4</c:v>
                </c:pt>
                <c:pt idx="124">
                  <c:v>1.295359554970542E-3</c:v>
                </c:pt>
                <c:pt idx="125">
                  <c:v>7.7076820954579284E-4</c:v>
                </c:pt>
                <c:pt idx="126">
                  <c:v>2.8187800383216431E-3</c:v>
                </c:pt>
                <c:pt idx="127">
                  <c:v>9.4520947626984125E-3</c:v>
                </c:pt>
                <c:pt idx="128">
                  <c:v>1.8334575461350568E-3</c:v>
                </c:pt>
                <c:pt idx="129">
                  <c:v>2.0664284482339014E-4</c:v>
                </c:pt>
                <c:pt idx="130">
                  <c:v>1.7501941414641102E-3</c:v>
                </c:pt>
                <c:pt idx="131">
                  <c:v>2.0384712137345748E-4</c:v>
                </c:pt>
                <c:pt idx="132">
                  <c:v>4.3795730393360963E-5</c:v>
                </c:pt>
                <c:pt idx="133">
                  <c:v>2.0177009078677258E-3</c:v>
                </c:pt>
                <c:pt idx="134">
                  <c:v>6.3408254213070923E-5</c:v>
                </c:pt>
                <c:pt idx="135">
                  <c:v>1.2013743750521403E-4</c:v>
                </c:pt>
                <c:pt idx="136">
                  <c:v>1.201518722432568E-4</c:v>
                </c:pt>
                <c:pt idx="137">
                  <c:v>2.1911323402671034E-4</c:v>
                </c:pt>
                <c:pt idx="138">
                  <c:v>5.7554052565098037E-3</c:v>
                </c:pt>
                <c:pt idx="139">
                  <c:v>6.6791270827029842E-4</c:v>
                </c:pt>
                <c:pt idx="140">
                  <c:v>8.3583683733702238E-4</c:v>
                </c:pt>
                <c:pt idx="141">
                  <c:v>2.1635427654220197E-3</c:v>
                </c:pt>
                <c:pt idx="142">
                  <c:v>1.9608888545848051E-4</c:v>
                </c:pt>
                <c:pt idx="143">
                  <c:v>2.7254456661769161E-3</c:v>
                </c:pt>
                <c:pt idx="144">
                  <c:v>2.1763686915103294E-4</c:v>
                </c:pt>
                <c:pt idx="145">
                  <c:v>4.8382237035048413E-4</c:v>
                </c:pt>
                <c:pt idx="146">
                  <c:v>2.6460278741493086E-2</c:v>
                </c:pt>
                <c:pt idx="147">
                  <c:v>1.7606124494636496E-4</c:v>
                </c:pt>
                <c:pt idx="148">
                  <c:v>1.307613808661987E-3</c:v>
                </c:pt>
                <c:pt idx="149">
                  <c:v>2.0363601486110184E-4</c:v>
                </c:pt>
                <c:pt idx="150">
                  <c:v>1.4645790322530376E-3</c:v>
                </c:pt>
                <c:pt idx="151">
                  <c:v>5.9013410440655119E-4</c:v>
                </c:pt>
                <c:pt idx="152">
                  <c:v>9.2557900995732169E-4</c:v>
                </c:pt>
                <c:pt idx="153">
                  <c:v>2.7373201215641707E-3</c:v>
                </c:pt>
                <c:pt idx="154">
                  <c:v>9.6747777348006169E-5</c:v>
                </c:pt>
                <c:pt idx="155">
                  <c:v>2.9635421392480141E-4</c:v>
                </c:pt>
                <c:pt idx="156">
                  <c:v>1.4836459852497687E-3</c:v>
                </c:pt>
                <c:pt idx="157">
                  <c:v>2.1472013304225051E-4</c:v>
                </c:pt>
                <c:pt idx="158">
                  <c:v>1.0842291739179872E-4</c:v>
                </c:pt>
                <c:pt idx="159">
                  <c:v>2.6179459343777154E-3</c:v>
                </c:pt>
                <c:pt idx="160">
                  <c:v>4.084772689445966E-3</c:v>
                </c:pt>
                <c:pt idx="161">
                  <c:v>2.7500375967181275E-3</c:v>
                </c:pt>
                <c:pt idx="162">
                  <c:v>8.0264371720560555E-6</c:v>
                </c:pt>
                <c:pt idx="163">
                  <c:v>1.2137636560208378E-4</c:v>
                </c:pt>
                <c:pt idx="164">
                  <c:v>6.6814052810951479E-4</c:v>
                </c:pt>
                <c:pt idx="165">
                  <c:v>1.7412656646877614E-4</c:v>
                </c:pt>
                <c:pt idx="166">
                  <c:v>9.7978560793459345E-4</c:v>
                </c:pt>
                <c:pt idx="167">
                  <c:v>1.2908258902728861E-2</c:v>
                </c:pt>
                <c:pt idx="168">
                  <c:v>1.4421719682486929E-3</c:v>
                </c:pt>
                <c:pt idx="169">
                  <c:v>1.6583446372322593E-4</c:v>
                </c:pt>
                <c:pt idx="170">
                  <c:v>5.7152228107179943E-3</c:v>
                </c:pt>
                <c:pt idx="171">
                  <c:v>1.3011597790103218E-3</c:v>
                </c:pt>
                <c:pt idx="172">
                  <c:v>3.8195449311382603E-4</c:v>
                </c:pt>
                <c:pt idx="173">
                  <c:v>1.7067572313740863E-3</c:v>
                </c:pt>
                <c:pt idx="174">
                  <c:v>1.785131126141525E-4</c:v>
                </c:pt>
                <c:pt idx="175">
                  <c:v>2.8527018738002373E-4</c:v>
                </c:pt>
                <c:pt idx="176">
                  <c:v>1.7751456132918527E-3</c:v>
                </c:pt>
                <c:pt idx="177">
                  <c:v>2.8625091295074699E-3</c:v>
                </c:pt>
                <c:pt idx="178">
                  <c:v>2.1680653567632258E-4</c:v>
                </c:pt>
                <c:pt idx="179">
                  <c:v>1.1221138048421438E-3</c:v>
                </c:pt>
                <c:pt idx="180">
                  <c:v>5.6321894513109165E-4</c:v>
                </c:pt>
                <c:pt idx="181">
                  <c:v>7.9442181710876662E-4</c:v>
                </c:pt>
                <c:pt idx="182">
                  <c:v>1.0121622213816299E-3</c:v>
                </c:pt>
                <c:pt idx="183">
                  <c:v>1.0131877317268512E-3</c:v>
                </c:pt>
                <c:pt idx="184">
                  <c:v>3.8869802225180775E-4</c:v>
                </c:pt>
                <c:pt idx="185">
                  <c:v>2.7901766723381491E-4</c:v>
                </c:pt>
                <c:pt idx="186">
                  <c:v>1.803972080111024E-4</c:v>
                </c:pt>
                <c:pt idx="187">
                  <c:v>3.1518109456836571E-4</c:v>
                </c:pt>
                <c:pt idx="188">
                  <c:v>6.9288086090656337E-4</c:v>
                </c:pt>
                <c:pt idx="189">
                  <c:v>8.554885095573791E-5</c:v>
                </c:pt>
                <c:pt idx="190">
                  <c:v>1.514118618811544E-4</c:v>
                </c:pt>
                <c:pt idx="191">
                  <c:v>1.0202720003788773E-2</c:v>
                </c:pt>
                <c:pt idx="192">
                  <c:v>9.4980591648788782E-4</c:v>
                </c:pt>
                <c:pt idx="193">
                  <c:v>1.8166248544319047E-4</c:v>
                </c:pt>
                <c:pt idx="194">
                  <c:v>1.3561962310909932E-3</c:v>
                </c:pt>
                <c:pt idx="195">
                  <c:v>3.1528420284492975E-4</c:v>
                </c:pt>
                <c:pt idx="196">
                  <c:v>2.0771640219694378E-3</c:v>
                </c:pt>
                <c:pt idx="197">
                  <c:v>2.5796103769384698E-4</c:v>
                </c:pt>
                <c:pt idx="198">
                  <c:v>4.5498350526321425E-4</c:v>
                </c:pt>
                <c:pt idx="199">
                  <c:v>3.1626554813770074E-4</c:v>
                </c:pt>
                <c:pt idx="200">
                  <c:v>3.893835121742579E-4</c:v>
                </c:pt>
                <c:pt idx="201">
                  <c:v>3.6734143071012358E-4</c:v>
                </c:pt>
                <c:pt idx="202">
                  <c:v>1.9467808468219805E-3</c:v>
                </c:pt>
                <c:pt idx="203">
                  <c:v>3.9043843381713988E-4</c:v>
                </c:pt>
                <c:pt idx="204">
                  <c:v>3.1922628461226223E-4</c:v>
                </c:pt>
                <c:pt idx="205">
                  <c:v>1.1968013182640405E-3</c:v>
                </c:pt>
                <c:pt idx="206">
                  <c:v>1.0944446315779973E-3</c:v>
                </c:pt>
                <c:pt idx="207">
                  <c:v>4.4539384463629025E-4</c:v>
                </c:pt>
                <c:pt idx="208">
                  <c:v>1.9740925789775107E-3</c:v>
                </c:pt>
                <c:pt idx="209">
                  <c:v>3.1909296665025137E-3</c:v>
                </c:pt>
                <c:pt idx="210">
                  <c:v>5.5500786377795279E-3</c:v>
                </c:pt>
                <c:pt idx="211">
                  <c:v>1.8672671127714557E-4</c:v>
                </c:pt>
                <c:pt idx="212">
                  <c:v>2.7906996446811355E-3</c:v>
                </c:pt>
                <c:pt idx="213">
                  <c:v>3.1126236579197595E-4</c:v>
                </c:pt>
                <c:pt idx="214">
                  <c:v>1.1532150491577668E-3</c:v>
                </c:pt>
                <c:pt idx="215">
                  <c:v>3.2765906268543302E-4</c:v>
                </c:pt>
                <c:pt idx="216">
                  <c:v>1.0500287021710212E-2</c:v>
                </c:pt>
                <c:pt idx="217">
                  <c:v>2.2261095036736219E-3</c:v>
                </c:pt>
                <c:pt idx="218">
                  <c:v>6.0319195831152377E-4</c:v>
                </c:pt>
                <c:pt idx="219">
                  <c:v>5.191790582300481E-4</c:v>
                </c:pt>
                <c:pt idx="220">
                  <c:v>2.8744097099259988E-4</c:v>
                </c:pt>
                <c:pt idx="221">
                  <c:v>1.6059282921416444E-3</c:v>
                </c:pt>
                <c:pt idx="222">
                  <c:v>3.0197452188107554E-3</c:v>
                </c:pt>
                <c:pt idx="223">
                  <c:v>5.7355781759484603E-4</c:v>
                </c:pt>
                <c:pt idx="224">
                  <c:v>1.3083977305249886E-3</c:v>
                </c:pt>
                <c:pt idx="225">
                  <c:v>2.694040464595537E-4</c:v>
                </c:pt>
                <c:pt idx="226">
                  <c:v>5.128877115434321E-4</c:v>
                </c:pt>
                <c:pt idx="227">
                  <c:v>2.3585913791285013E-3</c:v>
                </c:pt>
                <c:pt idx="228">
                  <c:v>1.921494148661152E-4</c:v>
                </c:pt>
                <c:pt idx="229">
                  <c:v>1.5944573739691544E-2</c:v>
                </c:pt>
                <c:pt idx="230">
                  <c:v>7.5881454911928868E-4</c:v>
                </c:pt>
                <c:pt idx="231">
                  <c:v>2.1020120215331995E-2</c:v>
                </c:pt>
                <c:pt idx="232">
                  <c:v>3.2641774780937851E-3</c:v>
                </c:pt>
                <c:pt idx="233">
                  <c:v>1.3184238675377051E-3</c:v>
                </c:pt>
                <c:pt idx="234">
                  <c:v>1.2599652830988278E-3</c:v>
                </c:pt>
                <c:pt idx="235">
                  <c:v>2.8774315521662092E-3</c:v>
                </c:pt>
                <c:pt idx="236">
                  <c:v>1.812563668222634E-4</c:v>
                </c:pt>
                <c:pt idx="237">
                  <c:v>1.7494311213572808E-4</c:v>
                </c:pt>
                <c:pt idx="238">
                  <c:v>3.6836573175431323E-4</c:v>
                </c:pt>
                <c:pt idx="239">
                  <c:v>3.4491738066536076E-4</c:v>
                </c:pt>
                <c:pt idx="240">
                  <c:v>2.8174001979879725E-4</c:v>
                </c:pt>
                <c:pt idx="241">
                  <c:v>4.0674032057547507E-4</c:v>
                </c:pt>
                <c:pt idx="242">
                  <c:v>6.3244345274102338E-4</c:v>
                </c:pt>
                <c:pt idx="243">
                  <c:v>3.8668960499829053E-3</c:v>
                </c:pt>
                <c:pt idx="244">
                  <c:v>2.3989333619759348E-4</c:v>
                </c:pt>
                <c:pt idx="245">
                  <c:v>6.139282203259812E-3</c:v>
                </c:pt>
                <c:pt idx="246">
                  <c:v>1.1992901652316103E-3</c:v>
                </c:pt>
                <c:pt idx="247">
                  <c:v>2.7450946887892045E-3</c:v>
                </c:pt>
                <c:pt idx="248">
                  <c:v>2.47708568444918E-3</c:v>
                </c:pt>
                <c:pt idx="249">
                  <c:v>1.3762194349591181E-4</c:v>
                </c:pt>
                <c:pt idx="250">
                  <c:v>4.3169186942032994E-4</c:v>
                </c:pt>
                <c:pt idx="251">
                  <c:v>7.184269168994035E-4</c:v>
                </c:pt>
                <c:pt idx="252">
                  <c:v>1.221062979319546E-3</c:v>
                </c:pt>
                <c:pt idx="253">
                  <c:v>2.4780173956686084E-3</c:v>
                </c:pt>
                <c:pt idx="254">
                  <c:v>3.1599217257948669E-4</c:v>
                </c:pt>
                <c:pt idx="255">
                  <c:v>6.9999607606059157E-4</c:v>
                </c:pt>
                <c:pt idx="256">
                  <c:v>1.7282084520757815E-3</c:v>
                </c:pt>
                <c:pt idx="257">
                  <c:v>1.7704808741914496E-4</c:v>
                </c:pt>
                <c:pt idx="258">
                  <c:v>1.4726134860179104E-3</c:v>
                </c:pt>
                <c:pt idx="259">
                  <c:v>8.2658266954133077E-4</c:v>
                </c:pt>
                <c:pt idx="260">
                  <c:v>6.5208054068020794E-4</c:v>
                </c:pt>
                <c:pt idx="261">
                  <c:v>1.5781477770034072E-3</c:v>
                </c:pt>
                <c:pt idx="262">
                  <c:v>5.2316649768843597E-4</c:v>
                </c:pt>
                <c:pt idx="263">
                  <c:v>2.065418477133429E-3</c:v>
                </c:pt>
                <c:pt idx="264">
                  <c:v>1.4685749296547972E-3</c:v>
                </c:pt>
                <c:pt idx="265">
                  <c:v>4.5853045843427081E-4</c:v>
                </c:pt>
                <c:pt idx="266">
                  <c:v>1.9087730260355714E-4</c:v>
                </c:pt>
                <c:pt idx="267">
                  <c:v>2.5133853101320033E-3</c:v>
                </c:pt>
                <c:pt idx="268">
                  <c:v>8.4698084780133217E-4</c:v>
                </c:pt>
                <c:pt idx="269">
                  <c:v>1.0639382400777903E-3</c:v>
                </c:pt>
                <c:pt idx="270">
                  <c:v>6.9645158382691927E-4</c:v>
                </c:pt>
                <c:pt idx="271">
                  <c:v>5.6013178722149042E-4</c:v>
                </c:pt>
                <c:pt idx="272">
                  <c:v>7.3386608280127572E-4</c:v>
                </c:pt>
                <c:pt idx="273">
                  <c:v>1.3520973332401603E-3</c:v>
                </c:pt>
                <c:pt idx="274">
                  <c:v>8.2351519631611238E-4</c:v>
                </c:pt>
                <c:pt idx="275">
                  <c:v>9.7959737929537559E-5</c:v>
                </c:pt>
                <c:pt idx="276">
                  <c:v>7.1452532083976983E-4</c:v>
                </c:pt>
                <c:pt idx="277">
                  <c:v>1.9746338188390014E-4</c:v>
                </c:pt>
                <c:pt idx="278">
                  <c:v>8.4338432633789711E-4</c:v>
                </c:pt>
                <c:pt idx="279">
                  <c:v>1.7807937212300086E-3</c:v>
                </c:pt>
                <c:pt idx="280">
                  <c:v>5.1883910868130755E-4</c:v>
                </c:pt>
                <c:pt idx="281">
                  <c:v>4.4913454296719975E-4</c:v>
                </c:pt>
                <c:pt idx="282">
                  <c:v>1.1607041537342763E-4</c:v>
                </c:pt>
                <c:pt idx="283">
                  <c:v>3.7411753957529702E-4</c:v>
                </c:pt>
                <c:pt idx="284">
                  <c:v>1.5387913996441429E-3</c:v>
                </c:pt>
                <c:pt idx="285">
                  <c:v>9.3045044555424724E-4</c:v>
                </c:pt>
                <c:pt idx="286">
                  <c:v>2.1223281403595466E-4</c:v>
                </c:pt>
                <c:pt idx="287">
                  <c:v>3.5539952498761952E-3</c:v>
                </c:pt>
                <c:pt idx="288">
                  <c:v>1.1985090954345881E-3</c:v>
                </c:pt>
                <c:pt idx="289">
                  <c:v>5.2347798476692149E-4</c:v>
                </c:pt>
                <c:pt idx="290">
                  <c:v>5.1212057974220643E-3</c:v>
                </c:pt>
                <c:pt idx="291">
                  <c:v>3.709506876705254E-3</c:v>
                </c:pt>
                <c:pt idx="292">
                  <c:v>1.2112488988044185E-3</c:v>
                </c:pt>
                <c:pt idx="293">
                  <c:v>5.5299931766938136E-5</c:v>
                </c:pt>
                <c:pt idx="294">
                  <c:v>6.063924344135161E-4</c:v>
                </c:pt>
                <c:pt idx="295">
                  <c:v>1.1618904875299839E-3</c:v>
                </c:pt>
                <c:pt idx="296">
                  <c:v>2.4196390332698175E-4</c:v>
                </c:pt>
                <c:pt idx="297">
                  <c:v>5.7925791632906971E-4</c:v>
                </c:pt>
                <c:pt idx="298">
                  <c:v>6.6266705165735785E-3</c:v>
                </c:pt>
                <c:pt idx="299">
                  <c:v>9.9453417279089698E-5</c:v>
                </c:pt>
                <c:pt idx="300">
                  <c:v>1.3669829168042864E-3</c:v>
                </c:pt>
                <c:pt idx="301">
                  <c:v>1.4710074093110897E-3</c:v>
                </c:pt>
                <c:pt idx="302">
                  <c:v>2.0991293569633369E-3</c:v>
                </c:pt>
                <c:pt idx="303">
                  <c:v>4.3980643509828541E-4</c:v>
                </c:pt>
                <c:pt idx="304">
                  <c:v>3.2802201393800643E-3</c:v>
                </c:pt>
                <c:pt idx="305">
                  <c:v>2.1948917868750475E-4</c:v>
                </c:pt>
                <c:pt idx="306">
                  <c:v>2.1953736476338777E-4</c:v>
                </c:pt>
                <c:pt idx="307">
                  <c:v>1.267481276361386E-2</c:v>
                </c:pt>
                <c:pt idx="308">
                  <c:v>5.8908416405500669E-4</c:v>
                </c:pt>
                <c:pt idx="309">
                  <c:v>2.8164264078052977E-3</c:v>
                </c:pt>
                <c:pt idx="310">
                  <c:v>8.7080775924859956E-4</c:v>
                </c:pt>
                <c:pt idx="311">
                  <c:v>9.2804096043288241E-4</c:v>
                </c:pt>
                <c:pt idx="312">
                  <c:v>4.1925195678147045E-4</c:v>
                </c:pt>
                <c:pt idx="313">
                  <c:v>3.5100864239166301E-4</c:v>
                </c:pt>
                <c:pt idx="314">
                  <c:v>3.55181841153172E-4</c:v>
                </c:pt>
                <c:pt idx="315">
                  <c:v>3.5632377257355322E-4</c:v>
                </c:pt>
                <c:pt idx="316">
                  <c:v>3.8722963092165867E-4</c:v>
                </c:pt>
                <c:pt idx="317">
                  <c:v>2.660878198006722E-4</c:v>
                </c:pt>
                <c:pt idx="318">
                  <c:v>3.1511116009385698E-4</c:v>
                </c:pt>
                <c:pt idx="319">
                  <c:v>3.3420296894529669E-4</c:v>
                </c:pt>
                <c:pt idx="320">
                  <c:v>6.4292905064036894E-4</c:v>
                </c:pt>
                <c:pt idx="321">
                  <c:v>1.634702499132296E-4</c:v>
                </c:pt>
                <c:pt idx="322">
                  <c:v>7.6105144576538153E-4</c:v>
                </c:pt>
                <c:pt idx="323">
                  <c:v>1.0181177636652821E-3</c:v>
                </c:pt>
                <c:pt idx="324">
                  <c:v>2.1907835881009446E-3</c:v>
                </c:pt>
                <c:pt idx="325">
                  <c:v>8.6797080260248016E-3</c:v>
                </c:pt>
                <c:pt idx="326">
                  <c:v>1.2630447457878057E-3</c:v>
                </c:pt>
                <c:pt idx="327">
                  <c:v>5.8095491303382146E-4</c:v>
                </c:pt>
                <c:pt idx="328">
                  <c:v>8.905713661143907E-4</c:v>
                </c:pt>
                <c:pt idx="329">
                  <c:v>3.8457151141545708E-4</c:v>
                </c:pt>
                <c:pt idx="330">
                  <c:v>5.7098780383516153E-4</c:v>
                </c:pt>
                <c:pt idx="331">
                  <c:v>8.2107543983785255E-4</c:v>
                </c:pt>
                <c:pt idx="332">
                  <c:v>8.347204300078987E-4</c:v>
                </c:pt>
                <c:pt idx="333">
                  <c:v>7.1379315288639354E-3</c:v>
                </c:pt>
                <c:pt idx="334">
                  <c:v>2.0708734111038468E-4</c:v>
                </c:pt>
                <c:pt idx="335">
                  <c:v>4.4727323398147129E-3</c:v>
                </c:pt>
                <c:pt idx="336">
                  <c:v>2.0806083558803102E-4</c:v>
                </c:pt>
                <c:pt idx="337">
                  <c:v>1.7112735624691478E-3</c:v>
                </c:pt>
                <c:pt idx="338">
                  <c:v>1.7416890818204207E-3</c:v>
                </c:pt>
                <c:pt idx="339">
                  <c:v>5.095822191721332E-4</c:v>
                </c:pt>
                <c:pt idx="340">
                  <c:v>1.0361810817632893E-2</c:v>
                </c:pt>
                <c:pt idx="341">
                  <c:v>1.9157609259870678E-4</c:v>
                </c:pt>
                <c:pt idx="342">
                  <c:v>2.2219165217075118E-3</c:v>
                </c:pt>
                <c:pt idx="343">
                  <c:v>1.5117322727238125E-3</c:v>
                </c:pt>
                <c:pt idx="344">
                  <c:v>1.9873389637708144E-3</c:v>
                </c:pt>
                <c:pt idx="345">
                  <c:v>2.82480099946792E-3</c:v>
                </c:pt>
                <c:pt idx="346">
                  <c:v>5.3665470985299281E-4</c:v>
                </c:pt>
                <c:pt idx="347">
                  <c:v>4.4622212976914066E-4</c:v>
                </c:pt>
                <c:pt idx="348">
                  <c:v>6.8294135169390052E-4</c:v>
                </c:pt>
                <c:pt idx="349">
                  <c:v>4.7406341072181777E-4</c:v>
                </c:pt>
                <c:pt idx="350">
                  <c:v>1.8255539431089073E-4</c:v>
                </c:pt>
                <c:pt idx="351">
                  <c:v>3.5369727093325693E-4</c:v>
                </c:pt>
                <c:pt idx="352">
                  <c:v>2.6693794283004124E-3</c:v>
                </c:pt>
                <c:pt idx="353">
                  <c:v>1.0038245201150512E-3</c:v>
                </c:pt>
                <c:pt idx="354">
                  <c:v>1.8142821600152501E-4</c:v>
                </c:pt>
                <c:pt idx="355">
                  <c:v>3.008376650377603E-3</c:v>
                </c:pt>
                <c:pt idx="356">
                  <c:v>3.751854308722322E-4</c:v>
                </c:pt>
                <c:pt idx="357">
                  <c:v>3.4226285709798672E-3</c:v>
                </c:pt>
                <c:pt idx="358">
                  <c:v>5.6972093705285188E-4</c:v>
                </c:pt>
                <c:pt idx="359">
                  <c:v>5.1332057440902983E-4</c:v>
                </c:pt>
                <c:pt idx="360">
                  <c:v>4.801556498487002E-4</c:v>
                </c:pt>
                <c:pt idx="361">
                  <c:v>4.3577547071783137E-4</c:v>
                </c:pt>
                <c:pt idx="362">
                  <c:v>1.8500705449433193E-3</c:v>
                </c:pt>
                <c:pt idx="363">
                  <c:v>2.7516740511116688E-4</c:v>
                </c:pt>
                <c:pt idx="364">
                  <c:v>3.0249695589325259E-3</c:v>
                </c:pt>
                <c:pt idx="365">
                  <c:v>1.9915253754580115E-3</c:v>
                </c:pt>
                <c:pt idx="366">
                  <c:v>9.2043312242313274E-4</c:v>
                </c:pt>
                <c:pt idx="367">
                  <c:v>1.1334301502250585E-4</c:v>
                </c:pt>
                <c:pt idx="368">
                  <c:v>3.8697806190133317E-3</c:v>
                </c:pt>
                <c:pt idx="369">
                  <c:v>2.6043145122085261E-4</c:v>
                </c:pt>
                <c:pt idx="370">
                  <c:v>4.0774298336770144E-5</c:v>
                </c:pt>
                <c:pt idx="371">
                  <c:v>1.8534527703621277E-4</c:v>
                </c:pt>
                <c:pt idx="372">
                  <c:v>2.1899894631355522E-4</c:v>
                </c:pt>
                <c:pt idx="373">
                  <c:v>8.3877157594164397E-4</c:v>
                </c:pt>
                <c:pt idx="374">
                  <c:v>1.6444879656661872E-3</c:v>
                </c:pt>
                <c:pt idx="375">
                  <c:v>1.0833750362945213E-3</c:v>
                </c:pt>
                <c:pt idx="376">
                  <c:v>4.7126337483282432E-4</c:v>
                </c:pt>
                <c:pt idx="377">
                  <c:v>8.8158972838274464E-4</c:v>
                </c:pt>
                <c:pt idx="378">
                  <c:v>2.8942154041417922E-4</c:v>
                </c:pt>
                <c:pt idx="379">
                  <c:v>6.5680879303021229E-3</c:v>
                </c:pt>
                <c:pt idx="380">
                  <c:v>4.1785165723913142E-3</c:v>
                </c:pt>
                <c:pt idx="381">
                  <c:v>1.2780162913546183E-3</c:v>
                </c:pt>
                <c:pt idx="382">
                  <c:v>3.9367442167682811E-4</c:v>
                </c:pt>
                <c:pt idx="383">
                  <c:v>2.2066203043275237E-4</c:v>
                </c:pt>
                <c:pt idx="384">
                  <c:v>3.4242689393456796E-3</c:v>
                </c:pt>
                <c:pt idx="385">
                  <c:v>9.7017104808298034E-4</c:v>
                </c:pt>
                <c:pt idx="386">
                  <c:v>1.2027439871072952E-3</c:v>
                </c:pt>
                <c:pt idx="387">
                  <c:v>1.6857222960471885E-3</c:v>
                </c:pt>
                <c:pt idx="388">
                  <c:v>4.5635317211306376E-4</c:v>
                </c:pt>
                <c:pt idx="389">
                  <c:v>2.6223020946823852E-3</c:v>
                </c:pt>
                <c:pt idx="390">
                  <c:v>5.5816436223038836E-3</c:v>
                </c:pt>
                <c:pt idx="391">
                  <c:v>5.4338925514153672E-4</c:v>
                </c:pt>
                <c:pt idx="392">
                  <c:v>3.4785885613041897E-3</c:v>
                </c:pt>
                <c:pt idx="393">
                  <c:v>3.3775376493618085E-4</c:v>
                </c:pt>
                <c:pt idx="394">
                  <c:v>5.9275066857029533E-4</c:v>
                </c:pt>
                <c:pt idx="395">
                  <c:v>1.1862044606276887E-4</c:v>
                </c:pt>
                <c:pt idx="396">
                  <c:v>3.4795504288449787E-4</c:v>
                </c:pt>
                <c:pt idx="397">
                  <c:v>2.2782195704444216E-4</c:v>
                </c:pt>
                <c:pt idx="398">
                  <c:v>2.8710066147083122E-4</c:v>
                </c:pt>
                <c:pt idx="399">
                  <c:v>1.8879174248950699E-3</c:v>
                </c:pt>
                <c:pt idx="400">
                  <c:v>4.8904527720257341E-3</c:v>
                </c:pt>
                <c:pt idx="401">
                  <c:v>6.9769176753397579E-4</c:v>
                </c:pt>
                <c:pt idx="402">
                  <c:v>1.1789213321771331E-3</c:v>
                </c:pt>
                <c:pt idx="403">
                  <c:v>1.7384640798512334E-3</c:v>
                </c:pt>
                <c:pt idx="404">
                  <c:v>1.5084687817535261E-3</c:v>
                </c:pt>
                <c:pt idx="405">
                  <c:v>2.4546902910864772E-3</c:v>
                </c:pt>
                <c:pt idx="406">
                  <c:v>1.4454762718499072E-3</c:v>
                </c:pt>
                <c:pt idx="407">
                  <c:v>2.4488037142094007E-3</c:v>
                </c:pt>
                <c:pt idx="408">
                  <c:v>2.6885666773865482E-3</c:v>
                </c:pt>
                <c:pt idx="409">
                  <c:v>6.8386605891037288E-4</c:v>
                </c:pt>
                <c:pt idx="410">
                  <c:v>7.280149486609737E-4</c:v>
                </c:pt>
                <c:pt idx="411">
                  <c:v>2.5899786856896568E-4</c:v>
                </c:pt>
                <c:pt idx="412">
                  <c:v>2.4811452171710799E-3</c:v>
                </c:pt>
                <c:pt idx="413">
                  <c:v>1.1572212406089786E-3</c:v>
                </c:pt>
                <c:pt idx="414">
                  <c:v>2.8525548215300236E-4</c:v>
                </c:pt>
                <c:pt idx="415">
                  <c:v>1.1394135150171653E-2</c:v>
                </c:pt>
                <c:pt idx="416">
                  <c:v>2.2201013867760922E-4</c:v>
                </c:pt>
                <c:pt idx="417">
                  <c:v>1.6635570470443627E-3</c:v>
                </c:pt>
                <c:pt idx="418">
                  <c:v>7.5698924590868806E-4</c:v>
                </c:pt>
                <c:pt idx="419">
                  <c:v>8.1455409909925881E-3</c:v>
                </c:pt>
                <c:pt idx="420">
                  <c:v>1.8309668640403478E-2</c:v>
                </c:pt>
                <c:pt idx="421">
                  <c:v>1.0489028970260728E-3</c:v>
                </c:pt>
                <c:pt idx="422">
                  <c:v>4.3296895637354735E-3</c:v>
                </c:pt>
                <c:pt idx="423">
                  <c:v>9.2016714579987798E-4</c:v>
                </c:pt>
                <c:pt idx="424">
                  <c:v>6.2615217095256497E-4</c:v>
                </c:pt>
                <c:pt idx="425">
                  <c:v>1.9696415002955098E-4</c:v>
                </c:pt>
                <c:pt idx="426">
                  <c:v>2.6107694446816519E-3</c:v>
                </c:pt>
                <c:pt idx="427">
                  <c:v>1.6198040864271278E-4</c:v>
                </c:pt>
                <c:pt idx="428">
                  <c:v>1.9548545956640123E-4</c:v>
                </c:pt>
                <c:pt idx="429">
                  <c:v>6.4148189502347618E-4</c:v>
                </c:pt>
                <c:pt idx="430">
                  <c:v>3.4990046957409601E-3</c:v>
                </c:pt>
                <c:pt idx="431">
                  <c:v>3.478396680510907E-4</c:v>
                </c:pt>
                <c:pt idx="432">
                  <c:v>8.4320930434752931E-4</c:v>
                </c:pt>
                <c:pt idx="433">
                  <c:v>1.1004837583172356E-3</c:v>
                </c:pt>
                <c:pt idx="434">
                  <c:v>7.388118791108649E-3</c:v>
                </c:pt>
                <c:pt idx="435">
                  <c:v>1.2201790634360478E-2</c:v>
                </c:pt>
                <c:pt idx="436">
                  <c:v>2.1729374661283488E-3</c:v>
                </c:pt>
                <c:pt idx="437">
                  <c:v>7.2978980979161072E-4</c:v>
                </c:pt>
                <c:pt idx="438">
                  <c:v>7.0603527156299951E-3</c:v>
                </c:pt>
                <c:pt idx="439">
                  <c:v>5.9625522746379394E-3</c:v>
                </c:pt>
                <c:pt idx="440">
                  <c:v>1.6486876132538544E-3</c:v>
                </c:pt>
                <c:pt idx="441">
                  <c:v>1.0359513992079783E-3</c:v>
                </c:pt>
                <c:pt idx="442">
                  <c:v>4.8302400657086525E-3</c:v>
                </c:pt>
                <c:pt idx="443">
                  <c:v>8.8040552199859633E-3</c:v>
                </c:pt>
                <c:pt idx="444">
                  <c:v>1.6091416372902984E-3</c:v>
                </c:pt>
                <c:pt idx="445">
                  <c:v>2.0168655535349793E-2</c:v>
                </c:pt>
                <c:pt idx="446">
                  <c:v>1.1640305036260757E-2</c:v>
                </c:pt>
                <c:pt idx="447">
                  <c:v>3.4135342011881301E-3</c:v>
                </c:pt>
                <c:pt idx="448">
                  <c:v>3.6989230297932341E-3</c:v>
                </c:pt>
                <c:pt idx="449">
                  <c:v>6.7104510439189337E-3</c:v>
                </c:pt>
                <c:pt idx="450">
                  <c:v>1.0099696153821223E-2</c:v>
                </c:pt>
                <c:pt idx="451">
                  <c:v>1.9196388820536954E-4</c:v>
                </c:pt>
                <c:pt idx="452">
                  <c:v>7.3924048766159942E-4</c:v>
                </c:pt>
                <c:pt idx="453">
                  <c:v>1.2909138131229571E-3</c:v>
                </c:pt>
                <c:pt idx="454">
                  <c:v>1.0764164288277688E-3</c:v>
                </c:pt>
                <c:pt idx="455">
                  <c:v>9.253007602289836E-4</c:v>
                </c:pt>
                <c:pt idx="456">
                  <c:v>3.3864089295880013E-4</c:v>
                </c:pt>
                <c:pt idx="457">
                  <c:v>2.4797588094803305E-4</c:v>
                </c:pt>
                <c:pt idx="458">
                  <c:v>2.1647162604532671E-3</c:v>
                </c:pt>
                <c:pt idx="459">
                  <c:v>2.3681712318647402E-3</c:v>
                </c:pt>
                <c:pt idx="460">
                  <c:v>2.1469255824203642E-4</c:v>
                </c:pt>
                <c:pt idx="461">
                  <c:v>3.1032355283648166E-4</c:v>
                </c:pt>
                <c:pt idx="462">
                  <c:v>4.4315574576602214E-3</c:v>
                </c:pt>
                <c:pt idx="463">
                  <c:v>5.311942377721851E-4</c:v>
                </c:pt>
                <c:pt idx="464">
                  <c:v>3.1196736563357134E-4</c:v>
                </c:pt>
                <c:pt idx="465">
                  <c:v>5.7354481624349142E-3</c:v>
                </c:pt>
                <c:pt idx="466">
                  <c:v>2.2335157203644601E-3</c:v>
                </c:pt>
                <c:pt idx="467">
                  <c:v>4.4402532594030471E-4</c:v>
                </c:pt>
                <c:pt idx="468">
                  <c:v>1.9711618635749633E-4</c:v>
                </c:pt>
                <c:pt idx="469">
                  <c:v>3.1476925083027908E-4</c:v>
                </c:pt>
                <c:pt idx="470">
                  <c:v>3.1486836170860431E-4</c:v>
                </c:pt>
                <c:pt idx="471">
                  <c:v>3.1895446584339E-4</c:v>
                </c:pt>
                <c:pt idx="472">
                  <c:v>1.6094141605748826E-3</c:v>
                </c:pt>
                <c:pt idx="473">
                  <c:v>6.3115183945734201E-4</c:v>
                </c:pt>
                <c:pt idx="474">
                  <c:v>5.0719451946861218E-3</c:v>
                </c:pt>
                <c:pt idx="475">
                  <c:v>5.9518983791916795E-4</c:v>
                </c:pt>
                <c:pt idx="476">
                  <c:v>3.8591270629273018E-3</c:v>
                </c:pt>
                <c:pt idx="477">
                  <c:v>3.9731117191543026E-4</c:v>
                </c:pt>
                <c:pt idx="478">
                  <c:v>7.7781189992457767E-4</c:v>
                </c:pt>
                <c:pt idx="479">
                  <c:v>2.7108107283760818E-3</c:v>
                </c:pt>
                <c:pt idx="480">
                  <c:v>3.0768312491300184E-2</c:v>
                </c:pt>
                <c:pt idx="481">
                  <c:v>2.4459760899025631E-3</c:v>
                </c:pt>
                <c:pt idx="482">
                  <c:v>4.6556459973417179E-4</c:v>
                </c:pt>
                <c:pt idx="483">
                  <c:v>8.4275390550371868E-4</c:v>
                </c:pt>
                <c:pt idx="484">
                  <c:v>1.3257997698310905E-3</c:v>
                </c:pt>
                <c:pt idx="485">
                  <c:v>4.6679319563027415E-4</c:v>
                </c:pt>
                <c:pt idx="486">
                  <c:v>3.9540281030835048E-5</c:v>
                </c:pt>
                <c:pt idx="487">
                  <c:v>1.0409297165663934E-3</c:v>
                </c:pt>
                <c:pt idx="488">
                  <c:v>1.6975096501639175E-3</c:v>
                </c:pt>
                <c:pt idx="489">
                  <c:v>6.2029545421110862E-3</c:v>
                </c:pt>
                <c:pt idx="490">
                  <c:v>2.4567345712912312E-3</c:v>
                </c:pt>
                <c:pt idx="491">
                  <c:v>2.7748663513429868E-3</c:v>
                </c:pt>
                <c:pt idx="492">
                  <c:v>7.8793654931714983E-5</c:v>
                </c:pt>
                <c:pt idx="493">
                  <c:v>1.3180090495879726E-3</c:v>
                </c:pt>
                <c:pt idx="494">
                  <c:v>8.2224463183202818E-4</c:v>
                </c:pt>
                <c:pt idx="495">
                  <c:v>1.1761190854187153E-2</c:v>
                </c:pt>
                <c:pt idx="496">
                  <c:v>2.3059799845164971E-3</c:v>
                </c:pt>
                <c:pt idx="497">
                  <c:v>6.1192890495745703E-4</c:v>
                </c:pt>
                <c:pt idx="498">
                  <c:v>4.0151476423591062E-4</c:v>
                </c:pt>
                <c:pt idx="499">
                  <c:v>2.8117323016835795E-3</c:v>
                </c:pt>
                <c:pt idx="500">
                  <c:v>1.1188412594176051E-4</c:v>
                </c:pt>
                <c:pt idx="501">
                  <c:v>1.0319887274442812E-2</c:v>
                </c:pt>
                <c:pt idx="502">
                  <c:v>1.4048263600914817E-3</c:v>
                </c:pt>
                <c:pt idx="503">
                  <c:v>1.6823585982734253E-3</c:v>
                </c:pt>
                <c:pt idx="504">
                  <c:v>7.5848415732548951E-3</c:v>
                </c:pt>
                <c:pt idx="505">
                  <c:v>6.6925154086000024E-3</c:v>
                </c:pt>
                <c:pt idx="506">
                  <c:v>3.5340123371128067E-4</c:v>
                </c:pt>
                <c:pt idx="507">
                  <c:v>2.5109805344512848E-4</c:v>
                </c:pt>
                <c:pt idx="508">
                  <c:v>1.5922670014517845E-3</c:v>
                </c:pt>
                <c:pt idx="509">
                  <c:v>2.1154643005301538E-3</c:v>
                </c:pt>
                <c:pt idx="510">
                  <c:v>1.5886475940475318E-3</c:v>
                </c:pt>
                <c:pt idx="511">
                  <c:v>9.2745900100023792E-4</c:v>
                </c:pt>
                <c:pt idx="512">
                  <c:v>3.7200594352728247E-4</c:v>
                </c:pt>
                <c:pt idx="513">
                  <c:v>2.4714225321522234E-3</c:v>
                </c:pt>
                <c:pt idx="514">
                  <c:v>3.0112982001313397E-4</c:v>
                </c:pt>
                <c:pt idx="515">
                  <c:v>9.0668382543736313E-4</c:v>
                </c:pt>
                <c:pt idx="516">
                  <c:v>3.3154997913059322E-3</c:v>
                </c:pt>
                <c:pt idx="517">
                  <c:v>1.8807302486188212E-3</c:v>
                </c:pt>
                <c:pt idx="518">
                  <c:v>1.9879178547200969E-3</c:v>
                </c:pt>
                <c:pt idx="519">
                  <c:v>8.224408646629373E-4</c:v>
                </c:pt>
                <c:pt idx="520">
                  <c:v>2.4313634374983684E-3</c:v>
                </c:pt>
                <c:pt idx="521">
                  <c:v>8.5649225949730606E-4</c:v>
                </c:pt>
                <c:pt idx="522">
                  <c:v>1.529334584876895E-3</c:v>
                </c:pt>
                <c:pt idx="523">
                  <c:v>4.2415191372007638E-4</c:v>
                </c:pt>
                <c:pt idx="524">
                  <c:v>5.784492391349771E-4</c:v>
                </c:pt>
                <c:pt idx="525">
                  <c:v>2.4923598851353491E-3</c:v>
                </c:pt>
                <c:pt idx="526">
                  <c:v>3.7699638638160958E-3</c:v>
                </c:pt>
                <c:pt idx="527">
                  <c:v>2.344689801040543E-3</c:v>
                </c:pt>
                <c:pt idx="528">
                  <c:v>1.1825491814804875E-3</c:v>
                </c:pt>
                <c:pt idx="529">
                  <c:v>9.2612203131325617E-4</c:v>
                </c:pt>
                <c:pt idx="530">
                  <c:v>1.2905766242551104E-3</c:v>
                </c:pt>
                <c:pt idx="531">
                  <c:v>4.5052748894909055E-3</c:v>
                </c:pt>
                <c:pt idx="532">
                  <c:v>1.0577149530806148E-3</c:v>
                </c:pt>
                <c:pt idx="533">
                  <c:v>3.415168180243951E-3</c:v>
                </c:pt>
                <c:pt idx="534">
                  <c:v>2.7568617372332486E-3</c:v>
                </c:pt>
                <c:pt idx="535">
                  <c:v>2.6837192762296249E-4</c:v>
                </c:pt>
                <c:pt idx="536">
                  <c:v>1.2586318518803446E-3</c:v>
                </c:pt>
                <c:pt idx="537">
                  <c:v>1.2729316423236545E-4</c:v>
                </c:pt>
                <c:pt idx="538">
                  <c:v>2.0904658431016329E-3</c:v>
                </c:pt>
                <c:pt idx="539">
                  <c:v>3.0252879289449229E-3</c:v>
                </c:pt>
                <c:pt idx="540">
                  <c:v>4.3127166647654875E-4</c:v>
                </c:pt>
                <c:pt idx="541">
                  <c:v>2.6535327309711445E-2</c:v>
                </c:pt>
                <c:pt idx="542">
                  <c:v>1.9191747395301989E-3</c:v>
                </c:pt>
                <c:pt idx="543">
                  <c:v>1.5271244609122066E-3</c:v>
                </c:pt>
                <c:pt idx="544">
                  <c:v>1.9238341470232351E-3</c:v>
                </c:pt>
                <c:pt idx="545">
                  <c:v>1.9664385361778908E-3</c:v>
                </c:pt>
                <c:pt idx="546">
                  <c:v>7.3517364171388887E-3</c:v>
                </c:pt>
                <c:pt idx="547">
                  <c:v>4.3828711114847927E-3</c:v>
                </c:pt>
                <c:pt idx="548">
                  <c:v>1.177165396648111E-2</c:v>
                </c:pt>
                <c:pt idx="549">
                  <c:v>1.6603123111967445E-3</c:v>
                </c:pt>
                <c:pt idx="550">
                  <c:v>3.7183430129486553E-5</c:v>
                </c:pt>
                <c:pt idx="551">
                  <c:v>4.6126142724622577E-3</c:v>
                </c:pt>
                <c:pt idx="552">
                  <c:v>3.3621414124186859E-3</c:v>
                </c:pt>
                <c:pt idx="553">
                  <c:v>8.6107979971755688E-4</c:v>
                </c:pt>
                <c:pt idx="554">
                  <c:v>2.3589717636744736E-3</c:v>
                </c:pt>
                <c:pt idx="555">
                  <c:v>1.7380173352551825E-3</c:v>
                </c:pt>
                <c:pt idx="556">
                  <c:v>3.4569779042464529E-3</c:v>
                </c:pt>
                <c:pt idx="557">
                  <c:v>4.6252927794406019E-3</c:v>
                </c:pt>
                <c:pt idx="558">
                  <c:v>5.7945974192667778E-3</c:v>
                </c:pt>
                <c:pt idx="559">
                  <c:v>1.4268740717627704E-2</c:v>
                </c:pt>
                <c:pt idx="560">
                  <c:v>2.9050853215908532E-2</c:v>
                </c:pt>
                <c:pt idx="561">
                  <c:v>2.378232203031906E-3</c:v>
                </c:pt>
                <c:pt idx="562">
                  <c:v>4.9751560236661945E-3</c:v>
                </c:pt>
                <c:pt idx="563">
                  <c:v>5.8679487490301127E-3</c:v>
                </c:pt>
                <c:pt idx="564">
                  <c:v>7.5053840059066514E-3</c:v>
                </c:pt>
                <c:pt idx="565">
                  <c:v>7.7492898904693939E-3</c:v>
                </c:pt>
                <c:pt idx="566">
                  <c:v>8.6872258442404326E-3</c:v>
                </c:pt>
                <c:pt idx="567">
                  <c:v>8.1833843515351778E-3</c:v>
                </c:pt>
                <c:pt idx="568">
                  <c:v>9.2346542503131228E-3</c:v>
                </c:pt>
                <c:pt idx="569">
                  <c:v>1.1382429516471049E-3</c:v>
                </c:pt>
                <c:pt idx="570">
                  <c:v>1.3082257129048396E-3</c:v>
                </c:pt>
                <c:pt idx="571">
                  <c:v>2.5356283409689955E-3</c:v>
                </c:pt>
                <c:pt idx="572">
                  <c:v>2.5920957591177374E-3</c:v>
                </c:pt>
                <c:pt idx="573">
                  <c:v>8.5203855276880774E-3</c:v>
                </c:pt>
                <c:pt idx="574">
                  <c:v>9.1658588163693339E-3</c:v>
                </c:pt>
                <c:pt idx="575">
                  <c:v>1.8445916927213265E-3</c:v>
                </c:pt>
                <c:pt idx="576">
                  <c:v>2.3262691795924162E-3</c:v>
                </c:pt>
                <c:pt idx="577">
                  <c:v>2.3525350639664205E-3</c:v>
                </c:pt>
                <c:pt idx="578">
                  <c:v>2.6113605740240597E-3</c:v>
                </c:pt>
                <c:pt idx="579">
                  <c:v>9.0950120247817231E-3</c:v>
                </c:pt>
                <c:pt idx="580">
                  <c:v>9.8872287308254918E-3</c:v>
                </c:pt>
                <c:pt idx="581">
                  <c:v>1.0312175814138909E-2</c:v>
                </c:pt>
                <c:pt idx="582">
                  <c:v>1.0975001927153769E-2</c:v>
                </c:pt>
                <c:pt idx="583">
                  <c:v>1.4983018607160261E-3</c:v>
                </c:pt>
                <c:pt idx="584">
                  <c:v>2.4854285179335485E-3</c:v>
                </c:pt>
                <c:pt idx="585">
                  <c:v>1.9616855888349443E-3</c:v>
                </c:pt>
                <c:pt idx="586">
                  <c:v>3.2662840702311711E-3</c:v>
                </c:pt>
                <c:pt idx="587">
                  <c:v>1.902733732856208E-3</c:v>
                </c:pt>
                <c:pt idx="588">
                  <c:v>2.7568489230593691E-3</c:v>
                </c:pt>
                <c:pt idx="589">
                  <c:v>2.7644701496141624E-3</c:v>
                </c:pt>
                <c:pt idx="590">
                  <c:v>4.6202227171430492E-3</c:v>
                </c:pt>
                <c:pt idx="591">
                  <c:v>4.1775014324478372E-3</c:v>
                </c:pt>
                <c:pt idx="592">
                  <c:v>9.6391213596946771E-4</c:v>
                </c:pt>
                <c:pt idx="593">
                  <c:v>1.5578400123527422E-2</c:v>
                </c:pt>
                <c:pt idx="594">
                  <c:v>8.7062657036441173E-4</c:v>
                </c:pt>
                <c:pt idx="595">
                  <c:v>2.1652378949203557E-3</c:v>
                </c:pt>
                <c:pt idx="596">
                  <c:v>5.0700279847717673E-4</c:v>
                </c:pt>
                <c:pt idx="597">
                  <c:v>1.2156084718904385E-2</c:v>
                </c:pt>
                <c:pt idx="598">
                  <c:v>5.8756394892364283E-4</c:v>
                </c:pt>
                <c:pt idx="599">
                  <c:v>1.305105643857574E-3</c:v>
                </c:pt>
                <c:pt idx="600">
                  <c:v>2.2576139822446917E-3</c:v>
                </c:pt>
                <c:pt idx="601">
                  <c:v>1.9588607248156708E-2</c:v>
                </c:pt>
                <c:pt idx="602">
                  <c:v>2.2448505042795817E-3</c:v>
                </c:pt>
                <c:pt idx="603">
                  <c:v>2.0460769035626956E-3</c:v>
                </c:pt>
                <c:pt idx="604">
                  <c:v>5.6155148504218148E-3</c:v>
                </c:pt>
                <c:pt idx="605">
                  <c:v>2.7126577135901972E-3</c:v>
                </c:pt>
                <c:pt idx="606">
                  <c:v>6.7437894755730809E-3</c:v>
                </c:pt>
                <c:pt idx="607">
                  <c:v>3.6679442537959823E-3</c:v>
                </c:pt>
                <c:pt idx="608">
                  <c:v>3.7941063258065989E-3</c:v>
                </c:pt>
                <c:pt idx="609">
                  <c:v>3.2269877128352099E-3</c:v>
                </c:pt>
                <c:pt idx="610">
                  <c:v>3.6214557866772771E-3</c:v>
                </c:pt>
                <c:pt idx="611">
                  <c:v>8.1599017353493084E-4</c:v>
                </c:pt>
                <c:pt idx="612">
                  <c:v>1.5591873977552125E-3</c:v>
                </c:pt>
                <c:pt idx="613">
                  <c:v>4.3782196608421189E-3</c:v>
                </c:pt>
                <c:pt idx="614">
                  <c:v>2.3815217024991545E-3</c:v>
                </c:pt>
                <c:pt idx="615">
                  <c:v>4.4980305543178053E-3</c:v>
                </c:pt>
                <c:pt idx="616">
                  <c:v>8.6797785328852082E-4</c:v>
                </c:pt>
                <c:pt idx="617">
                  <c:v>5.7533646870854228E-3</c:v>
                </c:pt>
                <c:pt idx="618">
                  <c:v>4.0065568748642979E-3</c:v>
                </c:pt>
                <c:pt idx="619">
                  <c:v>7.8393812177807187E-4</c:v>
                </c:pt>
                <c:pt idx="620">
                  <c:v>4.9688366984365824E-4</c:v>
                </c:pt>
                <c:pt idx="621">
                  <c:v>1.9670885618562652E-3</c:v>
                </c:pt>
                <c:pt idx="622">
                  <c:v>3.0939389999236518E-2</c:v>
                </c:pt>
                <c:pt idx="623">
                  <c:v>3.402679284958454E-3</c:v>
                </c:pt>
                <c:pt idx="624">
                  <c:v>2.0381607820954954E-3</c:v>
                </c:pt>
                <c:pt idx="625">
                  <c:v>2.8066162798982353E-3</c:v>
                </c:pt>
                <c:pt idx="626">
                  <c:v>7.0134846854934285E-4</c:v>
                </c:pt>
                <c:pt idx="627">
                  <c:v>1.0032800217394452E-3</c:v>
                </c:pt>
                <c:pt idx="628">
                  <c:v>3.5162034155653541E-3</c:v>
                </c:pt>
                <c:pt idx="629">
                  <c:v>6.5960107824002152E-3</c:v>
                </c:pt>
                <c:pt idx="630">
                  <c:v>9.8813407548452113E-3</c:v>
                </c:pt>
                <c:pt idx="631">
                  <c:v>1.7839286843354514E-4</c:v>
                </c:pt>
                <c:pt idx="632">
                  <c:v>5.0770707421444166E-3</c:v>
                </c:pt>
                <c:pt idx="633">
                  <c:v>4.1826438192599904E-3</c:v>
                </c:pt>
                <c:pt idx="634">
                  <c:v>7.4832812268249462E-4</c:v>
                </c:pt>
                <c:pt idx="635">
                  <c:v>8.3726245397834967E-4</c:v>
                </c:pt>
                <c:pt idx="636">
                  <c:v>6.0124776076786283E-4</c:v>
                </c:pt>
                <c:pt idx="637">
                  <c:v>1.8099335094323916E-3</c:v>
                </c:pt>
                <c:pt idx="638">
                  <c:v>2.0011317881370424E-3</c:v>
                </c:pt>
                <c:pt idx="639">
                  <c:v>7.6984813527691378E-3</c:v>
                </c:pt>
                <c:pt idx="640">
                  <c:v>4.1714287678938766E-3</c:v>
                </c:pt>
                <c:pt idx="641">
                  <c:v>4.2977736790260415E-3</c:v>
                </c:pt>
                <c:pt idx="642">
                  <c:v>4.0429570604609399E-3</c:v>
                </c:pt>
                <c:pt idx="643">
                  <c:v>1.1267999122586917E-3</c:v>
                </c:pt>
                <c:pt idx="644">
                  <c:v>2.0738778745625124E-2</c:v>
                </c:pt>
                <c:pt idx="645">
                  <c:v>7.0889925721004192E-4</c:v>
                </c:pt>
                <c:pt idx="646">
                  <c:v>8.2872359381285724E-4</c:v>
                </c:pt>
                <c:pt idx="647">
                  <c:v>8.611886435569838E-3</c:v>
                </c:pt>
                <c:pt idx="648">
                  <c:v>1.0843348417660073E-3</c:v>
                </c:pt>
                <c:pt idx="649">
                  <c:v>8.0177276379176082E-4</c:v>
                </c:pt>
                <c:pt idx="650">
                  <c:v>1.6774054548050477E-3</c:v>
                </c:pt>
                <c:pt idx="651">
                  <c:v>6.1549064261966647E-3</c:v>
                </c:pt>
                <c:pt idx="652">
                  <c:v>2.3444179692898343E-3</c:v>
                </c:pt>
                <c:pt idx="653">
                  <c:v>6.1935478734546868E-3</c:v>
                </c:pt>
                <c:pt idx="654">
                  <c:v>9.1173019948647706E-4</c:v>
                </c:pt>
                <c:pt idx="655">
                  <c:v>2.8163494925398224E-3</c:v>
                </c:pt>
                <c:pt idx="656">
                  <c:v>1.7765909380238793E-3</c:v>
                </c:pt>
                <c:pt idx="657">
                  <c:v>2.1286473370290904E-3</c:v>
                </c:pt>
                <c:pt idx="658">
                  <c:v>1.5886788468226309E-3</c:v>
                </c:pt>
                <c:pt idx="659">
                  <c:v>3.1648594488418932E-3</c:v>
                </c:pt>
                <c:pt idx="660">
                  <c:v>3.7734472871971663E-3</c:v>
                </c:pt>
                <c:pt idx="661">
                  <c:v>2.2797634807973054E-3</c:v>
                </c:pt>
                <c:pt idx="662">
                  <c:v>1.4839724306180288E-2</c:v>
                </c:pt>
                <c:pt idx="663">
                  <c:v>5.6562637784032515E-3</c:v>
                </c:pt>
                <c:pt idx="664">
                  <c:v>3.7116559425737442E-3</c:v>
                </c:pt>
                <c:pt idx="665">
                  <c:v>7.6218502323431416E-3</c:v>
                </c:pt>
                <c:pt idx="666">
                  <c:v>5.6356297504894862E-3</c:v>
                </c:pt>
                <c:pt idx="667">
                  <c:v>9.000587146873542E-3</c:v>
                </c:pt>
                <c:pt idx="668">
                  <c:v>1.1214375584902283E-2</c:v>
                </c:pt>
                <c:pt idx="669">
                  <c:v>5.1927129393480433E-3</c:v>
                </c:pt>
                <c:pt idx="670">
                  <c:v>4.7551428865367471E-4</c:v>
                </c:pt>
                <c:pt idx="671">
                  <c:v>2.07749480352468E-3</c:v>
                </c:pt>
                <c:pt idx="672">
                  <c:v>2.0973945260288349E-3</c:v>
                </c:pt>
                <c:pt idx="673">
                  <c:v>9.9389648499861242E-4</c:v>
                </c:pt>
                <c:pt idx="674">
                  <c:v>1.6448770260254611E-2</c:v>
                </c:pt>
                <c:pt idx="675">
                  <c:v>1.6687776096846574E-2</c:v>
                </c:pt>
                <c:pt idx="676">
                  <c:v>1.0303120703075445E-3</c:v>
                </c:pt>
                <c:pt idx="677">
                  <c:v>5.067686794890571E-3</c:v>
                </c:pt>
                <c:pt idx="678">
                  <c:v>1.2916752204787658E-3</c:v>
                </c:pt>
                <c:pt idx="679">
                  <c:v>9.948813870802117E-3</c:v>
                </c:pt>
                <c:pt idx="680">
                  <c:v>5.2337434302781394E-3</c:v>
                </c:pt>
                <c:pt idx="681">
                  <c:v>1.4963079233345281E-3</c:v>
                </c:pt>
                <c:pt idx="682">
                  <c:v>1.0090448886923379E-2</c:v>
                </c:pt>
                <c:pt idx="683">
                  <c:v>5.2306641763422788E-3</c:v>
                </c:pt>
                <c:pt idx="684">
                  <c:v>2.1133089402962527E-3</c:v>
                </c:pt>
                <c:pt idx="685">
                  <c:v>8.5795114210616939E-3</c:v>
                </c:pt>
                <c:pt idx="686">
                  <c:v>7.1202386703136944E-3</c:v>
                </c:pt>
                <c:pt idx="687">
                  <c:v>1.1047099542151335E-2</c:v>
                </c:pt>
                <c:pt idx="688">
                  <c:v>2.3627424813398379E-3</c:v>
                </c:pt>
                <c:pt idx="689">
                  <c:v>3.7802362490851345E-4</c:v>
                </c:pt>
                <c:pt idx="690">
                  <c:v>1.1747128056800199E-2</c:v>
                </c:pt>
                <c:pt idx="691">
                  <c:v>4.8810798665612646E-3</c:v>
                </c:pt>
                <c:pt idx="692">
                  <c:v>6.2529665552333137E-3</c:v>
                </c:pt>
                <c:pt idx="693">
                  <c:v>3.4303161505560269E-3</c:v>
                </c:pt>
                <c:pt idx="694">
                  <c:v>1.6984241957693701E-3</c:v>
                </c:pt>
                <c:pt idx="695">
                  <c:v>6.2083535629472364E-3</c:v>
                </c:pt>
                <c:pt idx="696">
                  <c:v>2.6752608341204146E-4</c:v>
                </c:pt>
                <c:pt idx="697">
                  <c:v>1.1053270539112491E-3</c:v>
                </c:pt>
                <c:pt idx="698">
                  <c:v>1.9298274369065785E-3</c:v>
                </c:pt>
                <c:pt idx="699">
                  <c:v>1.0392009083329642E-2</c:v>
                </c:pt>
                <c:pt idx="700">
                  <c:v>5.6807700486064591E-4</c:v>
                </c:pt>
                <c:pt idx="701">
                  <c:v>1.2036875905134706E-2</c:v>
                </c:pt>
                <c:pt idx="702">
                  <c:v>7.4079698906120246E-3</c:v>
                </c:pt>
                <c:pt idx="703">
                  <c:v>2.9382018170503845E-3</c:v>
                </c:pt>
                <c:pt idx="704">
                  <c:v>2.661759845618436E-2</c:v>
                </c:pt>
                <c:pt idx="705">
                  <c:v>9.3584800602365941E-3</c:v>
                </c:pt>
                <c:pt idx="706">
                  <c:v>5.9126161340623481E-4</c:v>
                </c:pt>
                <c:pt idx="707">
                  <c:v>1.5079280462509496E-3</c:v>
                </c:pt>
                <c:pt idx="708">
                  <c:v>2.3817791621865338E-3</c:v>
                </c:pt>
                <c:pt idx="709">
                  <c:v>9.061184399686671E-4</c:v>
                </c:pt>
                <c:pt idx="710">
                  <c:v>2.7564758243310695E-3</c:v>
                </c:pt>
                <c:pt idx="711">
                  <c:v>4.5947748014265669E-3</c:v>
                </c:pt>
                <c:pt idx="712">
                  <c:v>9.9480377640084449E-3</c:v>
                </c:pt>
                <c:pt idx="713">
                  <c:v>2.7587865320830976E-2</c:v>
                </c:pt>
                <c:pt idx="714">
                  <c:v>1.2940997209864929E-3</c:v>
                </c:pt>
                <c:pt idx="715">
                  <c:v>1.1475181474914506E-3</c:v>
                </c:pt>
                <c:pt idx="716">
                  <c:v>4.1512487055563328E-4</c:v>
                </c:pt>
                <c:pt idx="717">
                  <c:v>1.7143622748319851E-2</c:v>
                </c:pt>
                <c:pt idx="718">
                  <c:v>4.7535880159370056E-3</c:v>
                </c:pt>
                <c:pt idx="719">
                  <c:v>6.5118601557443779E-3</c:v>
                </c:pt>
                <c:pt idx="720">
                  <c:v>2.3027508698393252E-3</c:v>
                </c:pt>
                <c:pt idx="721">
                  <c:v>1.9889815893807603E-2</c:v>
                </c:pt>
                <c:pt idx="722">
                  <c:v>1.2512768288843901E-3</c:v>
                </c:pt>
                <c:pt idx="723">
                  <c:v>1.9444438835569105E-3</c:v>
                </c:pt>
                <c:pt idx="724">
                  <c:v>8.4539116306118697E-3</c:v>
                </c:pt>
                <c:pt idx="725">
                  <c:v>3.2240738462139358E-3</c:v>
                </c:pt>
                <c:pt idx="726">
                  <c:v>5.5448607769787005E-3</c:v>
                </c:pt>
                <c:pt idx="727">
                  <c:v>8.2875478735691503E-3</c:v>
                </c:pt>
                <c:pt idx="728">
                  <c:v>2.2385549878213076E-2</c:v>
                </c:pt>
                <c:pt idx="729">
                  <c:v>3.257513153926847E-3</c:v>
                </c:pt>
                <c:pt idx="730">
                  <c:v>1.4459545556535192E-2</c:v>
                </c:pt>
                <c:pt idx="731">
                  <c:v>5.8545651659793144E-3</c:v>
                </c:pt>
                <c:pt idx="732">
                  <c:v>7.6799598037484307E-3</c:v>
                </c:pt>
                <c:pt idx="733">
                  <c:v>7.6655516075052445E-3</c:v>
                </c:pt>
                <c:pt idx="734">
                  <c:v>1.0381089030761228E-3</c:v>
                </c:pt>
                <c:pt idx="735">
                  <c:v>2.4944495753054926E-3</c:v>
                </c:pt>
                <c:pt idx="736">
                  <c:v>6.0016497935117402E-3</c:v>
                </c:pt>
                <c:pt idx="737">
                  <c:v>9.1616583986692274E-3</c:v>
                </c:pt>
                <c:pt idx="738">
                  <c:v>9.9267135228710474E-4</c:v>
                </c:pt>
                <c:pt idx="739">
                  <c:v>7.3197248228749874E-3</c:v>
                </c:pt>
                <c:pt idx="740">
                  <c:v>4.4282437693645036E-3</c:v>
                </c:pt>
                <c:pt idx="741">
                  <c:v>3.5569028566191721E-3</c:v>
                </c:pt>
                <c:pt idx="742">
                  <c:v>8.0523454484690334E-3</c:v>
                </c:pt>
                <c:pt idx="743">
                  <c:v>1.2488787800477507E-2</c:v>
                </c:pt>
                <c:pt idx="744">
                  <c:v>2.9409412352084514E-2</c:v>
                </c:pt>
                <c:pt idx="745">
                  <c:v>2.3580920877470427E-3</c:v>
                </c:pt>
                <c:pt idx="746">
                  <c:v>7.722320582830778E-3</c:v>
                </c:pt>
                <c:pt idx="747">
                  <c:v>7.4975741468134658E-3</c:v>
                </c:pt>
                <c:pt idx="748">
                  <c:v>4.7145722687731905E-3</c:v>
                </c:pt>
                <c:pt idx="749">
                  <c:v>2.3550722284146576E-3</c:v>
                </c:pt>
                <c:pt idx="750">
                  <c:v>1.0242244362993624E-2</c:v>
                </c:pt>
                <c:pt idx="751">
                  <c:v>1.5307582953748245E-2</c:v>
                </c:pt>
                <c:pt idx="752">
                  <c:v>1.1664675246536917E-2</c:v>
                </c:pt>
                <c:pt idx="753">
                  <c:v>4.8575338647115877E-3</c:v>
                </c:pt>
                <c:pt idx="754">
                  <c:v>3.3318462040228015E-3</c:v>
                </c:pt>
                <c:pt idx="755">
                  <c:v>1.1209960828656138E-2</c:v>
                </c:pt>
                <c:pt idx="756">
                  <c:v>1.601881027531207E-2</c:v>
                </c:pt>
                <c:pt idx="757">
                  <c:v>3.5236326458353145E-2</c:v>
                </c:pt>
                <c:pt idx="758">
                  <c:v>3.2486568055382571E-3</c:v>
                </c:pt>
                <c:pt idx="759">
                  <c:v>1.497885115152516E-2</c:v>
                </c:pt>
                <c:pt idx="760">
                  <c:v>4.8582739496294096E-3</c:v>
                </c:pt>
                <c:pt idx="761">
                  <c:v>3.2964524445915265E-2</c:v>
                </c:pt>
                <c:pt idx="762">
                  <c:v>4.6106664273673866E-4</c:v>
                </c:pt>
                <c:pt idx="763">
                  <c:v>2.80315896433908E-3</c:v>
                </c:pt>
                <c:pt idx="764">
                  <c:v>1.1830341594516727E-2</c:v>
                </c:pt>
                <c:pt idx="765">
                  <c:v>5.2012660575086113E-4</c:v>
                </c:pt>
                <c:pt idx="766">
                  <c:v>7.1734763274747459E-3</c:v>
                </c:pt>
                <c:pt idx="767">
                  <c:v>1.0079948235837029E-2</c:v>
                </c:pt>
                <c:pt idx="768">
                  <c:v>1.2219105837332963E-2</c:v>
                </c:pt>
                <c:pt idx="769">
                  <c:v>2.0617098909185036E-3</c:v>
                </c:pt>
                <c:pt idx="770">
                  <c:v>3.1402733668567619E-5</c:v>
                </c:pt>
                <c:pt idx="771">
                  <c:v>7.29845863931759E-3</c:v>
                </c:pt>
                <c:pt idx="772">
                  <c:v>1.3317751903539434E-3</c:v>
                </c:pt>
                <c:pt idx="773">
                  <c:v>1.2503996068743637E-2</c:v>
                </c:pt>
                <c:pt idx="774">
                  <c:v>1.6930493258085353E-2</c:v>
                </c:pt>
                <c:pt idx="775">
                  <c:v>3.0476415194824271E-2</c:v>
                </c:pt>
                <c:pt idx="776">
                  <c:v>1.083158887699249E-2</c:v>
                </c:pt>
                <c:pt idx="777">
                  <c:v>8.9538410467129709E-3</c:v>
                </c:pt>
                <c:pt idx="778">
                  <c:v>3.4540927526391868E-3</c:v>
                </c:pt>
                <c:pt idx="779">
                  <c:v>2.298244087121129E-3</c:v>
                </c:pt>
                <c:pt idx="780">
                  <c:v>2.2717339054467997E-3</c:v>
                </c:pt>
                <c:pt idx="781">
                  <c:v>6.8785646867599087E-3</c:v>
                </c:pt>
                <c:pt idx="782">
                  <c:v>9.1707070254402109E-3</c:v>
                </c:pt>
                <c:pt idx="783">
                  <c:v>6.8799865633553876E-4</c:v>
                </c:pt>
                <c:pt idx="784">
                  <c:v>1.8888415739971593E-2</c:v>
                </c:pt>
                <c:pt idx="785">
                  <c:v>4.1043310147423906E-3</c:v>
                </c:pt>
                <c:pt idx="786">
                  <c:v>3.294985612544691E-3</c:v>
                </c:pt>
                <c:pt idx="787">
                  <c:v>0.14267673067142181</c:v>
                </c:pt>
                <c:pt idx="788">
                  <c:v>1.3311917662535231E-2</c:v>
                </c:pt>
                <c:pt idx="789">
                  <c:v>3.7433240654740998E-3</c:v>
                </c:pt>
                <c:pt idx="790">
                  <c:v>1.6927760602945013E-2</c:v>
                </c:pt>
                <c:pt idx="791">
                  <c:v>1.4383961414659226E-2</c:v>
                </c:pt>
                <c:pt idx="792">
                  <c:v>1.0687117188330989E-2</c:v>
                </c:pt>
                <c:pt idx="793">
                  <c:v>1.1772844033921448E-2</c:v>
                </c:pt>
                <c:pt idx="794">
                  <c:v>2.7052345573750591E-2</c:v>
                </c:pt>
                <c:pt idx="795">
                  <c:v>3.5202457290695226E-3</c:v>
                </c:pt>
                <c:pt idx="796">
                  <c:v>4.5120024240954213E-3</c:v>
                </c:pt>
                <c:pt idx="797">
                  <c:v>3.5463213823010237E-2</c:v>
                </c:pt>
                <c:pt idx="798">
                  <c:v>2.3461364273213649E-3</c:v>
                </c:pt>
                <c:pt idx="799">
                  <c:v>1.2827202151617789E-2</c:v>
                </c:pt>
                <c:pt idx="800">
                  <c:v>2.2120343487081078E-2</c:v>
                </c:pt>
                <c:pt idx="801">
                  <c:v>0.22684073459078233</c:v>
                </c:pt>
                <c:pt idx="802">
                  <c:v>1.2244722120313357E-3</c:v>
                </c:pt>
                <c:pt idx="803">
                  <c:v>1.7285011566273625E-2</c:v>
                </c:pt>
                <c:pt idx="804">
                  <c:v>1.0292064135861187E-2</c:v>
                </c:pt>
                <c:pt idx="805">
                  <c:v>2.12306408806576E-3</c:v>
                </c:pt>
                <c:pt idx="806">
                  <c:v>2.1275810790491373E-2</c:v>
                </c:pt>
                <c:pt idx="807">
                  <c:v>8.151866618192245E-4</c:v>
                </c:pt>
                <c:pt idx="808">
                  <c:v>3.4970578044701628E-3</c:v>
                </c:pt>
                <c:pt idx="809">
                  <c:v>3.8012322931692856E-3</c:v>
                </c:pt>
                <c:pt idx="810">
                  <c:v>2.6666797957955759E-2</c:v>
                </c:pt>
                <c:pt idx="811">
                  <c:v>3.5963271617596836E-3</c:v>
                </c:pt>
                <c:pt idx="812">
                  <c:v>1.9271755692823266E-2</c:v>
                </c:pt>
                <c:pt idx="813">
                  <c:v>8.7719928460771295E-3</c:v>
                </c:pt>
                <c:pt idx="814">
                  <c:v>1.3950993550284214E-2</c:v>
                </c:pt>
                <c:pt idx="815">
                  <c:v>2.2019097364445305E-2</c:v>
                </c:pt>
                <c:pt idx="816">
                  <c:v>1.311267624825393E-2</c:v>
                </c:pt>
                <c:pt idx="817">
                  <c:v>3.4398958681778974E-2</c:v>
                </c:pt>
                <c:pt idx="818">
                  <c:v>1.1928096397661627E-2</c:v>
                </c:pt>
                <c:pt idx="819">
                  <c:v>2.56008014757582E-2</c:v>
                </c:pt>
                <c:pt idx="820">
                  <c:v>3.2542881007360948E-2</c:v>
                </c:pt>
                <c:pt idx="821">
                  <c:v>1.3793592225769984E-3</c:v>
                </c:pt>
                <c:pt idx="822">
                  <c:v>4.0282159435729471E-3</c:v>
                </c:pt>
                <c:pt idx="823">
                  <c:v>1.0597635136486788E-2</c:v>
                </c:pt>
                <c:pt idx="824">
                  <c:v>4.3528771506069618E-2</c:v>
                </c:pt>
                <c:pt idx="825">
                  <c:v>5.4188848072215134E-2</c:v>
                </c:pt>
                <c:pt idx="826">
                  <c:v>3.8132745382892477E-2</c:v>
                </c:pt>
                <c:pt idx="827">
                  <c:v>4.1615028789064284E-2</c:v>
                </c:pt>
                <c:pt idx="828">
                  <c:v>8.6367724488841009E-3</c:v>
                </c:pt>
                <c:pt idx="829">
                  <c:v>4.6362582984677044E-3</c:v>
                </c:pt>
                <c:pt idx="830">
                  <c:v>1.8230604960823377E-2</c:v>
                </c:pt>
                <c:pt idx="831">
                  <c:v>8.8466626316007352E-3</c:v>
                </c:pt>
                <c:pt idx="832">
                  <c:v>6.415502563153816E-2</c:v>
                </c:pt>
                <c:pt idx="833">
                  <c:v>4.9094735730840239E-3</c:v>
                </c:pt>
                <c:pt idx="834">
                  <c:v>5.4818838004088511E-3</c:v>
                </c:pt>
                <c:pt idx="835">
                  <c:v>5.1684017766691218E-3</c:v>
                </c:pt>
                <c:pt idx="836">
                  <c:v>6.1617777864596227E-2</c:v>
                </c:pt>
                <c:pt idx="837">
                  <c:v>2.9522816611239067E-2</c:v>
                </c:pt>
                <c:pt idx="838">
                  <c:v>5.7247822486225872E-3</c:v>
                </c:pt>
                <c:pt idx="839">
                  <c:v>6.1964141791175369E-2</c:v>
                </c:pt>
                <c:pt idx="840">
                  <c:v>5.5050092066691479E-3</c:v>
                </c:pt>
                <c:pt idx="841">
                  <c:v>5.6444049976423459E-2</c:v>
                </c:pt>
                <c:pt idx="842">
                  <c:v>0.1088269000328987</c:v>
                </c:pt>
                <c:pt idx="843">
                  <c:v>8.7404329855214711E-3</c:v>
                </c:pt>
                <c:pt idx="844">
                  <c:v>1.4203376034333467E-2</c:v>
                </c:pt>
                <c:pt idx="845">
                  <c:v>3.1932237187807362E-2</c:v>
                </c:pt>
                <c:pt idx="846">
                  <c:v>4.7306064978264804E-2</c:v>
                </c:pt>
                <c:pt idx="847">
                  <c:v>4.8696818356850045E-2</c:v>
                </c:pt>
                <c:pt idx="848">
                  <c:v>1.9991624530170227E-2</c:v>
                </c:pt>
                <c:pt idx="849">
                  <c:v>3.2442604382122139E-2</c:v>
                </c:pt>
                <c:pt idx="850">
                  <c:v>0.1404471256318636</c:v>
                </c:pt>
                <c:pt idx="851">
                  <c:v>3.9226135502073288E-2</c:v>
                </c:pt>
                <c:pt idx="852">
                  <c:v>6.5370429163404492E-2</c:v>
                </c:pt>
                <c:pt idx="853">
                  <c:v>4.8646773745690076E-2</c:v>
                </c:pt>
                <c:pt idx="854">
                  <c:v>0.1904967408075886</c:v>
                </c:pt>
                <c:pt idx="855">
                  <c:v>0.84122010291266502</c:v>
                </c:pt>
                <c:pt idx="856">
                  <c:v>0.22879466679631699</c:v>
                </c:pt>
                <c:pt idx="857">
                  <c:v>1</c:v>
                </c:pt>
              </c:numCache>
            </c:numRef>
          </c:yVal>
          <c:smooth val="1"/>
          <c:extLst>
            <c:ext xmlns:c16="http://schemas.microsoft.com/office/drawing/2014/chart" uri="{C3380CC4-5D6E-409C-BE32-E72D297353CC}">
              <c16:uniqueId val="{00000000-1166-4B66-A5EE-BB93FF60E219}"/>
            </c:ext>
          </c:extLst>
        </c:ser>
        <c:dLbls>
          <c:showLegendKey val="0"/>
          <c:showVal val="0"/>
          <c:showCatName val="0"/>
          <c:showSerName val="0"/>
          <c:showPercent val="0"/>
          <c:showBubbleSize val="0"/>
        </c:dLbls>
        <c:axId val="1053372592"/>
        <c:axId val="1053367792"/>
      </c:scatterChart>
      <c:valAx>
        <c:axId val="105337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LABOR HRS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67792"/>
        <c:crosses val="autoZero"/>
        <c:crossBetween val="midCat"/>
      </c:valAx>
      <c:valAx>
        <c:axId val="10533677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PARS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37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280024</xdr:colOff>
      <xdr:row>18</xdr:row>
      <xdr:rowOff>109200</xdr:rowOff>
    </xdr:from>
    <xdr:to>
      <xdr:col>9</xdr:col>
      <xdr:colOff>546724</xdr:colOff>
      <xdr:row>28</xdr:row>
      <xdr:rowOff>121901</xdr:rowOff>
    </xdr:to>
    <xdr:sp macro="" textlink="">
      <xdr:nvSpPr>
        <xdr:cNvPr id="17" name="Rectangle: Rounded Corners 16">
          <a:extLst>
            <a:ext uri="{FF2B5EF4-FFF2-40B4-BE49-F238E27FC236}">
              <a16:creationId xmlns:a16="http://schemas.microsoft.com/office/drawing/2014/main" id="{8E2536F7-3863-4FDA-9D0C-20E9868730AF}"/>
            </a:ext>
          </a:extLst>
        </xdr:cNvPr>
        <xdr:cNvSpPr/>
      </xdr:nvSpPr>
      <xdr:spPr>
        <a:xfrm>
          <a:off x="3350926" y="3481987"/>
          <a:ext cx="2723421" cy="1886471"/>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a:t>SCATTER</a:t>
          </a:r>
          <a:r>
            <a:rPr lang="en-IN" sz="1000" baseline="0"/>
            <a:t> PLOT LABRHRS PARTSCOST</a:t>
          </a:r>
          <a:endParaRPr lang="en-IN" sz="1100"/>
        </a:p>
      </xdr:txBody>
    </xdr:sp>
    <xdr:clientData/>
  </xdr:twoCellAnchor>
  <xdr:twoCellAnchor>
    <xdr:from>
      <xdr:col>1</xdr:col>
      <xdr:colOff>184150</xdr:colOff>
      <xdr:row>2</xdr:row>
      <xdr:rowOff>44450</xdr:rowOff>
    </xdr:from>
    <xdr:to>
      <xdr:col>5</xdr:col>
      <xdr:colOff>0</xdr:colOff>
      <xdr:row>5</xdr:row>
      <xdr:rowOff>177800</xdr:rowOff>
    </xdr:to>
    <xdr:sp macro="" textlink="">
      <xdr:nvSpPr>
        <xdr:cNvPr id="2" name="Rectangle: Rounded Corners 1">
          <a:extLst>
            <a:ext uri="{FF2B5EF4-FFF2-40B4-BE49-F238E27FC236}">
              <a16:creationId xmlns:a16="http://schemas.microsoft.com/office/drawing/2014/main" id="{1F172388-5BFD-8916-34A9-DEA99B06FDC5}"/>
            </a:ext>
          </a:extLst>
        </xdr:cNvPr>
        <xdr:cNvSpPr/>
      </xdr:nvSpPr>
      <xdr:spPr>
        <a:xfrm>
          <a:off x="793750" y="412750"/>
          <a:ext cx="2254250" cy="685800"/>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solidFill>
                <a:schemeClr val="accent3">
                  <a:lumMod val="75000"/>
                </a:schemeClr>
              </a:solidFill>
            </a:rPr>
            <a:t>TOTAL</a:t>
          </a:r>
          <a:r>
            <a:rPr lang="en-IN" sz="1100" baseline="0">
              <a:solidFill>
                <a:schemeClr val="accent3">
                  <a:lumMod val="75000"/>
                </a:schemeClr>
              </a:solidFill>
            </a:rPr>
            <a:t> NUMBER OF WORK ORDER</a:t>
          </a:r>
        </a:p>
        <a:p>
          <a:pPr algn="ctr"/>
          <a:r>
            <a:rPr lang="en-IN" sz="1100" baseline="0"/>
            <a:t>1000</a:t>
          </a:r>
          <a:endParaRPr lang="en-IN" sz="1100"/>
        </a:p>
      </xdr:txBody>
    </xdr:sp>
    <xdr:clientData/>
  </xdr:twoCellAnchor>
  <xdr:twoCellAnchor>
    <xdr:from>
      <xdr:col>6</xdr:col>
      <xdr:colOff>336550</xdr:colOff>
      <xdr:row>2</xdr:row>
      <xdr:rowOff>69850</xdr:rowOff>
    </xdr:from>
    <xdr:to>
      <xdr:col>9</xdr:col>
      <xdr:colOff>406400</xdr:colOff>
      <xdr:row>6</xdr:row>
      <xdr:rowOff>19050</xdr:rowOff>
    </xdr:to>
    <xdr:sp macro="" textlink="">
      <xdr:nvSpPr>
        <xdr:cNvPr id="3" name="Rectangle: Rounded Corners 2">
          <a:extLst>
            <a:ext uri="{FF2B5EF4-FFF2-40B4-BE49-F238E27FC236}">
              <a16:creationId xmlns:a16="http://schemas.microsoft.com/office/drawing/2014/main" id="{4458871B-DC33-4092-895A-C524C62026F9}"/>
            </a:ext>
          </a:extLst>
        </xdr:cNvPr>
        <xdr:cNvSpPr/>
      </xdr:nvSpPr>
      <xdr:spPr>
        <a:xfrm>
          <a:off x="3994150" y="438150"/>
          <a:ext cx="1898650" cy="685800"/>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solidFill>
                <a:schemeClr val="accent3">
                  <a:lumMod val="75000"/>
                </a:schemeClr>
              </a:solidFill>
            </a:rPr>
            <a:t>AVERAGE LABOUR HOURS</a:t>
          </a:r>
        </a:p>
        <a:p>
          <a:pPr algn="ctr"/>
          <a:r>
            <a:rPr lang="en-IN" sz="1100" b="0" i="0" u="none" strike="noStrike">
              <a:solidFill>
                <a:schemeClr val="dk1"/>
              </a:solidFill>
              <a:effectLst/>
              <a:latin typeface="+mn-lt"/>
              <a:ea typeface="+mn-ea"/>
              <a:cs typeface="+mn-cs"/>
            </a:rPr>
            <a:t>0.769522145</a:t>
          </a:r>
          <a:r>
            <a:rPr lang="en-IN"/>
            <a:t> HRS</a:t>
          </a:r>
          <a:endParaRPr lang="en-IN" sz="1100"/>
        </a:p>
      </xdr:txBody>
    </xdr:sp>
    <xdr:clientData/>
  </xdr:twoCellAnchor>
  <xdr:twoCellAnchor>
    <xdr:from>
      <xdr:col>11</xdr:col>
      <xdr:colOff>165100</xdr:colOff>
      <xdr:row>2</xdr:row>
      <xdr:rowOff>25400</xdr:rowOff>
    </xdr:from>
    <xdr:to>
      <xdr:col>14</xdr:col>
      <xdr:colOff>508000</xdr:colOff>
      <xdr:row>5</xdr:row>
      <xdr:rowOff>158750</xdr:rowOff>
    </xdr:to>
    <xdr:sp macro="" textlink="">
      <xdr:nvSpPr>
        <xdr:cNvPr id="4" name="Rectangle: Rounded Corners 3">
          <a:extLst>
            <a:ext uri="{FF2B5EF4-FFF2-40B4-BE49-F238E27FC236}">
              <a16:creationId xmlns:a16="http://schemas.microsoft.com/office/drawing/2014/main" id="{2914017F-839F-4DAC-BF3C-7E553A84368E}"/>
            </a:ext>
          </a:extLst>
        </xdr:cNvPr>
        <xdr:cNvSpPr/>
      </xdr:nvSpPr>
      <xdr:spPr>
        <a:xfrm>
          <a:off x="6870700" y="393700"/>
          <a:ext cx="2171700" cy="685800"/>
        </a:xfrm>
        <a:prstGeom prst="roundRect">
          <a:avLst/>
        </a:prstGeom>
        <a:solidFill>
          <a:schemeClr val="bg2">
            <a:lumMod val="9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100">
              <a:solidFill>
                <a:schemeClr val="accent3">
                  <a:lumMod val="75000"/>
                </a:schemeClr>
              </a:solidFill>
            </a:rPr>
            <a:t>TOTAL</a:t>
          </a:r>
          <a:r>
            <a:rPr lang="en-IN" sz="1100" baseline="0">
              <a:solidFill>
                <a:schemeClr val="accent3">
                  <a:lumMod val="75000"/>
                </a:schemeClr>
              </a:solidFill>
            </a:rPr>
            <a:t> PARTS COST</a:t>
          </a:r>
        </a:p>
        <a:p>
          <a:pPr algn="ctr"/>
          <a:r>
            <a:rPr lang="en-IN" sz="1100" b="0" i="0" u="none" strike="noStrike">
              <a:solidFill>
                <a:schemeClr val="dk1"/>
              </a:solidFill>
              <a:effectLst/>
              <a:latin typeface="+mn-lt"/>
              <a:ea typeface="+mn-ea"/>
              <a:cs typeface="+mn-cs"/>
            </a:rPr>
            <a:t>195184.9693</a:t>
          </a:r>
          <a:r>
            <a:rPr lang="en-IN"/>
            <a:t> </a:t>
          </a:r>
          <a:endParaRPr lang="en-IN" sz="1100" baseline="0"/>
        </a:p>
      </xdr:txBody>
    </xdr:sp>
    <xdr:clientData/>
  </xdr:twoCellAnchor>
  <xdr:twoCellAnchor>
    <xdr:from>
      <xdr:col>1</xdr:col>
      <xdr:colOff>215900</xdr:colOff>
      <xdr:row>0</xdr:row>
      <xdr:rowOff>19050</xdr:rowOff>
    </xdr:from>
    <xdr:to>
      <xdr:col>14</xdr:col>
      <xdr:colOff>520700</xdr:colOff>
      <xdr:row>1</xdr:row>
      <xdr:rowOff>114300</xdr:rowOff>
    </xdr:to>
    <xdr:sp macro="" textlink="">
      <xdr:nvSpPr>
        <xdr:cNvPr id="5" name="Rectangle: Rounded Corners 4">
          <a:extLst>
            <a:ext uri="{FF2B5EF4-FFF2-40B4-BE49-F238E27FC236}">
              <a16:creationId xmlns:a16="http://schemas.microsoft.com/office/drawing/2014/main" id="{98B685D4-B0AC-4808-AE95-D1562D787E0D}"/>
            </a:ext>
          </a:extLst>
        </xdr:cNvPr>
        <xdr:cNvSpPr/>
      </xdr:nvSpPr>
      <xdr:spPr>
        <a:xfrm>
          <a:off x="825500" y="19050"/>
          <a:ext cx="8229600" cy="2794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100" b="1">
              <a:solidFill>
                <a:schemeClr val="accent3">
                  <a:lumMod val="75000"/>
                </a:schemeClr>
              </a:solidFill>
            </a:rPr>
            <a:t>DASHBOARD FOR WORK ORDER</a:t>
          </a:r>
        </a:p>
      </xdr:txBody>
    </xdr:sp>
    <xdr:clientData/>
  </xdr:twoCellAnchor>
  <xdr:twoCellAnchor>
    <xdr:from>
      <xdr:col>1</xdr:col>
      <xdr:colOff>203200</xdr:colOff>
      <xdr:row>7</xdr:row>
      <xdr:rowOff>44450</xdr:rowOff>
    </xdr:from>
    <xdr:to>
      <xdr:col>5</xdr:col>
      <xdr:colOff>469900</xdr:colOff>
      <xdr:row>17</xdr:row>
      <xdr:rowOff>57150</xdr:rowOff>
    </xdr:to>
    <xdr:sp macro="" textlink="">
      <xdr:nvSpPr>
        <xdr:cNvPr id="9" name="Rectangle: Rounded Corners 8">
          <a:extLst>
            <a:ext uri="{FF2B5EF4-FFF2-40B4-BE49-F238E27FC236}">
              <a16:creationId xmlns:a16="http://schemas.microsoft.com/office/drawing/2014/main" id="{DAD4B70E-62CB-4E72-B44F-B9561399E335}"/>
            </a:ext>
          </a:extLst>
        </xdr:cNvPr>
        <xdr:cNvSpPr/>
      </xdr:nvSpPr>
      <xdr:spPr>
        <a:xfrm>
          <a:off x="812800" y="1333500"/>
          <a:ext cx="2705100" cy="18542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000"/>
            <a:t>SERVICE TYPE VS NUMBER OF ORDER</a:t>
          </a:r>
          <a:endParaRPr lang="en-IN" sz="1100"/>
        </a:p>
      </xdr:txBody>
    </xdr:sp>
    <xdr:clientData/>
  </xdr:twoCellAnchor>
  <xdr:twoCellAnchor>
    <xdr:from>
      <xdr:col>1</xdr:col>
      <xdr:colOff>266700</xdr:colOff>
      <xdr:row>8</xdr:row>
      <xdr:rowOff>177801</xdr:rowOff>
    </xdr:from>
    <xdr:to>
      <xdr:col>5</xdr:col>
      <xdr:colOff>431800</xdr:colOff>
      <xdr:row>16</xdr:row>
      <xdr:rowOff>146051</xdr:rowOff>
    </xdr:to>
    <xdr:graphicFrame macro="">
      <xdr:nvGraphicFramePr>
        <xdr:cNvPr id="11" name="Chart 10">
          <a:extLst>
            <a:ext uri="{FF2B5EF4-FFF2-40B4-BE49-F238E27FC236}">
              <a16:creationId xmlns:a16="http://schemas.microsoft.com/office/drawing/2014/main" id="{556AA546-02FF-40A8-A5E4-93F96A6F2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88900</xdr:colOff>
      <xdr:row>7</xdr:row>
      <xdr:rowOff>38100</xdr:rowOff>
    </xdr:from>
    <xdr:to>
      <xdr:col>10</xdr:col>
      <xdr:colOff>355600</xdr:colOff>
      <xdr:row>17</xdr:row>
      <xdr:rowOff>50800</xdr:rowOff>
    </xdr:to>
    <xdr:sp macro="" textlink="">
      <xdr:nvSpPr>
        <xdr:cNvPr id="12" name="Rectangle: Rounded Corners 11">
          <a:extLst>
            <a:ext uri="{FF2B5EF4-FFF2-40B4-BE49-F238E27FC236}">
              <a16:creationId xmlns:a16="http://schemas.microsoft.com/office/drawing/2014/main" id="{EEC750D2-753A-4E1F-B1F4-2FBFDAA1B955}"/>
            </a:ext>
          </a:extLst>
        </xdr:cNvPr>
        <xdr:cNvSpPr/>
      </xdr:nvSpPr>
      <xdr:spPr>
        <a:xfrm>
          <a:off x="3746500" y="1327150"/>
          <a:ext cx="2705100" cy="18542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a:t>COMPLETITION</a:t>
          </a:r>
          <a:r>
            <a:rPr lang="en-IN" sz="1000" baseline="0"/>
            <a:t> RATE OVER MONTH</a:t>
          </a:r>
          <a:endParaRPr lang="en-IN" sz="1100"/>
        </a:p>
      </xdr:txBody>
    </xdr:sp>
    <xdr:clientData/>
  </xdr:twoCellAnchor>
  <xdr:twoCellAnchor>
    <xdr:from>
      <xdr:col>6</xdr:col>
      <xdr:colOff>190500</xdr:colOff>
      <xdr:row>8</xdr:row>
      <xdr:rowOff>133349</xdr:rowOff>
    </xdr:from>
    <xdr:to>
      <xdr:col>10</xdr:col>
      <xdr:colOff>273050</xdr:colOff>
      <xdr:row>17</xdr:row>
      <xdr:rowOff>6350</xdr:rowOff>
    </xdr:to>
    <xdr:graphicFrame macro="">
      <xdr:nvGraphicFramePr>
        <xdr:cNvPr id="13" name="Chart 12">
          <a:extLst>
            <a:ext uri="{FF2B5EF4-FFF2-40B4-BE49-F238E27FC236}">
              <a16:creationId xmlns:a16="http://schemas.microsoft.com/office/drawing/2014/main" id="{EDA84F47-FE73-439D-9BD3-057C4F44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584200</xdr:colOff>
      <xdr:row>7</xdr:row>
      <xdr:rowOff>25400</xdr:rowOff>
    </xdr:from>
    <xdr:to>
      <xdr:col>15</xdr:col>
      <xdr:colOff>241300</xdr:colOff>
      <xdr:row>17</xdr:row>
      <xdr:rowOff>38100</xdr:rowOff>
    </xdr:to>
    <xdr:sp macro="" textlink="">
      <xdr:nvSpPr>
        <xdr:cNvPr id="14" name="Rectangle: Rounded Corners 13">
          <a:extLst>
            <a:ext uri="{FF2B5EF4-FFF2-40B4-BE49-F238E27FC236}">
              <a16:creationId xmlns:a16="http://schemas.microsoft.com/office/drawing/2014/main" id="{24A25694-A40D-4F11-808C-599B4B871E11}"/>
            </a:ext>
          </a:extLst>
        </xdr:cNvPr>
        <xdr:cNvSpPr/>
      </xdr:nvSpPr>
      <xdr:spPr>
        <a:xfrm>
          <a:off x="6680200" y="1314450"/>
          <a:ext cx="2705100" cy="18542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a:t>DISTRIBUTION</a:t>
          </a:r>
          <a:r>
            <a:rPr lang="en-IN" sz="1000" baseline="0"/>
            <a:t> OF PAYMENT</a:t>
          </a:r>
        </a:p>
        <a:p>
          <a:pPr algn="ctr"/>
          <a:endParaRPr lang="en-IN" sz="1100"/>
        </a:p>
      </xdr:txBody>
    </xdr:sp>
    <xdr:clientData/>
  </xdr:twoCellAnchor>
  <xdr:twoCellAnchor>
    <xdr:from>
      <xdr:col>11</xdr:col>
      <xdr:colOff>101600</xdr:colOff>
      <xdr:row>8</xdr:row>
      <xdr:rowOff>127000</xdr:rowOff>
    </xdr:from>
    <xdr:to>
      <xdr:col>15</xdr:col>
      <xdr:colOff>88900</xdr:colOff>
      <xdr:row>16</xdr:row>
      <xdr:rowOff>152400</xdr:rowOff>
    </xdr:to>
    <xdr:graphicFrame macro="">
      <xdr:nvGraphicFramePr>
        <xdr:cNvPr id="15" name="Chart 14">
          <a:extLst>
            <a:ext uri="{FF2B5EF4-FFF2-40B4-BE49-F238E27FC236}">
              <a16:creationId xmlns:a16="http://schemas.microsoft.com/office/drawing/2014/main" id="{C1104A18-68E3-4393-ADEB-EB6A840B2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374754</xdr:colOff>
      <xdr:row>20</xdr:row>
      <xdr:rowOff>72869</xdr:rowOff>
    </xdr:from>
    <xdr:to>
      <xdr:col>9</xdr:col>
      <xdr:colOff>499672</xdr:colOff>
      <xdr:row>28</xdr:row>
      <xdr:rowOff>104099</xdr:rowOff>
    </xdr:to>
    <xdr:graphicFrame macro="">
      <xdr:nvGraphicFramePr>
        <xdr:cNvPr id="16" name="Chart 15">
          <a:extLst>
            <a:ext uri="{FF2B5EF4-FFF2-40B4-BE49-F238E27FC236}">
              <a16:creationId xmlns:a16="http://schemas.microsoft.com/office/drawing/2014/main" id="{1219CB4D-4B4F-49D1-88C4-5CD49C976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432384</xdr:colOff>
      <xdr:row>18</xdr:row>
      <xdr:rowOff>29852</xdr:rowOff>
    </xdr:from>
    <xdr:to>
      <xdr:col>19</xdr:col>
      <xdr:colOff>138678</xdr:colOff>
      <xdr:row>28</xdr:row>
      <xdr:rowOff>42552</xdr:rowOff>
    </xdr:to>
    <xdr:sp macro="" textlink="">
      <xdr:nvSpPr>
        <xdr:cNvPr id="18" name="Rectangle: Rounded Corners 17">
          <a:extLst>
            <a:ext uri="{FF2B5EF4-FFF2-40B4-BE49-F238E27FC236}">
              <a16:creationId xmlns:a16="http://schemas.microsoft.com/office/drawing/2014/main" id="{953C41F7-A395-4A72-BBE6-F289D476B8E9}"/>
            </a:ext>
          </a:extLst>
        </xdr:cNvPr>
        <xdr:cNvSpPr/>
      </xdr:nvSpPr>
      <xdr:spPr>
        <a:xfrm>
          <a:off x="6563418" y="3314335"/>
          <a:ext cx="5224226" cy="1837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000" baseline="0"/>
            <a:t>FILTER</a:t>
          </a:r>
        </a:p>
        <a:p>
          <a:pPr algn="ctr"/>
          <a:endParaRPr lang="en-IN" sz="1100"/>
        </a:p>
      </xdr:txBody>
    </xdr:sp>
    <xdr:clientData/>
  </xdr:twoCellAnchor>
  <xdr:twoCellAnchor editAs="oneCell">
    <xdr:from>
      <xdr:col>10</xdr:col>
      <xdr:colOff>476177</xdr:colOff>
      <xdr:row>19</xdr:row>
      <xdr:rowOff>80945</xdr:rowOff>
    </xdr:from>
    <xdr:to>
      <xdr:col>12</xdr:col>
      <xdr:colOff>321150</xdr:colOff>
      <xdr:row>27</xdr:row>
      <xdr:rowOff>109483</xdr:rowOff>
    </xdr:to>
    <mc:AlternateContent xmlns:mc="http://schemas.openxmlformats.org/markup-compatibility/2006">
      <mc:Choice xmlns:a14="http://schemas.microsoft.com/office/drawing/2010/main" Requires="a14">
        <xdr:graphicFrame macro="">
          <xdr:nvGraphicFramePr>
            <xdr:cNvPr id="19" name="Service 1">
              <a:extLst>
                <a:ext uri="{FF2B5EF4-FFF2-40B4-BE49-F238E27FC236}">
                  <a16:creationId xmlns:a16="http://schemas.microsoft.com/office/drawing/2014/main" id="{269ECAF4-23CC-4B16-8702-8F338BAF6CE3}"/>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6607211" y="3547899"/>
              <a:ext cx="1071180" cy="148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375818</xdr:colOff>
      <xdr:row>19</xdr:row>
      <xdr:rowOff>90069</xdr:rowOff>
    </xdr:from>
    <xdr:to>
      <xdr:col>14</xdr:col>
      <xdr:colOff>189770</xdr:colOff>
      <xdr:row>27</xdr:row>
      <xdr:rowOff>118607</xdr:rowOff>
    </xdr:to>
    <mc:AlternateContent xmlns:mc="http://schemas.openxmlformats.org/markup-compatibility/2006">
      <mc:Choice xmlns:a14="http://schemas.microsoft.com/office/drawing/2010/main" Requires="a14">
        <xdr:graphicFrame macro="">
          <xdr:nvGraphicFramePr>
            <xdr:cNvPr id="20" name="Payment 1">
              <a:extLst>
                <a:ext uri="{FF2B5EF4-FFF2-40B4-BE49-F238E27FC236}">
                  <a16:creationId xmlns:a16="http://schemas.microsoft.com/office/drawing/2014/main" id="{7DF8F996-9594-49E7-8C79-F742003DE8AF}"/>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7733059" y="3557023"/>
              <a:ext cx="1040159" cy="148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293706</xdr:colOff>
      <xdr:row>19</xdr:row>
      <xdr:rowOff>80944</xdr:rowOff>
    </xdr:from>
    <xdr:to>
      <xdr:col>18</xdr:col>
      <xdr:colOff>451142</xdr:colOff>
      <xdr:row>25</xdr:row>
      <xdr:rowOff>179916</xdr:rowOff>
    </xdr:to>
    <mc:AlternateContent xmlns:mc="http://schemas.openxmlformats.org/markup-compatibility/2006">
      <mc:Choice xmlns:tsle="http://schemas.microsoft.com/office/drawing/2012/timeslicer" Requires="tsle">
        <xdr:graphicFrame macro="">
          <xdr:nvGraphicFramePr>
            <xdr:cNvPr id="21" name="WorkDate 1">
              <a:extLst>
                <a:ext uri="{FF2B5EF4-FFF2-40B4-BE49-F238E27FC236}">
                  <a16:creationId xmlns:a16="http://schemas.microsoft.com/office/drawing/2014/main" id="{9D812F1E-1AE3-4986-A861-20AF40BF68C4}"/>
                </a:ext>
              </a:extLst>
            </xdr:cNvPr>
            <xdr:cNvGraphicFramePr/>
          </xdr:nvGraphicFramePr>
          <xdr:xfrm>
            <a:off x="0" y="0"/>
            <a:ext cx="0" cy="0"/>
          </xdr:xfrm>
          <a:graphic>
            <a:graphicData uri="http://schemas.microsoft.com/office/drawing/2012/timeslicer">
              <tsle:timeslicer xmlns:tsle="http://schemas.microsoft.com/office/drawing/2012/timeslicer" name="WorkDate 1"/>
            </a:graphicData>
          </a:graphic>
        </xdr:graphicFrame>
      </mc:Choice>
      <mc:Fallback>
        <xdr:sp macro="" textlink="">
          <xdr:nvSpPr>
            <xdr:cNvPr id="0" name=""/>
            <xdr:cNvSpPr>
              <a:spLocks noTextEdit="1"/>
            </xdr:cNvSpPr>
          </xdr:nvSpPr>
          <xdr:spPr>
            <a:xfrm>
              <a:off x="8877154" y="3547898"/>
              <a:ext cx="2609850" cy="1193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120650</xdr:colOff>
      <xdr:row>1</xdr:row>
      <xdr:rowOff>104775</xdr:rowOff>
    </xdr:from>
    <xdr:to>
      <xdr:col>9</xdr:col>
      <xdr:colOff>349250</xdr:colOff>
      <xdr:row>11</xdr:row>
      <xdr:rowOff>120650</xdr:rowOff>
    </xdr:to>
    <xdr:graphicFrame macro="">
      <xdr:nvGraphicFramePr>
        <xdr:cNvPr id="3" name="Chart 2">
          <a:extLst>
            <a:ext uri="{FF2B5EF4-FFF2-40B4-BE49-F238E27FC236}">
              <a16:creationId xmlns:a16="http://schemas.microsoft.com/office/drawing/2014/main" id="{B42DEF23-369B-E4A7-7985-926517653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527050</xdr:colOff>
      <xdr:row>1</xdr:row>
      <xdr:rowOff>0</xdr:rowOff>
    </xdr:from>
    <xdr:to>
      <xdr:col>9</xdr:col>
      <xdr:colOff>527050</xdr:colOff>
      <xdr:row>14</xdr:row>
      <xdr:rowOff>130175</xdr:rowOff>
    </xdr:to>
    <mc:AlternateContent xmlns:mc="http://schemas.openxmlformats.org/markup-compatibility/2006">
      <mc:Choice xmlns:a14="http://schemas.microsoft.com/office/drawing/2010/main" Requires="a14">
        <xdr:graphicFrame macro="">
          <xdr:nvGraphicFramePr>
            <xdr:cNvPr id="4" name="Service">
              <a:extLst>
                <a:ext uri="{FF2B5EF4-FFF2-40B4-BE49-F238E27FC236}">
                  <a16:creationId xmlns:a16="http://schemas.microsoft.com/office/drawing/2014/main" id="{7FE2C1AD-D565-B0DE-6D2B-8ECE72CB4231}"/>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4838700" y="184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393700</xdr:colOff>
      <xdr:row>3</xdr:row>
      <xdr:rowOff>107950</xdr:rowOff>
    </xdr:from>
    <xdr:to>
      <xdr:col>10</xdr:col>
      <xdr:colOff>393700</xdr:colOff>
      <xdr:row>17</xdr:row>
      <xdr:rowOff>53975</xdr:rowOff>
    </xdr:to>
    <mc:AlternateContent xmlns:mc="http://schemas.openxmlformats.org/markup-compatibility/2006">
      <mc:Choice xmlns:a14="http://schemas.microsoft.com/office/drawing/2010/main" Requires="a14">
        <xdr:graphicFrame macro="">
          <xdr:nvGraphicFramePr>
            <xdr:cNvPr id="5" name="Payment">
              <a:extLst>
                <a:ext uri="{FF2B5EF4-FFF2-40B4-BE49-F238E27FC236}">
                  <a16:creationId xmlns:a16="http://schemas.microsoft.com/office/drawing/2014/main" id="{A8B9ABBC-B0BE-D53C-428D-090F9AA1DC5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5314950" y="660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0</xdr:row>
      <xdr:rowOff>111125</xdr:rowOff>
    </xdr:from>
    <xdr:to>
      <xdr:col>10</xdr:col>
      <xdr:colOff>152400</xdr:colOff>
      <xdr:row>15</xdr:row>
      <xdr:rowOff>92075</xdr:rowOff>
    </xdr:to>
    <xdr:graphicFrame macro="">
      <xdr:nvGraphicFramePr>
        <xdr:cNvPr id="3" name="Chart 2">
          <a:extLst>
            <a:ext uri="{FF2B5EF4-FFF2-40B4-BE49-F238E27FC236}">
              <a16:creationId xmlns:a16="http://schemas.microsoft.com/office/drawing/2014/main" id="{413CC39D-2FF9-2046-7E1B-10A62241E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330200</xdr:colOff>
      <xdr:row>1</xdr:row>
      <xdr:rowOff>104775</xdr:rowOff>
    </xdr:from>
    <xdr:to>
      <xdr:col>9</xdr:col>
      <xdr:colOff>539750</xdr:colOff>
      <xdr:row>15</xdr:row>
      <xdr:rowOff>88900</xdr:rowOff>
    </xdr:to>
    <xdr:graphicFrame macro="">
      <xdr:nvGraphicFramePr>
        <xdr:cNvPr id="2" name="Chart 1">
          <a:extLst>
            <a:ext uri="{FF2B5EF4-FFF2-40B4-BE49-F238E27FC236}">
              <a16:creationId xmlns:a16="http://schemas.microsoft.com/office/drawing/2014/main" id="{5F24CC28-70D3-484C-8E8A-FE4815448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4</xdr:row>
      <xdr:rowOff>19050</xdr:rowOff>
    </xdr:from>
    <xdr:to>
      <xdr:col>15</xdr:col>
      <xdr:colOff>190500</xdr:colOff>
      <xdr:row>10</xdr:row>
      <xdr:rowOff>107950</xdr:rowOff>
    </xdr:to>
    <mc:AlternateContent xmlns:mc="http://schemas.openxmlformats.org/markup-compatibility/2006">
      <mc:Choice xmlns:tsle="http://schemas.microsoft.com/office/drawing/2012/timeslicer" Requires="tsle">
        <xdr:graphicFrame macro="">
          <xdr:nvGraphicFramePr>
            <xdr:cNvPr id="3" name="WorkDate">
              <a:extLst>
                <a:ext uri="{FF2B5EF4-FFF2-40B4-BE49-F238E27FC236}">
                  <a16:creationId xmlns:a16="http://schemas.microsoft.com/office/drawing/2014/main" id="{3F68AEC1-F22A-0743-43DE-39FE38E8C81C}"/>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7188200" y="755650"/>
              <a:ext cx="2609850" cy="1193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536575</xdr:colOff>
      <xdr:row>842</xdr:row>
      <xdr:rowOff>101600</xdr:rowOff>
    </xdr:from>
    <xdr:to>
      <xdr:col>13</xdr:col>
      <xdr:colOff>231775</xdr:colOff>
      <xdr:row>857</xdr:row>
      <xdr:rowOff>82550</xdr:rowOff>
    </xdr:to>
    <xdr:graphicFrame macro="">
      <xdr:nvGraphicFramePr>
        <xdr:cNvPr id="2" name="Chart 1">
          <a:extLst>
            <a:ext uri="{FF2B5EF4-FFF2-40B4-BE49-F238E27FC236}">
              <a16:creationId xmlns:a16="http://schemas.microsoft.com/office/drawing/2014/main" id="{2CE359BB-CBBA-1D93-2C00-E6CC09C61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wata P(Latentview)" refreshedDate="45384.661250115743" createdVersion="8" refreshedVersion="8" minRefreshableVersion="3" recordCount="1000" xr:uid="{19533A7A-202D-4846-BAE9-D184CFA29504}">
  <cacheSource type="worksheet">
    <worksheetSource name="Table1"/>
  </cacheSource>
  <cacheFields count="28">
    <cacheField name="WO" numFmtId="0">
      <sharedItems/>
    </cacheField>
    <cacheField name="District" numFmtId="0">
      <sharedItems/>
    </cacheField>
    <cacheField name="LeadTech" numFmtId="0">
      <sharedItems/>
    </cacheField>
    <cacheField name="Service" numFmtId="0">
      <sharedItems count="5">
        <s v="Assess"/>
        <s v="Replace"/>
        <s v="Deliver"/>
        <s v="Repair"/>
        <s v="Install"/>
      </sharedItems>
    </cacheField>
    <cacheField name="Rush" numFmtId="14">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7"/>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Rush_Yes_No" numFmtId="0">
      <sharedItems count="2">
        <s v="NO"/>
        <s v="Yes"/>
      </sharedItems>
    </cacheField>
    <cacheField name="WTY_LBR" numFmtId="0">
      <sharedItems/>
    </cacheField>
    <cacheField name="Wty_parts" numFmtId="0">
      <sharedItems/>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4746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s v="North"/>
    <s v="Khan"/>
    <x v="0"/>
    <m/>
    <d v="2020-09-01T00:00:00"/>
    <x v="0"/>
    <n v="2"/>
    <m/>
    <m/>
    <n v="0.5"/>
    <n v="360"/>
    <x v="0"/>
    <n v="14"/>
    <n v="140"/>
    <n v="70"/>
    <n v="70"/>
    <n v="360"/>
    <n v="430"/>
    <n v="430"/>
    <s v="Tue"/>
    <s v="Tue"/>
    <x v="0"/>
    <s v="No"/>
    <s v="No"/>
  </r>
  <r>
    <s v="A00101"/>
    <s v="South"/>
    <s v="Lopez"/>
    <x v="1"/>
    <m/>
    <d v="2020-09-01T00:00:00"/>
    <x v="1"/>
    <n v="1"/>
    <m/>
    <m/>
    <n v="0.5"/>
    <n v="90.041600000000003"/>
    <x v="0"/>
    <n v="3"/>
    <n v="80"/>
    <n v="40"/>
    <n v="40"/>
    <n v="90.041600000000003"/>
    <n v="130.04160000000002"/>
    <n v="130.04160000000002"/>
    <s v="Tue"/>
    <s v="Fri"/>
    <x v="0"/>
    <s v="No"/>
    <s v="No"/>
  </r>
  <r>
    <s v="A00102"/>
    <s v="Central"/>
    <s v="Cartier"/>
    <x v="2"/>
    <m/>
    <d v="2020-09-01T00:00:00"/>
    <x v="2"/>
    <n v="1"/>
    <m/>
    <m/>
    <n v="0.25"/>
    <n v="120"/>
    <x v="1"/>
    <n v="16"/>
    <n v="80"/>
    <n v="20"/>
    <n v="20"/>
    <n v="120"/>
    <n v="140"/>
    <n v="140"/>
    <s v="Tue"/>
    <s v="Thu"/>
    <x v="0"/>
    <s v="No"/>
    <s v="No"/>
  </r>
  <r>
    <s v="A00103"/>
    <s v="South"/>
    <s v="Lopez"/>
    <x v="2"/>
    <m/>
    <d v="2020-09-01T00:00:00"/>
    <x v="2"/>
    <n v="1"/>
    <m/>
    <m/>
    <n v="0.25"/>
    <n v="16.25"/>
    <x v="0"/>
    <n v="16"/>
    <n v="80"/>
    <n v="20"/>
    <n v="20"/>
    <n v="16.25"/>
    <n v="36.25"/>
    <n v="36.25"/>
    <s v="Tue"/>
    <s v="Thu"/>
    <x v="0"/>
    <s v="No"/>
    <s v="No"/>
  </r>
  <r>
    <s v="A00104"/>
    <s v="Northwest"/>
    <s v="Cartier"/>
    <x v="2"/>
    <s v="Yes"/>
    <d v="2020-09-01T00:00:00"/>
    <x v="2"/>
    <n v="1"/>
    <m/>
    <m/>
    <n v="0.25"/>
    <n v="45.237400000000001"/>
    <x v="0"/>
    <n v="16"/>
    <n v="80"/>
    <n v="20"/>
    <n v="20"/>
    <n v="45.237400000000001"/>
    <n v="65.237400000000008"/>
    <n v="65.237400000000008"/>
    <s v="Tue"/>
    <s v="Thu"/>
    <x v="1"/>
    <s v="No"/>
    <s v="No"/>
  </r>
  <r>
    <s v="A00105"/>
    <s v="South"/>
    <s v="Lopez"/>
    <x v="0"/>
    <m/>
    <d v="2020-09-01T00:00:00"/>
    <x v="0"/>
    <n v="1"/>
    <m/>
    <m/>
    <n v="0.25"/>
    <n v="97.626300000000001"/>
    <x v="0"/>
    <n v="14"/>
    <n v="80"/>
    <n v="20"/>
    <n v="20"/>
    <n v="97.626300000000001"/>
    <n v="117.6263"/>
    <n v="117.6263"/>
    <s v="Tue"/>
    <s v="Tue"/>
    <x v="0"/>
    <s v="No"/>
    <s v="No"/>
  </r>
  <r>
    <s v="A00106"/>
    <s v="Central"/>
    <s v="Cartier"/>
    <x v="0"/>
    <m/>
    <d v="2020-09-02T00:00:00"/>
    <x v="3"/>
    <n v="2"/>
    <m/>
    <m/>
    <n v="0.25"/>
    <n v="29.13"/>
    <x v="0"/>
    <n v="14"/>
    <n v="140"/>
    <n v="35"/>
    <n v="35"/>
    <n v="29.13"/>
    <n v="64.13"/>
    <n v="64.13"/>
    <s v="Wed"/>
    <s v="Wed"/>
    <x v="0"/>
    <s v="No"/>
    <s v="No"/>
  </r>
  <r>
    <s v="A00107"/>
    <s v="South"/>
    <s v="Lopez"/>
    <x v="1"/>
    <m/>
    <d v="2020-09-02T00:00:00"/>
    <x v="4"/>
    <n v="1"/>
    <m/>
    <m/>
    <n v="0.75"/>
    <n v="35.1"/>
    <x v="0"/>
    <n v="30"/>
    <n v="80"/>
    <n v="60"/>
    <n v="60"/>
    <n v="35.1"/>
    <n v="95.1"/>
    <n v="95.1"/>
    <s v="Wed"/>
    <s v="Fri"/>
    <x v="0"/>
    <s v="No"/>
    <s v="No"/>
  </r>
  <r>
    <s v="A00108"/>
    <s v="Northwest"/>
    <s v="Burton"/>
    <x v="2"/>
    <m/>
    <d v="2020-09-02T00:00:00"/>
    <x v="5"/>
    <n v="1"/>
    <m/>
    <m/>
    <n v="0.25"/>
    <n v="76.7"/>
    <x v="2"/>
    <n v="29"/>
    <n v="80"/>
    <n v="20"/>
    <n v="20"/>
    <n v="76.7"/>
    <n v="96.7"/>
    <n v="96.7"/>
    <s v="Wed"/>
    <s v="Thu"/>
    <x v="0"/>
    <s v="No"/>
    <s v="No"/>
  </r>
  <r>
    <s v="A00109"/>
    <s v="Central"/>
    <s v="Khan"/>
    <x v="3"/>
    <s v="Yes"/>
    <d v="2020-09-02T00:00:00"/>
    <x v="6"/>
    <n v="1"/>
    <m/>
    <m/>
    <n v="1.5"/>
    <n v="374.07940000000002"/>
    <x v="2"/>
    <n v="34"/>
    <n v="80"/>
    <n v="120"/>
    <n v="120"/>
    <n v="374.07940000000002"/>
    <n v="494.07940000000002"/>
    <n v="494.07940000000002"/>
    <s v="Wed"/>
    <s v="Tue"/>
    <x v="1"/>
    <s v="No"/>
    <s v="No"/>
  </r>
  <r>
    <s v="A00110"/>
    <s v="West"/>
    <s v="Burton"/>
    <x v="1"/>
    <m/>
    <d v="2020-09-02T00:00:00"/>
    <x v="7"/>
    <n v="2"/>
    <m/>
    <m/>
    <n v="4.75"/>
    <n v="832.15830000000005"/>
    <x v="0"/>
    <n v="97"/>
    <n v="140"/>
    <n v="665"/>
    <n v="665"/>
    <n v="832.15830000000005"/>
    <n v="1497.1583000000001"/>
    <n v="1497.1583000000001"/>
    <s v="Wed"/>
    <s v="Tue"/>
    <x v="0"/>
    <s v="No"/>
    <s v="No"/>
  </r>
  <r>
    <s v="A00111"/>
    <s v="South"/>
    <s v="Lopez"/>
    <x v="2"/>
    <s v="Yes"/>
    <d v="2020-09-03T00:00:00"/>
    <x v="8"/>
    <n v="1"/>
    <m/>
    <m/>
    <n v="0.25"/>
    <n v="70.212999999999994"/>
    <x v="0"/>
    <n v="20"/>
    <n v="80"/>
    <n v="20"/>
    <n v="20"/>
    <n v="70.212999999999994"/>
    <n v="90.212999999999994"/>
    <n v="90.212999999999994"/>
    <s v="Thu"/>
    <s v="Wed"/>
    <x v="1"/>
    <s v="No"/>
    <s v="No"/>
  </r>
  <r>
    <s v="A00112"/>
    <s v="West"/>
    <s v="Burton"/>
    <x v="0"/>
    <m/>
    <d v="2020-09-04T00:00:00"/>
    <x v="9"/>
    <n v="1"/>
    <m/>
    <m/>
    <n v="0.5"/>
    <n v="150"/>
    <x v="1"/>
    <n v="26"/>
    <n v="80"/>
    <n v="40"/>
    <n v="40"/>
    <n v="150"/>
    <n v="190"/>
    <n v="190"/>
    <s v="Fri"/>
    <s v="Wed"/>
    <x v="0"/>
    <s v="No"/>
    <s v="No"/>
  </r>
  <r>
    <s v="A00113"/>
    <s v="Central"/>
    <s v="Michner"/>
    <x v="0"/>
    <m/>
    <d v="2020-09-04T00:00:00"/>
    <x v="10"/>
    <n v="2"/>
    <m/>
    <m/>
    <n v="1.5"/>
    <n v="275"/>
    <x v="2"/>
    <n v="50"/>
    <n v="140"/>
    <n v="210"/>
    <n v="210"/>
    <n v="275"/>
    <n v="485"/>
    <n v="485"/>
    <s v="Fri"/>
    <s v="Sat"/>
    <x v="0"/>
    <s v="No"/>
    <s v="No"/>
  </r>
  <r>
    <s v="A00114"/>
    <s v="Northwest"/>
    <s v="Khan"/>
    <x v="1"/>
    <s v="Yes"/>
    <d v="2020-09-04T00:00:00"/>
    <x v="11"/>
    <n v="1"/>
    <m/>
    <m/>
    <n v="0.75"/>
    <n v="938"/>
    <x v="2"/>
    <n v="67"/>
    <n v="80"/>
    <n v="60"/>
    <n v="60"/>
    <n v="938"/>
    <n v="998"/>
    <n v="998"/>
    <s v="Fri"/>
    <s v="Tue"/>
    <x v="1"/>
    <s v="No"/>
    <s v="No"/>
  </r>
  <r>
    <s v="A00115"/>
    <s v="South"/>
    <s v="Lopez"/>
    <x v="0"/>
    <m/>
    <d v="2020-09-05T00:00:00"/>
    <x v="12"/>
    <n v="1"/>
    <m/>
    <m/>
    <n v="0.25"/>
    <n v="61.249699999999997"/>
    <x v="0"/>
    <n v="16"/>
    <n v="80"/>
    <n v="20"/>
    <n v="20"/>
    <n v="61.249699999999997"/>
    <n v="81.24969999999999"/>
    <n v="81.24969999999999"/>
    <s v="Sat"/>
    <s v="Mon"/>
    <x v="0"/>
    <s v="No"/>
    <s v="No"/>
  </r>
  <r>
    <s v="A00116"/>
    <s v="West"/>
    <s v="Burton"/>
    <x v="0"/>
    <m/>
    <d v="2020-09-05T00:00:00"/>
    <x v="13"/>
    <n v="1"/>
    <m/>
    <m/>
    <n v="1.5"/>
    <n v="48"/>
    <x v="2"/>
    <n v="17"/>
    <n v="80"/>
    <n v="120"/>
    <n v="120"/>
    <n v="48"/>
    <n v="168"/>
    <n v="168"/>
    <s v="Sat"/>
    <s v="Tue"/>
    <x v="0"/>
    <s v="No"/>
    <s v="No"/>
  </r>
  <r>
    <s v="A00117"/>
    <s v="Northwest"/>
    <s v="Burton"/>
    <x v="0"/>
    <m/>
    <d v="2020-09-07T00:00:00"/>
    <x v="14"/>
    <n v="2"/>
    <m/>
    <m/>
    <n v="0.25"/>
    <n v="204.28399999999999"/>
    <x v="0"/>
    <n v="3"/>
    <n v="140"/>
    <n v="35"/>
    <n v="35"/>
    <n v="204.28399999999999"/>
    <n v="239.28399999999999"/>
    <n v="239.28399999999999"/>
    <s v="Mon"/>
    <s v="Thu"/>
    <x v="0"/>
    <s v="No"/>
    <s v="No"/>
  </r>
  <r>
    <s v="A00118"/>
    <s v="Northwest"/>
    <s v="Cartier"/>
    <x v="1"/>
    <m/>
    <d v="2020-09-08T00:00:00"/>
    <x v="0"/>
    <n v="2"/>
    <m/>
    <m/>
    <n v="0.5"/>
    <n v="240"/>
    <x v="0"/>
    <n v="7"/>
    <n v="140"/>
    <n v="70"/>
    <n v="70"/>
    <n v="240"/>
    <n v="310"/>
    <n v="310"/>
    <s v="Tue"/>
    <s v="Tue"/>
    <x v="0"/>
    <s v="No"/>
    <s v="No"/>
  </r>
  <r>
    <s v="A00119"/>
    <s v="Southeast"/>
    <s v="Khan"/>
    <x v="1"/>
    <m/>
    <d v="2020-09-08T00:00:00"/>
    <x v="2"/>
    <n v="2"/>
    <m/>
    <m/>
    <n v="0.5"/>
    <n v="120"/>
    <x v="0"/>
    <n v="9"/>
    <n v="140"/>
    <n v="70"/>
    <n v="70"/>
    <n v="120"/>
    <n v="190"/>
    <n v="190"/>
    <s v="Tue"/>
    <s v="Thu"/>
    <x v="0"/>
    <s v="No"/>
    <s v="No"/>
  </r>
  <r>
    <s v="A00120"/>
    <s v="Central"/>
    <s v="Cartier"/>
    <x v="3"/>
    <m/>
    <d v="2020-09-08T00:00:00"/>
    <x v="12"/>
    <n v="1"/>
    <m/>
    <m/>
    <n v="1.75"/>
    <n v="475"/>
    <x v="0"/>
    <n v="13"/>
    <n v="80"/>
    <n v="140"/>
    <n v="140"/>
    <n v="475"/>
    <n v="615"/>
    <n v="615"/>
    <s v="Tue"/>
    <s v="Mon"/>
    <x v="0"/>
    <s v="No"/>
    <s v="No"/>
  </r>
  <r>
    <s v="A00121"/>
    <s v="Southeast"/>
    <s v="Khan"/>
    <x v="1"/>
    <m/>
    <d v="2020-09-08T00:00:00"/>
    <x v="13"/>
    <n v="1"/>
    <m/>
    <m/>
    <n v="1.75"/>
    <n v="341"/>
    <x v="2"/>
    <n v="14"/>
    <n v="80"/>
    <n v="140"/>
    <n v="140"/>
    <n v="341"/>
    <n v="481"/>
    <n v="481"/>
    <s v="Tue"/>
    <s v="Tue"/>
    <x v="0"/>
    <s v="No"/>
    <s v="No"/>
  </r>
  <r>
    <s v="A00122"/>
    <s v="Northwest"/>
    <s v="Khan"/>
    <x v="0"/>
    <m/>
    <d v="2020-09-08T00:00:00"/>
    <x v="15"/>
    <n v="1"/>
    <m/>
    <m/>
    <n v="0.75"/>
    <n v="61.180599999999998"/>
    <x v="2"/>
    <n v="50"/>
    <n v="80"/>
    <n v="60"/>
    <n v="60"/>
    <n v="61.180599999999998"/>
    <n v="121.1806"/>
    <n v="121.1806"/>
    <s v="Tue"/>
    <s v="Wed"/>
    <x v="0"/>
    <s v="No"/>
    <s v="No"/>
  </r>
  <r>
    <s v="A00123"/>
    <s v="South"/>
    <s v="Lopez"/>
    <x v="1"/>
    <m/>
    <d v="2020-09-08T00:00:00"/>
    <x v="16"/>
    <n v="1"/>
    <m/>
    <m/>
    <n v="0.5"/>
    <n v="155.3931"/>
    <x v="0"/>
    <n v="70"/>
    <n v="80"/>
    <n v="40"/>
    <n v="40"/>
    <n v="155.3931"/>
    <n v="195.3931"/>
    <n v="195.3931"/>
    <s v="Tue"/>
    <s v="Tue"/>
    <x v="0"/>
    <s v="No"/>
    <s v="No"/>
  </r>
  <r>
    <s v="A00124"/>
    <s v="Northwest"/>
    <s v="Michner"/>
    <x v="1"/>
    <s v="Yes"/>
    <d v="2020-09-09T00:00:00"/>
    <x v="17"/>
    <n v="2"/>
    <m/>
    <m/>
    <n v="0.5"/>
    <n v="204.28399999999999"/>
    <x v="2"/>
    <n v="15"/>
    <n v="140"/>
    <n v="70"/>
    <n v="70"/>
    <n v="204.28399999999999"/>
    <n v="274.28399999999999"/>
    <n v="274.28399999999999"/>
    <s v="Wed"/>
    <s v="Thu"/>
    <x v="1"/>
    <s v="No"/>
    <s v="No"/>
  </r>
  <r>
    <s v="A00125"/>
    <s v="South"/>
    <s v="Lopez"/>
    <x v="0"/>
    <m/>
    <d v="2020-09-09T00:00:00"/>
    <x v="18"/>
    <n v="1"/>
    <m/>
    <m/>
    <n v="0.5"/>
    <n v="37.917400000000001"/>
    <x v="0"/>
    <n v="20"/>
    <n v="80"/>
    <n v="40"/>
    <n v="40"/>
    <n v="37.917400000000001"/>
    <n v="77.917400000000001"/>
    <n v="77.917400000000001"/>
    <s v="Wed"/>
    <s v="Tue"/>
    <x v="0"/>
    <s v="No"/>
    <s v="No"/>
  </r>
  <r>
    <s v="A00126"/>
    <s v="Northwest"/>
    <s v="Burton"/>
    <x v="2"/>
    <s v="Yes"/>
    <d v="2020-09-09T00:00:00"/>
    <x v="18"/>
    <n v="1"/>
    <m/>
    <m/>
    <n v="0.25"/>
    <n v="88.405699999999996"/>
    <x v="0"/>
    <n v="20"/>
    <n v="80"/>
    <n v="20"/>
    <n v="20"/>
    <n v="88.405699999999996"/>
    <n v="108.4057"/>
    <n v="108.4057"/>
    <s v="Wed"/>
    <s v="Tue"/>
    <x v="1"/>
    <s v="No"/>
    <s v="No"/>
  </r>
  <r>
    <s v="A00127"/>
    <s v="South"/>
    <s v="Lopez"/>
    <x v="2"/>
    <m/>
    <d v="2020-09-09T00:00:00"/>
    <x v="18"/>
    <n v="1"/>
    <m/>
    <m/>
    <n v="0.25"/>
    <n v="202.28639999999999"/>
    <x v="0"/>
    <n v="20"/>
    <n v="80"/>
    <n v="20"/>
    <n v="20"/>
    <n v="202.28639999999999"/>
    <n v="222.28639999999999"/>
    <n v="222.28639999999999"/>
    <s v="Wed"/>
    <s v="Tue"/>
    <x v="0"/>
    <s v="No"/>
    <s v="No"/>
  </r>
  <r>
    <s v="A00128"/>
    <s v="West"/>
    <s v="Khan"/>
    <x v="0"/>
    <m/>
    <d v="2020-09-10T00:00:00"/>
    <x v="19"/>
    <n v="1"/>
    <m/>
    <m/>
    <n v="0.5"/>
    <n v="120"/>
    <x v="1"/>
    <n v="18"/>
    <n v="80"/>
    <n v="40"/>
    <n v="40"/>
    <n v="120"/>
    <n v="160"/>
    <n v="160"/>
    <s v="Thu"/>
    <s v="Mon"/>
    <x v="0"/>
    <s v="No"/>
    <s v="No"/>
  </r>
  <r>
    <s v="A00129"/>
    <s v="Northwest"/>
    <s v="Michner"/>
    <x v="2"/>
    <m/>
    <d v="2020-09-11T00:00:00"/>
    <x v="20"/>
    <n v="1"/>
    <m/>
    <m/>
    <n v="0.25"/>
    <n v="120"/>
    <x v="0"/>
    <n v="3"/>
    <n v="80"/>
    <n v="20"/>
    <n v="20"/>
    <n v="120"/>
    <n v="140"/>
    <n v="140"/>
    <s v="Fri"/>
    <s v="Mon"/>
    <x v="0"/>
    <s v="No"/>
    <s v="No"/>
  </r>
  <r>
    <s v="A00130"/>
    <s v="Southwest"/>
    <s v="Cartier"/>
    <x v="1"/>
    <m/>
    <d v="2020-09-11T00:00:00"/>
    <x v="0"/>
    <n v="2"/>
    <m/>
    <m/>
    <n v="0.5"/>
    <n v="535.62480000000005"/>
    <x v="2"/>
    <n v="4"/>
    <n v="140"/>
    <n v="70"/>
    <n v="70"/>
    <n v="535.62480000000005"/>
    <n v="605.62480000000005"/>
    <n v="605.62480000000005"/>
    <s v="Fri"/>
    <s v="Tue"/>
    <x v="0"/>
    <s v="No"/>
    <s v="No"/>
  </r>
  <r>
    <s v="A00131"/>
    <s v="Northwest"/>
    <s v="Khan"/>
    <x v="0"/>
    <m/>
    <d v="2020-09-11T00:00:00"/>
    <x v="8"/>
    <n v="2"/>
    <m/>
    <m/>
    <n v="0.25"/>
    <n v="24.63"/>
    <x v="0"/>
    <n v="12"/>
    <n v="140"/>
    <n v="35"/>
    <n v="35"/>
    <n v="24.63"/>
    <n v="59.629999999999995"/>
    <n v="59.629999999999995"/>
    <s v="Fri"/>
    <s v="Wed"/>
    <x v="0"/>
    <s v="No"/>
    <s v="No"/>
  </r>
  <r>
    <s v="A00132"/>
    <s v="Northwest"/>
    <s v="Khan"/>
    <x v="1"/>
    <m/>
    <d v="2020-09-11T00:00:00"/>
    <x v="21"/>
    <n v="2"/>
    <m/>
    <m/>
    <n v="0.5"/>
    <n v="43.26"/>
    <x v="0"/>
    <n v="15"/>
    <n v="140"/>
    <n v="70"/>
    <n v="70"/>
    <n v="43.26"/>
    <n v="113.25999999999999"/>
    <n v="113.25999999999999"/>
    <s v="Fri"/>
    <s v="Sat"/>
    <x v="0"/>
    <s v="No"/>
    <s v="No"/>
  </r>
  <r>
    <s v="A00133"/>
    <s v="West"/>
    <s v="Khan"/>
    <x v="0"/>
    <m/>
    <d v="2020-09-11T00:00:00"/>
    <x v="6"/>
    <n v="1"/>
    <m/>
    <m/>
    <n v="0.25"/>
    <n v="21.33"/>
    <x v="0"/>
    <n v="25"/>
    <n v="80"/>
    <n v="20"/>
    <n v="20"/>
    <n v="21.33"/>
    <n v="41.33"/>
    <n v="41.33"/>
    <s v="Fri"/>
    <s v="Tue"/>
    <x v="0"/>
    <s v="No"/>
    <s v="No"/>
  </r>
  <r>
    <s v="A00134"/>
    <s v="West"/>
    <s v="Khan"/>
    <x v="1"/>
    <m/>
    <d v="2020-09-12T00:00:00"/>
    <x v="19"/>
    <n v="1"/>
    <m/>
    <m/>
    <n v="1"/>
    <n v="0.45600000000000002"/>
    <x v="2"/>
    <n v="16"/>
    <n v="80"/>
    <n v="80"/>
    <n v="80"/>
    <n v="0.45600000000000002"/>
    <n v="80.456000000000003"/>
    <n v="80.456000000000003"/>
    <s v="Sat"/>
    <s v="Mon"/>
    <x v="0"/>
    <s v="No"/>
    <s v="No"/>
  </r>
  <r>
    <s v="A00135"/>
    <s v="Northwest"/>
    <s v="Khan"/>
    <x v="0"/>
    <m/>
    <d v="2020-09-14T00:00:00"/>
    <x v="17"/>
    <n v="2"/>
    <m/>
    <m/>
    <n v="0.25"/>
    <n v="126.62309999999999"/>
    <x v="2"/>
    <n v="10"/>
    <n v="140"/>
    <n v="35"/>
    <n v="35"/>
    <n v="126.62309999999999"/>
    <n v="161.62309999999999"/>
    <n v="161.62309999999999"/>
    <s v="Mon"/>
    <s v="Thu"/>
    <x v="0"/>
    <s v="No"/>
    <s v="No"/>
  </r>
  <r>
    <s v="A00136"/>
    <s v="West"/>
    <s v="Khan"/>
    <x v="1"/>
    <m/>
    <d v="2020-09-14T00:00:00"/>
    <x v="19"/>
    <n v="1"/>
    <m/>
    <m/>
    <n v="1.5"/>
    <n v="251.0033"/>
    <x v="0"/>
    <n v="14"/>
    <n v="80"/>
    <n v="120"/>
    <n v="120"/>
    <n v="251.0033"/>
    <n v="371.00329999999997"/>
    <n v="371.00329999999997"/>
    <s v="Mon"/>
    <s v="Mon"/>
    <x v="0"/>
    <s v="No"/>
    <s v="No"/>
  </r>
  <r>
    <s v="A00137"/>
    <s v="Southeast"/>
    <s v="Cartier"/>
    <x v="0"/>
    <s v="Yes"/>
    <d v="2020-09-14T00:00:00"/>
    <x v="22"/>
    <n v="1"/>
    <m/>
    <m/>
    <n v="0.5"/>
    <n v="395.28"/>
    <x v="1"/>
    <n v="21"/>
    <n v="80"/>
    <n v="40"/>
    <n v="40"/>
    <n v="395.28"/>
    <n v="435.28"/>
    <n v="435.28"/>
    <s v="Mon"/>
    <s v="Mon"/>
    <x v="1"/>
    <s v="No"/>
    <s v="No"/>
  </r>
  <r>
    <s v="A00138"/>
    <s v="Northwest"/>
    <s v="Michner"/>
    <x v="2"/>
    <s v="Yes"/>
    <d v="2020-09-14T00:00:00"/>
    <x v="23"/>
    <n v="1"/>
    <m/>
    <m/>
    <n v="0.25"/>
    <n v="36"/>
    <x v="0"/>
    <n v="23"/>
    <n v="80"/>
    <n v="20"/>
    <n v="20"/>
    <n v="36"/>
    <n v="56"/>
    <n v="56"/>
    <s v="Mon"/>
    <s v="Wed"/>
    <x v="1"/>
    <s v="No"/>
    <s v="No"/>
  </r>
  <r>
    <s v="A00139"/>
    <s v="South"/>
    <s v="Lopez"/>
    <x v="0"/>
    <m/>
    <d v="2020-09-14T00:00:00"/>
    <x v="24"/>
    <n v="1"/>
    <m/>
    <m/>
    <n v="1.75"/>
    <n v="510.67529999999999"/>
    <x v="1"/>
    <n v="70"/>
    <n v="80"/>
    <n v="140"/>
    <n v="140"/>
    <n v="510.67529999999999"/>
    <n v="650.67529999999999"/>
    <n v="650.67529999999999"/>
    <s v="Mon"/>
    <s v="Mon"/>
    <x v="0"/>
    <s v="No"/>
    <s v="No"/>
  </r>
  <r>
    <s v="A00140"/>
    <s v="Northwest"/>
    <s v="Michner"/>
    <x v="1"/>
    <m/>
    <d v="2020-09-15T00:00:00"/>
    <x v="23"/>
    <n v="2"/>
    <m/>
    <m/>
    <n v="0.5"/>
    <n v="42.66"/>
    <x v="0"/>
    <n v="22"/>
    <n v="140"/>
    <n v="70"/>
    <n v="70"/>
    <n v="42.66"/>
    <n v="112.66"/>
    <n v="112.66"/>
    <s v="Tue"/>
    <s v="Wed"/>
    <x v="0"/>
    <s v="No"/>
    <s v="No"/>
  </r>
  <r>
    <s v="A00141"/>
    <s v="West"/>
    <s v="Khan"/>
    <x v="1"/>
    <m/>
    <d v="2020-09-16T00:00:00"/>
    <x v="19"/>
    <n v="1"/>
    <m/>
    <m/>
    <n v="1"/>
    <n v="5.4720000000000004"/>
    <x v="2"/>
    <n v="12"/>
    <n v="80"/>
    <n v="80"/>
    <n v="80"/>
    <n v="5.4720000000000004"/>
    <n v="85.471999999999994"/>
    <n v="85.471999999999994"/>
    <s v="Wed"/>
    <s v="Mon"/>
    <x v="0"/>
    <s v="No"/>
    <s v="No"/>
  </r>
  <r>
    <s v="A00142"/>
    <s v="Northwest"/>
    <s v="Khan"/>
    <x v="0"/>
    <s v="Yes"/>
    <d v="2020-09-16T00:00:00"/>
    <x v="19"/>
    <n v="1"/>
    <m/>
    <m/>
    <n v="0.25"/>
    <n v="45.237400000000001"/>
    <x v="0"/>
    <n v="12"/>
    <n v="80"/>
    <n v="20"/>
    <n v="20"/>
    <n v="45.237400000000001"/>
    <n v="65.237400000000008"/>
    <n v="65.237400000000008"/>
    <s v="Wed"/>
    <s v="Mon"/>
    <x v="1"/>
    <s v="No"/>
    <s v="No"/>
  </r>
  <r>
    <s v="A00143"/>
    <s v="Northwest"/>
    <s v="Burton"/>
    <x v="0"/>
    <m/>
    <d v="2020-09-16T00:00:00"/>
    <x v="5"/>
    <n v="2"/>
    <m/>
    <m/>
    <n v="0.75"/>
    <n v="199.452"/>
    <x v="2"/>
    <n v="15"/>
    <n v="140"/>
    <n v="105"/>
    <n v="105"/>
    <n v="199.452"/>
    <n v="304.452"/>
    <n v="304.452"/>
    <s v="Wed"/>
    <s v="Thu"/>
    <x v="0"/>
    <s v="No"/>
    <s v="No"/>
  </r>
  <r>
    <s v="A00144"/>
    <s v="Southeast"/>
    <s v="Burton"/>
    <x v="0"/>
    <m/>
    <d v="2020-09-16T00:00:00"/>
    <x v="22"/>
    <n v="2"/>
    <m/>
    <m/>
    <n v="0.5"/>
    <n v="144"/>
    <x v="2"/>
    <n v="19"/>
    <n v="140"/>
    <n v="70"/>
    <n v="70"/>
    <n v="144"/>
    <n v="214"/>
    <n v="214"/>
    <s v="Wed"/>
    <s v="Mon"/>
    <x v="0"/>
    <s v="No"/>
    <s v="No"/>
  </r>
  <r>
    <s v="A00145"/>
    <s v="Southeast"/>
    <s v="Burton"/>
    <x v="2"/>
    <m/>
    <d v="2020-09-17T00:00:00"/>
    <x v="6"/>
    <n v="1"/>
    <m/>
    <m/>
    <n v="0.25"/>
    <n v="6.2160000000000002"/>
    <x v="2"/>
    <n v="19"/>
    <n v="80"/>
    <n v="20"/>
    <n v="20"/>
    <n v="6.2160000000000002"/>
    <n v="26.216000000000001"/>
    <n v="26.216000000000001"/>
    <s v="Thu"/>
    <s v="Tue"/>
    <x v="0"/>
    <s v="No"/>
    <s v="No"/>
  </r>
  <r>
    <s v="A00146"/>
    <s v="Northwest"/>
    <s v="Michner"/>
    <x v="1"/>
    <m/>
    <d v="2020-09-17T00:00:00"/>
    <x v="25"/>
    <n v="2"/>
    <m/>
    <m/>
    <n v="1"/>
    <n v="36"/>
    <x v="0"/>
    <n v="25"/>
    <n v="140"/>
    <n v="140"/>
    <n v="140"/>
    <n v="36"/>
    <n v="176"/>
    <n v="176"/>
    <s v="Thu"/>
    <s v="Mon"/>
    <x v="0"/>
    <s v="No"/>
    <s v="No"/>
  </r>
  <r>
    <s v="A00147"/>
    <s v="Central"/>
    <s v="Cartier"/>
    <x v="0"/>
    <m/>
    <d v="2020-09-17T00:00:00"/>
    <x v="25"/>
    <n v="2"/>
    <m/>
    <m/>
    <n v="0.75"/>
    <n v="40"/>
    <x v="2"/>
    <n v="25"/>
    <n v="140"/>
    <n v="105"/>
    <n v="105"/>
    <n v="40"/>
    <n v="145"/>
    <n v="145"/>
    <s v="Thu"/>
    <s v="Mon"/>
    <x v="0"/>
    <s v="No"/>
    <s v="No"/>
  </r>
  <r>
    <s v="A00148"/>
    <s v="South"/>
    <s v="Lopez"/>
    <x v="0"/>
    <m/>
    <d v="2020-09-17T00:00:00"/>
    <x v="16"/>
    <n v="1"/>
    <m/>
    <m/>
    <n v="0.25"/>
    <n v="87.581299999999999"/>
    <x v="0"/>
    <n v="61"/>
    <n v="80"/>
    <n v="20"/>
    <n v="20"/>
    <n v="87.581299999999999"/>
    <n v="107.5813"/>
    <n v="107.5813"/>
    <s v="Thu"/>
    <s v="Tue"/>
    <x v="0"/>
    <s v="No"/>
    <s v="No"/>
  </r>
  <r>
    <s v="A00149"/>
    <s v="West"/>
    <s v="Khan"/>
    <x v="1"/>
    <m/>
    <d v="2020-09-21T00:00:00"/>
    <x v="19"/>
    <n v="1"/>
    <m/>
    <m/>
    <n v="0.5"/>
    <n v="30"/>
    <x v="2"/>
    <n v="7"/>
    <n v="80"/>
    <n v="40"/>
    <n v="40"/>
    <n v="30"/>
    <n v="70"/>
    <n v="70"/>
    <s v="Mon"/>
    <s v="Mon"/>
    <x v="0"/>
    <s v="No"/>
    <s v="No"/>
  </r>
  <r>
    <s v="A00150"/>
    <s v="Southeast"/>
    <s v="Michner"/>
    <x v="2"/>
    <m/>
    <d v="2020-09-21T00:00:00"/>
    <x v="26"/>
    <n v="1"/>
    <m/>
    <m/>
    <n v="0.25"/>
    <n v="144"/>
    <x v="1"/>
    <n v="28"/>
    <n v="80"/>
    <n v="20"/>
    <n v="20"/>
    <n v="144"/>
    <n v="164"/>
    <n v="164"/>
    <s v="Mon"/>
    <s v="Mon"/>
    <x v="0"/>
    <s v="No"/>
    <s v="No"/>
  </r>
  <r>
    <s v="A00151"/>
    <s v="West"/>
    <s v="Khan"/>
    <x v="1"/>
    <s v="Yes"/>
    <d v="2020-09-21T00:00:00"/>
    <x v="27"/>
    <n v="1"/>
    <m/>
    <m/>
    <n v="0.75"/>
    <n v="297.51229999999998"/>
    <x v="0"/>
    <n v="44"/>
    <n v="80"/>
    <n v="60"/>
    <n v="60"/>
    <n v="297.51229999999998"/>
    <n v="357.51229999999998"/>
    <n v="357.51229999999998"/>
    <s v="Mon"/>
    <s v="Wed"/>
    <x v="1"/>
    <s v="No"/>
    <s v="No"/>
  </r>
  <r>
    <s v="A00152"/>
    <s v="West"/>
    <s v="Michner"/>
    <x v="0"/>
    <m/>
    <d v="2020-09-21T00:00:00"/>
    <x v="28"/>
    <n v="1"/>
    <m/>
    <m/>
    <n v="0.5"/>
    <n v="64.171000000000006"/>
    <x v="1"/>
    <n v="65"/>
    <n v="80"/>
    <n v="40"/>
    <n v="40"/>
    <n v="64.171000000000006"/>
    <n v="104.17100000000001"/>
    <n v="104.17100000000001"/>
    <s v="Mon"/>
    <s v="Wed"/>
    <x v="0"/>
    <s v="No"/>
    <s v="No"/>
  </r>
  <r>
    <s v="A00153"/>
    <s v="South"/>
    <s v="Lopez"/>
    <x v="2"/>
    <m/>
    <d v="2020-09-22T00:00:00"/>
    <x v="5"/>
    <n v="1"/>
    <m/>
    <m/>
    <n v="0.25"/>
    <n v="20.475000000000001"/>
    <x v="0"/>
    <n v="9"/>
    <n v="80"/>
    <n v="20"/>
    <n v="20"/>
    <n v="20.475000000000001"/>
    <n v="40.475000000000001"/>
    <n v="40.475000000000001"/>
    <s v="Tue"/>
    <s v="Thu"/>
    <x v="0"/>
    <s v="No"/>
    <s v="No"/>
  </r>
  <r>
    <s v="A00154"/>
    <s v="West"/>
    <s v="Khan"/>
    <x v="3"/>
    <m/>
    <d v="2020-09-23T00:00:00"/>
    <x v="23"/>
    <n v="1"/>
    <m/>
    <m/>
    <n v="1"/>
    <n v="200"/>
    <x v="2"/>
    <n v="14"/>
    <n v="80"/>
    <n v="80"/>
    <n v="80"/>
    <n v="200"/>
    <n v="280"/>
    <n v="280"/>
    <s v="Wed"/>
    <s v="Wed"/>
    <x v="0"/>
    <s v="No"/>
    <s v="No"/>
  </r>
  <r>
    <s v="A00155"/>
    <s v="Southeast"/>
    <s v="Burton"/>
    <x v="3"/>
    <m/>
    <d v="2020-09-23T00:00:00"/>
    <x v="29"/>
    <n v="1"/>
    <m/>
    <m/>
    <n v="1.5"/>
    <n v="123.9555"/>
    <x v="2"/>
    <n v="22"/>
    <n v="80"/>
    <n v="120"/>
    <n v="120"/>
    <n v="123.9555"/>
    <n v="243.9555"/>
    <n v="243.9555"/>
    <s v="Wed"/>
    <s v="Thu"/>
    <x v="0"/>
    <s v="No"/>
    <s v="No"/>
  </r>
  <r>
    <s v="A00156"/>
    <s v="Central"/>
    <s v="Cartier"/>
    <x v="1"/>
    <m/>
    <d v="2020-09-23T00:00:00"/>
    <x v="10"/>
    <n v="1"/>
    <m/>
    <m/>
    <n v="0.5"/>
    <n v="193.88310000000001"/>
    <x v="0"/>
    <n v="31"/>
    <n v="80"/>
    <n v="40"/>
    <n v="40"/>
    <n v="193.88310000000001"/>
    <n v="233.88310000000001"/>
    <n v="233.88310000000001"/>
    <s v="Wed"/>
    <s v="Sat"/>
    <x v="0"/>
    <s v="No"/>
    <s v="No"/>
  </r>
  <r>
    <s v="A00157"/>
    <s v="Southeast"/>
    <s v="Khan"/>
    <x v="0"/>
    <m/>
    <d v="2020-09-23T00:00:00"/>
    <x v="15"/>
    <n v="2"/>
    <m/>
    <m/>
    <n v="0.5"/>
    <n v="1.173"/>
    <x v="2"/>
    <n v="35"/>
    <n v="140"/>
    <n v="70"/>
    <n v="70"/>
    <n v="1.173"/>
    <n v="71.173000000000002"/>
    <n v="71.173000000000002"/>
    <s v="Wed"/>
    <s v="Wed"/>
    <x v="0"/>
    <s v="No"/>
    <s v="No"/>
  </r>
  <r>
    <s v="A00158"/>
    <s v="Central"/>
    <s v="Michner"/>
    <x v="0"/>
    <m/>
    <d v="2020-09-24T00:00:00"/>
    <x v="22"/>
    <n v="2"/>
    <m/>
    <m/>
    <n v="0.75"/>
    <n v="664.78880000000004"/>
    <x v="0"/>
    <n v="11"/>
    <n v="140"/>
    <n v="105"/>
    <n v="105"/>
    <n v="664.78880000000004"/>
    <n v="769.78880000000004"/>
    <n v="769.78880000000004"/>
    <s v="Thu"/>
    <s v="Mon"/>
    <x v="0"/>
    <s v="No"/>
    <s v="No"/>
  </r>
  <r>
    <s v="A00159"/>
    <s v="Northwest"/>
    <s v="Khan"/>
    <x v="2"/>
    <m/>
    <d v="2020-09-24T00:00:00"/>
    <x v="29"/>
    <n v="1"/>
    <m/>
    <m/>
    <n v="0.25"/>
    <n v="160"/>
    <x v="0"/>
    <n v="21"/>
    <n v="80"/>
    <n v="20"/>
    <n v="20"/>
    <n v="160"/>
    <n v="180"/>
    <n v="180"/>
    <s v="Thu"/>
    <s v="Thu"/>
    <x v="0"/>
    <s v="No"/>
    <s v="No"/>
  </r>
  <r>
    <s v="A00160"/>
    <s v="Northwest"/>
    <s v="Burton"/>
    <x v="1"/>
    <m/>
    <d v="2020-09-24T00:00:00"/>
    <x v="30"/>
    <n v="2"/>
    <m/>
    <m/>
    <n v="0.75"/>
    <n v="159.50489999999999"/>
    <x v="0"/>
    <n v="42"/>
    <n v="140"/>
    <n v="105"/>
    <n v="105"/>
    <n v="159.50489999999999"/>
    <n v="264.50490000000002"/>
    <n v="264.50490000000002"/>
    <s v="Thu"/>
    <s v="Thu"/>
    <x v="0"/>
    <s v="No"/>
    <s v="No"/>
  </r>
  <r>
    <s v="A00161"/>
    <s v="North"/>
    <s v="Cartier"/>
    <x v="0"/>
    <m/>
    <d v="2020-09-24T00:00:00"/>
    <x v="16"/>
    <n v="2"/>
    <m/>
    <m/>
    <n v="0.75"/>
    <n v="169.63499999999999"/>
    <x v="1"/>
    <n v="54"/>
    <n v="140"/>
    <n v="105"/>
    <n v="105"/>
    <n v="169.63499999999999"/>
    <n v="274.63499999999999"/>
    <n v="274.63499999999999"/>
    <s v="Thu"/>
    <s v="Tue"/>
    <x v="0"/>
    <s v="No"/>
    <s v="No"/>
  </r>
  <r>
    <s v="A00162"/>
    <s v="Southwest"/>
    <s v="Burton"/>
    <x v="1"/>
    <m/>
    <d v="2020-09-28T00:00:00"/>
    <x v="9"/>
    <n v="2"/>
    <m/>
    <m/>
    <n v="0.5"/>
    <n v="202.86"/>
    <x v="0"/>
    <n v="2"/>
    <n v="140"/>
    <n v="70"/>
    <n v="70"/>
    <n v="202.86"/>
    <n v="272.86"/>
    <n v="272.86"/>
    <s v="Mon"/>
    <s v="Wed"/>
    <x v="0"/>
    <s v="No"/>
    <s v="No"/>
  </r>
  <r>
    <s v="A00163"/>
    <s v="South"/>
    <s v="Lopez"/>
    <x v="0"/>
    <m/>
    <d v="2020-09-28T00:00:00"/>
    <x v="23"/>
    <n v="1"/>
    <m/>
    <m/>
    <n v="0.5"/>
    <n v="10.53"/>
    <x v="1"/>
    <n v="9"/>
    <n v="80"/>
    <n v="40"/>
    <n v="40"/>
    <n v="10.53"/>
    <n v="50.53"/>
    <n v="50.53"/>
    <s v="Mon"/>
    <s v="Wed"/>
    <x v="0"/>
    <s v="No"/>
    <s v="No"/>
  </r>
  <r>
    <s v="A00164"/>
    <s v="Central"/>
    <s v="Michner"/>
    <x v="1"/>
    <m/>
    <d v="2020-09-28T00:00:00"/>
    <x v="31"/>
    <n v="2"/>
    <m/>
    <m/>
    <n v="0.75"/>
    <n v="1.8240000000000001"/>
    <x v="2"/>
    <n v="29"/>
    <n v="140"/>
    <n v="105"/>
    <n v="105"/>
    <n v="1.8240000000000001"/>
    <n v="106.824"/>
    <n v="106.824"/>
    <s v="Mon"/>
    <s v="Tue"/>
    <x v="0"/>
    <s v="No"/>
    <s v="No"/>
  </r>
  <r>
    <s v="A00165"/>
    <s v="South"/>
    <s v="Khan"/>
    <x v="0"/>
    <m/>
    <d v="2020-09-29T00:00:00"/>
    <x v="32"/>
    <n v="2"/>
    <m/>
    <m/>
    <n v="0.5"/>
    <n v="54.124600000000001"/>
    <x v="0"/>
    <n v="9"/>
    <n v="140"/>
    <n v="70"/>
    <n v="70"/>
    <n v="54.124600000000001"/>
    <n v="124.1246"/>
    <n v="124.1246"/>
    <s v="Tue"/>
    <s v="Thu"/>
    <x v="0"/>
    <s v="No"/>
    <s v="No"/>
  </r>
  <r>
    <s v="A00166"/>
    <s v="Northwest"/>
    <s v="Michner"/>
    <x v="2"/>
    <m/>
    <d v="2020-09-29T00:00:00"/>
    <x v="33"/>
    <n v="2"/>
    <m/>
    <m/>
    <n v="0.25"/>
    <n v="367.71109999999999"/>
    <x v="0"/>
    <n v="22"/>
    <n v="140"/>
    <n v="35"/>
    <n v="35"/>
    <n v="367.71109999999999"/>
    <n v="402.71109999999999"/>
    <n v="402.71109999999999"/>
    <s v="Tue"/>
    <s v="Wed"/>
    <x v="0"/>
    <s v="No"/>
    <s v="No"/>
  </r>
  <r>
    <s v="A00167"/>
    <s v="West"/>
    <s v="Lopez"/>
    <x v="0"/>
    <m/>
    <d v="2020-09-29T00:00:00"/>
    <x v="26"/>
    <n v="1"/>
    <m/>
    <m/>
    <n v="1.5"/>
    <n v="139.035"/>
    <x v="0"/>
    <n v="20"/>
    <n v="80"/>
    <n v="120"/>
    <n v="120"/>
    <n v="139.035"/>
    <n v="259.03499999999997"/>
    <n v="259.03499999999997"/>
    <s v="Tue"/>
    <s v="Mon"/>
    <x v="0"/>
    <s v="No"/>
    <s v="No"/>
  </r>
  <r>
    <s v="A00168"/>
    <s v="West"/>
    <s v="Khan"/>
    <x v="1"/>
    <m/>
    <d v="2020-09-29T00:00:00"/>
    <x v="31"/>
    <n v="1"/>
    <m/>
    <m/>
    <n v="0.5"/>
    <n v="50.317"/>
    <x v="1"/>
    <n v="28"/>
    <n v="80"/>
    <n v="40"/>
    <n v="40"/>
    <n v="50.317"/>
    <n v="90.317000000000007"/>
    <n v="90.317000000000007"/>
    <s v="Tue"/>
    <s v="Tue"/>
    <x v="0"/>
    <s v="No"/>
    <s v="No"/>
  </r>
  <r>
    <s v="A00169"/>
    <s v="Central"/>
    <s v="Burton"/>
    <x v="3"/>
    <m/>
    <d v="2020-09-29T00:00:00"/>
    <x v="34"/>
    <n v="1"/>
    <m/>
    <m/>
    <n v="1"/>
    <n v="122.4273"/>
    <x v="2"/>
    <n v="56"/>
    <n v="80"/>
    <n v="80"/>
    <n v="80"/>
    <n v="122.4273"/>
    <n v="202.4273"/>
    <n v="202.4273"/>
    <s v="Tue"/>
    <s v="Tue"/>
    <x v="0"/>
    <s v="No"/>
    <s v="No"/>
  </r>
  <r>
    <s v="A00170"/>
    <s v="West"/>
    <s v="Khan"/>
    <x v="0"/>
    <m/>
    <d v="2020-09-29T00:00:00"/>
    <x v="35"/>
    <n v="1"/>
    <m/>
    <m/>
    <n v="1"/>
    <n v="78.5535"/>
    <x v="1"/>
    <n v="64"/>
    <n v="80"/>
    <n v="80"/>
    <n v="80"/>
    <n v="78.5535"/>
    <n v="158.55349999999999"/>
    <n v="158.55349999999999"/>
    <s v="Tue"/>
    <s v="Wed"/>
    <x v="0"/>
    <s v="No"/>
    <s v="No"/>
  </r>
  <r>
    <s v="A00171"/>
    <s v="Northwest"/>
    <s v="Khan"/>
    <x v="2"/>
    <s v="Yes"/>
    <d v="2020-09-30T00:00:00"/>
    <x v="23"/>
    <n v="1"/>
    <m/>
    <m/>
    <n v="0.25"/>
    <n v="239.1001"/>
    <x v="0"/>
    <n v="7"/>
    <n v="80"/>
    <n v="20"/>
    <n v="20"/>
    <n v="239.1001"/>
    <n v="259.1001"/>
    <n v="259.1001"/>
    <s v="Wed"/>
    <s v="Wed"/>
    <x v="1"/>
    <s v="No"/>
    <s v="No"/>
  </r>
  <r>
    <s v="A00172"/>
    <s v="Central"/>
    <s v="Cartier"/>
    <x v="1"/>
    <m/>
    <d v="2020-09-30T00:00:00"/>
    <x v="26"/>
    <n v="1"/>
    <m/>
    <m/>
    <n v="0.5"/>
    <n v="61.180599999999998"/>
    <x v="2"/>
    <n v="19"/>
    <n v="80"/>
    <n v="40"/>
    <n v="40"/>
    <n v="61.180599999999998"/>
    <n v="101.1806"/>
    <n v="101.1806"/>
    <s v="Wed"/>
    <s v="Mon"/>
    <x v="0"/>
    <s v="No"/>
    <s v="No"/>
  </r>
  <r>
    <s v="A00173"/>
    <s v="Northwest"/>
    <s v="Cartier"/>
    <x v="3"/>
    <m/>
    <d v="2020-09-30T00:00:00"/>
    <x v="36"/>
    <n v="2"/>
    <m/>
    <m/>
    <n v="2.25"/>
    <n v="800.71119999999996"/>
    <x v="0"/>
    <n v="49"/>
    <n v="140"/>
    <n v="315"/>
    <n v="315"/>
    <n v="800.71119999999996"/>
    <n v="1115.7112"/>
    <n v="1115.7112"/>
    <s v="Wed"/>
    <s v="Wed"/>
    <x v="0"/>
    <s v="No"/>
    <s v="No"/>
  </r>
  <r>
    <s v="A00174"/>
    <s v="Northwest"/>
    <s v="Khan"/>
    <x v="0"/>
    <m/>
    <d v="2020-10-01T00:00:00"/>
    <x v="37"/>
    <n v="1"/>
    <m/>
    <m/>
    <n v="0.25"/>
    <n v="19.196999999999999"/>
    <x v="0"/>
    <n v="25"/>
    <n v="80"/>
    <n v="20"/>
    <n v="20"/>
    <n v="19.196999999999999"/>
    <n v="39.197000000000003"/>
    <n v="39.197000000000003"/>
    <s v="Thu"/>
    <s v="Mon"/>
    <x v="0"/>
    <s v="No"/>
    <s v="No"/>
  </r>
  <r>
    <s v="A00175"/>
    <s v="South"/>
    <s v="Lopez"/>
    <x v="0"/>
    <m/>
    <d v="2020-10-05T00:00:00"/>
    <x v="38"/>
    <n v="1"/>
    <m/>
    <m/>
    <n v="0.25"/>
    <n v="19.5"/>
    <x v="0"/>
    <n v="8"/>
    <n v="80"/>
    <n v="20"/>
    <n v="20"/>
    <n v="19.5"/>
    <n v="39.5"/>
    <n v="39.5"/>
    <s v="Mon"/>
    <s v="Tue"/>
    <x v="0"/>
    <s v="No"/>
    <s v="No"/>
  </r>
  <r>
    <s v="A00176"/>
    <s v="South"/>
    <s v="Lopez"/>
    <x v="2"/>
    <m/>
    <d v="2020-10-05T00:00:00"/>
    <x v="38"/>
    <n v="1"/>
    <m/>
    <m/>
    <n v="0.25"/>
    <n v="22.425000000000001"/>
    <x v="0"/>
    <n v="8"/>
    <n v="80"/>
    <n v="20"/>
    <n v="20"/>
    <n v="22.425000000000001"/>
    <n v="42.424999999999997"/>
    <n v="42.424999999999997"/>
    <s v="Mon"/>
    <s v="Tue"/>
    <x v="0"/>
    <s v="No"/>
    <s v="No"/>
  </r>
  <r>
    <s v="A00177"/>
    <s v="West"/>
    <s v="Burton"/>
    <x v="0"/>
    <m/>
    <d v="2020-10-05T00:00:00"/>
    <x v="38"/>
    <n v="1"/>
    <m/>
    <m/>
    <n v="0.5"/>
    <n v="26.582599999999999"/>
    <x v="0"/>
    <n v="8"/>
    <n v="80"/>
    <n v="40"/>
    <n v="40"/>
    <n v="26.582599999999999"/>
    <n v="66.582599999999999"/>
    <n v="66.582599999999999"/>
    <s v="Mon"/>
    <s v="Tue"/>
    <x v="0"/>
    <s v="No"/>
    <s v="No"/>
  </r>
  <r>
    <s v="A00178"/>
    <s v="Central"/>
    <s v="Cartier"/>
    <x v="0"/>
    <m/>
    <d v="2020-10-05T00:00:00"/>
    <x v="10"/>
    <n v="1"/>
    <m/>
    <m/>
    <n v="0.5"/>
    <n v="288.20800000000003"/>
    <x v="2"/>
    <n v="19"/>
    <n v="80"/>
    <n v="40"/>
    <n v="40"/>
    <n v="288.20800000000003"/>
    <n v="328.20800000000003"/>
    <n v="328.20800000000003"/>
    <s v="Mon"/>
    <s v="Sat"/>
    <x v="0"/>
    <s v="No"/>
    <s v="No"/>
  </r>
  <r>
    <s v="A00179"/>
    <s v="South"/>
    <s v="Lopez"/>
    <x v="1"/>
    <m/>
    <d v="2020-10-05T00:00:00"/>
    <x v="26"/>
    <n v="1"/>
    <m/>
    <m/>
    <n v="0.5"/>
    <n v="54.236800000000002"/>
    <x v="0"/>
    <n v="14"/>
    <n v="80"/>
    <n v="40"/>
    <n v="40"/>
    <n v="54.236800000000002"/>
    <n v="94.236800000000002"/>
    <n v="94.236800000000002"/>
    <s v="Mon"/>
    <s v="Mon"/>
    <x v="0"/>
    <s v="No"/>
    <s v="No"/>
  </r>
  <r>
    <s v="A00180"/>
    <s v="West"/>
    <s v="Lopez"/>
    <x v="0"/>
    <m/>
    <d v="2020-10-06T00:00:00"/>
    <x v="26"/>
    <n v="1"/>
    <m/>
    <m/>
    <n v="0.25"/>
    <n v="332.39699999999999"/>
    <x v="1"/>
    <n v="13"/>
    <n v="80"/>
    <n v="20"/>
    <n v="20"/>
    <n v="332.39699999999999"/>
    <n v="352.39699999999999"/>
    <n v="352.39699999999999"/>
    <s v="Tue"/>
    <s v="Mon"/>
    <x v="0"/>
    <s v="No"/>
    <s v="No"/>
  </r>
  <r>
    <s v="A00181"/>
    <s v="Northwest"/>
    <s v="Khan"/>
    <x v="0"/>
    <m/>
    <d v="2020-10-06T00:00:00"/>
    <x v="39"/>
    <n v="2"/>
    <m/>
    <m/>
    <n v="0.75"/>
    <n v="124.1649"/>
    <x v="2"/>
    <n v="17"/>
    <n v="140"/>
    <n v="105"/>
    <n v="105"/>
    <n v="124.1649"/>
    <n v="229.16489999999999"/>
    <n v="229.16489999999999"/>
    <s v="Tue"/>
    <s v="Fri"/>
    <x v="0"/>
    <s v="No"/>
    <s v="No"/>
  </r>
  <r>
    <s v="A00182"/>
    <s v="Central"/>
    <s v="Burton"/>
    <x v="2"/>
    <m/>
    <d v="2020-10-06T00:00:00"/>
    <x v="37"/>
    <n v="1"/>
    <m/>
    <m/>
    <n v="0.25"/>
    <n v="21.63"/>
    <x v="0"/>
    <n v="20"/>
    <n v="80"/>
    <n v="20"/>
    <n v="20"/>
    <n v="21.63"/>
    <n v="41.629999999999995"/>
    <n v="41.629999999999995"/>
    <s v="Tue"/>
    <s v="Mon"/>
    <x v="0"/>
    <s v="No"/>
    <s v="No"/>
  </r>
  <r>
    <s v="A00183"/>
    <s v="Northwest"/>
    <s v="Khan"/>
    <x v="0"/>
    <m/>
    <d v="2020-10-07T00:00:00"/>
    <x v="26"/>
    <n v="2"/>
    <m/>
    <s v="Yes"/>
    <n v="0.25"/>
    <n v="33"/>
    <x v="2"/>
    <n v="12"/>
    <n v="140"/>
    <n v="35"/>
    <n v="35"/>
    <n v="0"/>
    <n v="68"/>
    <n v="35"/>
    <s v="Wed"/>
    <s v="Mon"/>
    <x v="0"/>
    <s v="No"/>
    <s v="Yes"/>
  </r>
  <r>
    <s v="A00184"/>
    <s v="Northwest"/>
    <s v="Khan"/>
    <x v="0"/>
    <m/>
    <d v="2020-10-07T00:00:00"/>
    <x v="26"/>
    <n v="2"/>
    <m/>
    <m/>
    <n v="0.5"/>
    <n v="154.5"/>
    <x v="2"/>
    <n v="12"/>
    <n v="140"/>
    <n v="70"/>
    <n v="70"/>
    <n v="154.5"/>
    <n v="224.5"/>
    <n v="224.5"/>
    <s v="Wed"/>
    <s v="Mon"/>
    <x v="0"/>
    <s v="No"/>
    <s v="No"/>
  </r>
  <r>
    <s v="A00185"/>
    <s v="South"/>
    <s v="Lopez"/>
    <x v="3"/>
    <m/>
    <d v="2020-10-07T00:00:00"/>
    <x v="40"/>
    <n v="1"/>
    <m/>
    <m/>
    <n v="1"/>
    <n v="48.75"/>
    <x v="0"/>
    <n v="13"/>
    <n v="80"/>
    <n v="80"/>
    <n v="80"/>
    <n v="48.75"/>
    <n v="128.75"/>
    <n v="128.75"/>
    <s v="Wed"/>
    <s v="Tue"/>
    <x v="0"/>
    <s v="No"/>
    <s v="No"/>
  </r>
  <r>
    <s v="A00186"/>
    <s v="South"/>
    <s v="Lopez"/>
    <x v="2"/>
    <m/>
    <d v="2020-10-08T00:00:00"/>
    <x v="40"/>
    <n v="1"/>
    <m/>
    <m/>
    <n v="0.25"/>
    <n v="76.1678"/>
    <x v="0"/>
    <n v="12"/>
    <n v="80"/>
    <n v="20"/>
    <n v="20"/>
    <n v="76.1678"/>
    <n v="96.1678"/>
    <n v="96.1678"/>
    <s v="Thu"/>
    <s v="Tue"/>
    <x v="0"/>
    <s v="No"/>
    <s v="No"/>
  </r>
  <r>
    <s v="A00187"/>
    <s v="Northwest"/>
    <s v="Khan"/>
    <x v="1"/>
    <m/>
    <d v="2020-10-08T00:00:00"/>
    <x v="41"/>
    <n v="1"/>
    <m/>
    <m/>
    <n v="0.75"/>
    <n v="117"/>
    <x v="2"/>
    <n v="30"/>
    <n v="80"/>
    <n v="60"/>
    <n v="60"/>
    <n v="117"/>
    <n v="177"/>
    <n v="177"/>
    <s v="Thu"/>
    <s v="Sat"/>
    <x v="0"/>
    <s v="No"/>
    <s v="No"/>
  </r>
  <r>
    <s v="A00188"/>
    <s v="Northwest"/>
    <s v="Cartier"/>
    <x v="3"/>
    <m/>
    <d v="2020-10-08T00:00:00"/>
    <x v="11"/>
    <n v="2"/>
    <m/>
    <m/>
    <n v="1.5"/>
    <n v="1575.9739999999999"/>
    <x v="2"/>
    <n v="33"/>
    <n v="140"/>
    <n v="210"/>
    <n v="210"/>
    <n v="1575.9739999999999"/>
    <n v="1785.9739999999999"/>
    <n v="1785.9739999999999"/>
    <s v="Thu"/>
    <s v="Tue"/>
    <x v="0"/>
    <s v="No"/>
    <s v="No"/>
  </r>
  <r>
    <s v="A00189"/>
    <s v="West"/>
    <s v="Khan"/>
    <x v="1"/>
    <m/>
    <d v="2020-10-08T00:00:00"/>
    <x v="36"/>
    <n v="1"/>
    <m/>
    <m/>
    <n v="0.5"/>
    <n v="21.33"/>
    <x v="1"/>
    <n v="41"/>
    <n v="80"/>
    <n v="40"/>
    <n v="40"/>
    <n v="21.33"/>
    <n v="61.33"/>
    <n v="61.33"/>
    <s v="Thu"/>
    <s v="Wed"/>
    <x v="0"/>
    <s v="No"/>
    <s v="No"/>
  </r>
  <r>
    <s v="A00190"/>
    <s v="Southeast"/>
    <s v="Michner"/>
    <x v="1"/>
    <m/>
    <d v="2020-10-08T00:00:00"/>
    <x v="42"/>
    <n v="1"/>
    <m/>
    <m/>
    <n v="0.5"/>
    <n v="74.785899999999998"/>
    <x v="0"/>
    <n v="53"/>
    <n v="80"/>
    <n v="40"/>
    <n v="40"/>
    <n v="74.785899999999998"/>
    <n v="114.7859"/>
    <n v="114.7859"/>
    <s v="Thu"/>
    <s v="Mon"/>
    <x v="0"/>
    <s v="No"/>
    <s v="No"/>
  </r>
  <r>
    <s v="A00191"/>
    <s v="Northeast"/>
    <s v="Michner"/>
    <x v="3"/>
    <m/>
    <d v="2020-10-08T00:00:00"/>
    <x v="43"/>
    <n v="2"/>
    <m/>
    <m/>
    <n v="4.75"/>
    <n v="1123.9716000000001"/>
    <x v="2"/>
    <n v="54"/>
    <n v="140"/>
    <n v="665"/>
    <n v="665"/>
    <n v="1123.9716000000001"/>
    <n v="1788.9716000000001"/>
    <n v="1788.9716000000001"/>
    <s v="Thu"/>
    <s v="Tue"/>
    <x v="0"/>
    <s v="No"/>
    <s v="No"/>
  </r>
  <r>
    <s v="A00192"/>
    <s v="Central"/>
    <s v="Burton"/>
    <x v="0"/>
    <m/>
    <d v="2020-10-12T00:00:00"/>
    <x v="37"/>
    <n v="2"/>
    <m/>
    <m/>
    <n v="1"/>
    <n v="128.9796"/>
    <x v="0"/>
    <n v="14"/>
    <n v="140"/>
    <n v="140"/>
    <n v="140"/>
    <n v="128.9796"/>
    <n v="268.9796"/>
    <n v="268.9796"/>
    <s v="Mon"/>
    <s v="Mon"/>
    <x v="0"/>
    <s v="No"/>
    <s v="No"/>
  </r>
  <r>
    <s v="A00193"/>
    <s v="West"/>
    <s v="Khan"/>
    <x v="1"/>
    <m/>
    <d v="2020-10-12T00:00:00"/>
    <x v="27"/>
    <n v="1"/>
    <m/>
    <m/>
    <n v="0.5"/>
    <n v="144"/>
    <x v="1"/>
    <n v="23"/>
    <n v="80"/>
    <n v="40"/>
    <n v="40"/>
    <n v="144"/>
    <n v="184"/>
    <n v="184"/>
    <s v="Mon"/>
    <s v="Wed"/>
    <x v="0"/>
    <s v="No"/>
    <s v="No"/>
  </r>
  <r>
    <s v="A00194"/>
    <s v="Central"/>
    <s v="Michner"/>
    <x v="0"/>
    <m/>
    <d v="2020-10-12T00:00:00"/>
    <x v="30"/>
    <n v="2"/>
    <m/>
    <m/>
    <n v="1"/>
    <n v="1211.8269"/>
    <x v="0"/>
    <n v="24"/>
    <n v="140"/>
    <n v="140"/>
    <n v="140"/>
    <n v="1211.8269"/>
    <n v="1351.8269"/>
    <n v="1351.8269"/>
    <s v="Mon"/>
    <s v="Thu"/>
    <x v="0"/>
    <s v="No"/>
    <s v="No"/>
  </r>
  <r>
    <s v="A00195"/>
    <s v="South"/>
    <s v="Michner"/>
    <x v="1"/>
    <m/>
    <d v="2020-10-12T00:00:00"/>
    <x v="36"/>
    <n v="1"/>
    <m/>
    <m/>
    <n v="0.5"/>
    <n v="54.124600000000001"/>
    <x v="0"/>
    <n v="37"/>
    <n v="80"/>
    <n v="40"/>
    <n v="40"/>
    <n v="54.124600000000001"/>
    <n v="94.124600000000001"/>
    <n v="94.124600000000001"/>
    <s v="Mon"/>
    <s v="Wed"/>
    <x v="0"/>
    <s v="No"/>
    <s v="No"/>
  </r>
  <r>
    <s v="A00196"/>
    <s v="Northwest"/>
    <s v="Michner"/>
    <x v="0"/>
    <s v="Yes"/>
    <d v="2020-10-12T00:00:00"/>
    <x v="44"/>
    <n v="1"/>
    <m/>
    <m/>
    <n v="0.5"/>
    <n v="55.935699999999997"/>
    <x v="2"/>
    <n v="38"/>
    <n v="80"/>
    <n v="40"/>
    <n v="40"/>
    <n v="55.935699999999997"/>
    <n v="95.935699999999997"/>
    <n v="95.935699999999997"/>
    <s v="Mon"/>
    <s v="Thu"/>
    <x v="1"/>
    <s v="No"/>
    <s v="No"/>
  </r>
  <r>
    <s v="A00197"/>
    <s v="Southeast"/>
    <s v="Michner"/>
    <x v="0"/>
    <s v="Yes"/>
    <d v="2020-10-13T00:00:00"/>
    <x v="31"/>
    <n v="1"/>
    <m/>
    <m/>
    <n v="0.5"/>
    <n v="11.06"/>
    <x v="1"/>
    <n v="14"/>
    <n v="80"/>
    <n v="40"/>
    <n v="40"/>
    <n v="11.06"/>
    <n v="51.06"/>
    <n v="51.06"/>
    <s v="Tue"/>
    <s v="Tue"/>
    <x v="1"/>
    <s v="No"/>
    <s v="No"/>
  </r>
  <r>
    <s v="A00198"/>
    <s v="West"/>
    <s v="Khan"/>
    <x v="3"/>
    <m/>
    <d v="2020-10-13T00:00:00"/>
    <x v="31"/>
    <n v="1"/>
    <m/>
    <m/>
    <n v="2"/>
    <n v="77.165099999999995"/>
    <x v="0"/>
    <n v="14"/>
    <n v="80"/>
    <n v="160"/>
    <n v="160"/>
    <n v="77.165099999999995"/>
    <n v="237.1651"/>
    <n v="237.1651"/>
    <s v="Tue"/>
    <s v="Tue"/>
    <x v="0"/>
    <s v="No"/>
    <s v="No"/>
  </r>
  <r>
    <s v="A00199"/>
    <s v="Northwest"/>
    <s v="Khan"/>
    <x v="0"/>
    <m/>
    <d v="2020-10-14T00:00:00"/>
    <x v="26"/>
    <n v="2"/>
    <m/>
    <m/>
    <n v="0.5"/>
    <n v="66.158000000000001"/>
    <x v="0"/>
    <n v="5"/>
    <n v="140"/>
    <n v="70"/>
    <n v="70"/>
    <n v="66.158000000000001"/>
    <n v="136.15800000000002"/>
    <n v="136.15800000000002"/>
    <s v="Wed"/>
    <s v="Mon"/>
    <x v="0"/>
    <s v="No"/>
    <s v="No"/>
  </r>
  <r>
    <s v="A00200"/>
    <s v="Southwest"/>
    <s v="Michner"/>
    <x v="2"/>
    <m/>
    <d v="2020-10-14T00:00:00"/>
    <x v="31"/>
    <n v="1"/>
    <m/>
    <m/>
    <n v="0.25"/>
    <n v="27.953900000000001"/>
    <x v="0"/>
    <n v="13"/>
    <n v="80"/>
    <n v="20"/>
    <n v="20"/>
    <n v="27.953900000000001"/>
    <n v="47.953900000000004"/>
    <n v="47.953900000000004"/>
    <s v="Wed"/>
    <s v="Tue"/>
    <x v="0"/>
    <s v="No"/>
    <s v="No"/>
  </r>
  <r>
    <s v="A00201"/>
    <s v="West"/>
    <s v="Khan"/>
    <x v="0"/>
    <m/>
    <d v="2020-10-14T00:00:00"/>
    <x v="31"/>
    <n v="1"/>
    <m/>
    <m/>
    <n v="1"/>
    <n v="216.3125"/>
    <x v="2"/>
    <n v="13"/>
    <n v="80"/>
    <n v="80"/>
    <n v="80"/>
    <n v="216.3125"/>
    <n v="296.3125"/>
    <n v="296.3125"/>
    <s v="Wed"/>
    <s v="Tue"/>
    <x v="0"/>
    <s v="No"/>
    <s v="No"/>
  </r>
  <r>
    <s v="A00202"/>
    <s v="Central"/>
    <s v="Burton"/>
    <x v="3"/>
    <m/>
    <d v="2020-10-14T00:00:00"/>
    <x v="45"/>
    <n v="2"/>
    <m/>
    <m/>
    <n v="2"/>
    <n v="619.51329999999996"/>
    <x v="1"/>
    <n v="20"/>
    <n v="140"/>
    <n v="280"/>
    <n v="280"/>
    <n v="619.51329999999996"/>
    <n v="899.51329999999996"/>
    <n v="899.51329999999996"/>
    <s v="Wed"/>
    <s v="Tue"/>
    <x v="0"/>
    <s v="No"/>
    <s v="No"/>
  </r>
  <r>
    <s v="A00203"/>
    <s v="West"/>
    <s v="Michner"/>
    <x v="1"/>
    <m/>
    <d v="2020-10-14T00:00:00"/>
    <x v="11"/>
    <n v="1"/>
    <m/>
    <m/>
    <n v="0.5"/>
    <n v="3.12"/>
    <x v="2"/>
    <n v="27"/>
    <n v="80"/>
    <n v="40"/>
    <n v="40"/>
    <n v="3.12"/>
    <n v="43.12"/>
    <n v="43.12"/>
    <s v="Wed"/>
    <s v="Tue"/>
    <x v="0"/>
    <s v="No"/>
    <s v="No"/>
  </r>
  <r>
    <s v="A00204"/>
    <s v="Central"/>
    <s v="Michner"/>
    <x v="0"/>
    <m/>
    <d v="2020-10-15T00:00:00"/>
    <x v="46"/>
    <n v="1"/>
    <m/>
    <m/>
    <n v="0.75"/>
    <n v="163.26"/>
    <x v="0"/>
    <n v="7"/>
    <n v="80"/>
    <n v="60"/>
    <n v="60"/>
    <n v="163.26"/>
    <n v="223.26"/>
    <n v="223.26"/>
    <s v="Thu"/>
    <s v="Thu"/>
    <x v="0"/>
    <s v="No"/>
    <s v="No"/>
  </r>
  <r>
    <s v="A00205"/>
    <s v="South"/>
    <s v="Lopez"/>
    <x v="2"/>
    <m/>
    <d v="2020-10-15T00:00:00"/>
    <x v="15"/>
    <n v="1"/>
    <m/>
    <m/>
    <n v="0.25"/>
    <n v="65.251599999999996"/>
    <x v="0"/>
    <n v="13"/>
    <n v="80"/>
    <n v="20"/>
    <n v="20"/>
    <n v="65.251599999999996"/>
    <n v="85.251599999999996"/>
    <n v="85.251599999999996"/>
    <s v="Thu"/>
    <s v="Wed"/>
    <x v="0"/>
    <s v="No"/>
    <s v="No"/>
  </r>
  <r>
    <s v="A00206"/>
    <s v="West"/>
    <s v="Michner"/>
    <x v="2"/>
    <m/>
    <d v="2020-10-15T00:00:00"/>
    <x v="11"/>
    <n v="1"/>
    <m/>
    <m/>
    <n v="0.25"/>
    <n v="30"/>
    <x v="1"/>
    <n v="26"/>
    <n v="80"/>
    <n v="20"/>
    <n v="20"/>
    <n v="30"/>
    <n v="50"/>
    <n v="50"/>
    <s v="Thu"/>
    <s v="Tue"/>
    <x v="0"/>
    <s v="No"/>
    <s v="No"/>
  </r>
  <r>
    <s v="A00207"/>
    <s v="West"/>
    <s v="Michner"/>
    <x v="1"/>
    <m/>
    <d v="2020-10-15T00:00:00"/>
    <x v="11"/>
    <n v="1"/>
    <m/>
    <m/>
    <n v="0.5"/>
    <n v="105.8442"/>
    <x v="0"/>
    <n v="26"/>
    <n v="80"/>
    <n v="40"/>
    <n v="40"/>
    <n v="105.8442"/>
    <n v="145.8442"/>
    <n v="145.8442"/>
    <s v="Thu"/>
    <s v="Tue"/>
    <x v="0"/>
    <s v="No"/>
    <s v="No"/>
  </r>
  <r>
    <s v="A00208"/>
    <s v="Northwest"/>
    <s v="Burton"/>
    <x v="1"/>
    <m/>
    <d v="2020-10-19T00:00:00"/>
    <x v="30"/>
    <n v="2"/>
    <m/>
    <m/>
    <n v="1"/>
    <n v="547.08590000000004"/>
    <x v="2"/>
    <n v="17"/>
    <n v="140"/>
    <n v="140"/>
    <n v="140"/>
    <n v="547.08590000000004"/>
    <n v="687.08590000000004"/>
    <n v="687.08590000000004"/>
    <s v="Mon"/>
    <s v="Thu"/>
    <x v="0"/>
    <s v="No"/>
    <s v="No"/>
  </r>
  <r>
    <s v="A00209"/>
    <s v="West"/>
    <s v="Michner"/>
    <x v="1"/>
    <m/>
    <d v="2020-10-19T00:00:00"/>
    <x v="28"/>
    <n v="1"/>
    <m/>
    <m/>
    <n v="1"/>
    <n v="120"/>
    <x v="1"/>
    <n v="37"/>
    <n v="80"/>
    <n v="80"/>
    <n v="80"/>
    <n v="120"/>
    <n v="200"/>
    <n v="200"/>
    <s v="Mon"/>
    <s v="Wed"/>
    <x v="0"/>
    <s v="No"/>
    <s v="No"/>
  </r>
  <r>
    <s v="A00210"/>
    <s v="Northwest"/>
    <s v="Khan"/>
    <x v="0"/>
    <m/>
    <d v="2020-10-20T00:00:00"/>
    <x v="47"/>
    <n v="1"/>
    <m/>
    <m/>
    <n v="0.25"/>
    <n v="30"/>
    <x v="0"/>
    <n v="10"/>
    <n v="80"/>
    <n v="20"/>
    <n v="20"/>
    <n v="30"/>
    <n v="50"/>
    <n v="50"/>
    <s v="Tue"/>
    <s v="Fri"/>
    <x v="0"/>
    <s v="No"/>
    <s v="No"/>
  </r>
  <r>
    <s v="A00211"/>
    <s v="Central"/>
    <s v="Cartier"/>
    <x v="2"/>
    <m/>
    <d v="2020-10-20T00:00:00"/>
    <x v="34"/>
    <n v="1"/>
    <m/>
    <m/>
    <n v="0.25"/>
    <n v="27.63"/>
    <x v="0"/>
    <n v="35"/>
    <n v="80"/>
    <n v="20"/>
    <n v="20"/>
    <n v="27.63"/>
    <n v="47.629999999999995"/>
    <n v="47.629999999999995"/>
    <s v="Tue"/>
    <s v="Tue"/>
    <x v="0"/>
    <s v="No"/>
    <s v="No"/>
  </r>
  <r>
    <s v="A00212"/>
    <s v="Central"/>
    <s v="Burton"/>
    <x v="0"/>
    <m/>
    <d v="2020-10-21T00:00:00"/>
    <x v="48"/>
    <n v="1"/>
    <m/>
    <m/>
    <n v="0.25"/>
    <n v="250.42240000000001"/>
    <x v="0"/>
    <n v="16"/>
    <n v="80"/>
    <n v="20"/>
    <n v="20"/>
    <n v="250.42240000000001"/>
    <n v="270.42240000000004"/>
    <n v="270.42240000000004"/>
    <s v="Wed"/>
    <s v="Fri"/>
    <x v="0"/>
    <s v="No"/>
    <s v="No"/>
  </r>
  <r>
    <s v="A00213"/>
    <s v="Northwest"/>
    <s v="Michner"/>
    <x v="0"/>
    <s v="Yes"/>
    <d v="2020-10-21T00:00:00"/>
    <x v="30"/>
    <n v="2"/>
    <m/>
    <m/>
    <n v="0.25"/>
    <n v="38.698399999999999"/>
    <x v="2"/>
    <n v="15"/>
    <n v="140"/>
    <n v="35"/>
    <n v="35"/>
    <n v="38.698399999999999"/>
    <n v="73.698399999999992"/>
    <n v="73.698399999999992"/>
    <s v="Wed"/>
    <s v="Thu"/>
    <x v="1"/>
    <s v="No"/>
    <s v="No"/>
  </r>
  <r>
    <s v="A00214"/>
    <s v="Northwest"/>
    <s v="Cartier"/>
    <x v="0"/>
    <s v="Yes"/>
    <d v="2020-10-21T00:00:00"/>
    <x v="11"/>
    <n v="2"/>
    <m/>
    <m/>
    <n v="0.25"/>
    <n v="33"/>
    <x v="0"/>
    <n v="20"/>
    <n v="140"/>
    <n v="35"/>
    <n v="35"/>
    <n v="33"/>
    <n v="68"/>
    <n v="68"/>
    <s v="Wed"/>
    <s v="Tue"/>
    <x v="1"/>
    <s v="No"/>
    <s v="No"/>
  </r>
  <r>
    <s v="A00215"/>
    <s v="West"/>
    <s v="Michner"/>
    <x v="0"/>
    <m/>
    <d v="2020-10-21T00:00:00"/>
    <x v="11"/>
    <n v="1"/>
    <m/>
    <m/>
    <n v="0.75"/>
    <n v="126"/>
    <x v="1"/>
    <n v="20"/>
    <n v="80"/>
    <n v="60"/>
    <n v="60"/>
    <n v="126"/>
    <n v="186"/>
    <n v="186"/>
    <s v="Wed"/>
    <s v="Tue"/>
    <x v="0"/>
    <s v="No"/>
    <s v="No"/>
  </r>
  <r>
    <s v="A00216"/>
    <s v="Central"/>
    <s v="Michner"/>
    <x v="4"/>
    <m/>
    <d v="2020-10-21T00:00:00"/>
    <x v="49"/>
    <n v="2"/>
    <m/>
    <m/>
    <n v="8.25"/>
    <n v="4946"/>
    <x v="0"/>
    <n v="96"/>
    <n v="140"/>
    <n v="1155"/>
    <n v="1155"/>
    <n v="4946"/>
    <n v="6101"/>
    <n v="6101"/>
    <s v="Wed"/>
    <s v="Mon"/>
    <x v="0"/>
    <s v="No"/>
    <s v="No"/>
  </r>
  <r>
    <s v="A00217"/>
    <s v="Southeast"/>
    <s v="Michner"/>
    <x v="1"/>
    <s v="Yes"/>
    <d v="2020-10-22T00:00:00"/>
    <x v="50"/>
    <n v="1"/>
    <m/>
    <m/>
    <n v="0.5"/>
    <n v="33.544699999999999"/>
    <x v="1"/>
    <n v="7"/>
    <n v="80"/>
    <n v="40"/>
    <n v="40"/>
    <n v="33.544699999999999"/>
    <n v="73.544700000000006"/>
    <n v="73.544700000000006"/>
    <s v="Thu"/>
    <s v="Thu"/>
    <x v="1"/>
    <s v="No"/>
    <s v="No"/>
  </r>
  <r>
    <s v="A00218"/>
    <s v="Central"/>
    <s v="Burton"/>
    <x v="0"/>
    <m/>
    <d v="2020-10-24T00:00:00"/>
    <x v="48"/>
    <n v="2"/>
    <m/>
    <m/>
    <n v="0.25"/>
    <n v="25"/>
    <x v="0"/>
    <n v="13"/>
    <n v="140"/>
    <n v="35"/>
    <n v="35"/>
    <n v="25"/>
    <n v="60"/>
    <n v="60"/>
    <s v="Sat"/>
    <s v="Fri"/>
    <x v="0"/>
    <s v="No"/>
    <s v="No"/>
  </r>
  <r>
    <s v="A00219"/>
    <s v="West"/>
    <s v="Khan"/>
    <x v="0"/>
    <m/>
    <d v="2020-10-24T00:00:00"/>
    <x v="34"/>
    <n v="1"/>
    <m/>
    <m/>
    <n v="0.5"/>
    <n v="28.5868"/>
    <x v="0"/>
    <n v="31"/>
    <n v="80"/>
    <n v="40"/>
    <n v="40"/>
    <n v="28.5868"/>
    <n v="68.586799999999997"/>
    <n v="68.586799999999997"/>
    <s v="Sat"/>
    <s v="Tue"/>
    <x v="0"/>
    <s v="No"/>
    <s v="No"/>
  </r>
  <r>
    <s v="A00220"/>
    <s v="West"/>
    <s v="Burton"/>
    <x v="1"/>
    <m/>
    <d v="2020-10-24T00:00:00"/>
    <x v="51"/>
    <n v="2"/>
    <m/>
    <m/>
    <n v="2.5"/>
    <n v="213.48050000000001"/>
    <x v="0"/>
    <n v="51"/>
    <n v="140"/>
    <n v="350"/>
    <n v="350"/>
    <n v="213.48050000000001"/>
    <n v="563.48050000000001"/>
    <n v="563.48050000000001"/>
    <s v="Sat"/>
    <s v="Mon"/>
    <x v="0"/>
    <s v="No"/>
    <s v="No"/>
  </r>
  <r>
    <s v="A00221"/>
    <s v="West"/>
    <s v="Khan"/>
    <x v="0"/>
    <m/>
    <d v="2020-10-26T00:00:00"/>
    <x v="31"/>
    <n v="1"/>
    <m/>
    <m/>
    <n v="0.5"/>
    <n v="83.441299999999998"/>
    <x v="0"/>
    <n v="1"/>
    <n v="80"/>
    <n v="40"/>
    <n v="40"/>
    <n v="83.441299999999998"/>
    <n v="123.4413"/>
    <n v="123.4413"/>
    <s v="Mon"/>
    <s v="Tue"/>
    <x v="0"/>
    <s v="No"/>
    <s v="No"/>
  </r>
  <r>
    <s v="A00222"/>
    <s v="Southeast"/>
    <s v="Khan"/>
    <x v="3"/>
    <m/>
    <d v="2020-10-26T00:00:00"/>
    <x v="16"/>
    <n v="2"/>
    <m/>
    <m/>
    <n v="1"/>
    <n v="25"/>
    <x v="2"/>
    <n v="22"/>
    <n v="140"/>
    <n v="140"/>
    <n v="140"/>
    <n v="25"/>
    <n v="165"/>
    <n v="165"/>
    <s v="Mon"/>
    <s v="Tue"/>
    <x v="0"/>
    <s v="No"/>
    <s v="No"/>
  </r>
  <r>
    <s v="A00223"/>
    <s v="South"/>
    <s v="Lopez"/>
    <x v="0"/>
    <m/>
    <d v="2020-10-27T00:00:00"/>
    <x v="16"/>
    <n v="1"/>
    <m/>
    <m/>
    <n v="0.25"/>
    <n v="67.961500000000001"/>
    <x v="0"/>
    <n v="21"/>
    <n v="80"/>
    <n v="20"/>
    <n v="20"/>
    <n v="67.961500000000001"/>
    <n v="87.961500000000001"/>
    <n v="87.961500000000001"/>
    <s v="Tue"/>
    <s v="Tue"/>
    <x v="0"/>
    <s v="No"/>
    <s v="No"/>
  </r>
  <r>
    <s v="A00224"/>
    <s v="West"/>
    <s v="Khan"/>
    <x v="1"/>
    <m/>
    <d v="2020-10-27T00:00:00"/>
    <x v="52"/>
    <n v="1"/>
    <m/>
    <m/>
    <n v="0.5"/>
    <n v="172.02"/>
    <x v="1"/>
    <n v="50"/>
    <n v="80"/>
    <n v="40"/>
    <n v="40"/>
    <n v="172.02"/>
    <n v="212.02"/>
    <n v="212.02"/>
    <s v="Tue"/>
    <s v="Wed"/>
    <x v="0"/>
    <s v="No"/>
    <s v="No"/>
  </r>
  <r>
    <s v="A00225"/>
    <s v="South"/>
    <s v="Lopez"/>
    <x v="0"/>
    <m/>
    <d v="2020-10-27T00:00:00"/>
    <x v="53"/>
    <n v="1"/>
    <m/>
    <m/>
    <n v="0.5"/>
    <n v="102.22320000000001"/>
    <x v="1"/>
    <n v="81"/>
    <n v="80"/>
    <n v="40"/>
    <n v="40"/>
    <n v="102.22320000000001"/>
    <n v="142.22320000000002"/>
    <n v="142.22320000000002"/>
    <s v="Tue"/>
    <s v="Sat"/>
    <x v="0"/>
    <s v="No"/>
    <s v="No"/>
  </r>
  <r>
    <s v="A00226"/>
    <s v="South"/>
    <s v="Lopez"/>
    <x v="1"/>
    <m/>
    <d v="2020-10-28T00:00:00"/>
    <x v="42"/>
    <n v="1"/>
    <m/>
    <m/>
    <n v="0.5"/>
    <n v="373.55279999999999"/>
    <x v="0"/>
    <n v="33"/>
    <n v="80"/>
    <n v="40"/>
    <n v="40"/>
    <n v="373.55279999999999"/>
    <n v="413.55279999999999"/>
    <n v="413.55279999999999"/>
    <s v="Wed"/>
    <s v="Mon"/>
    <x v="0"/>
    <s v="No"/>
    <s v="No"/>
  </r>
  <r>
    <s v="A00227"/>
    <s v="South"/>
    <s v="Lopez"/>
    <x v="4"/>
    <m/>
    <d v="2020-10-28T00:00:00"/>
    <x v="43"/>
    <n v="3"/>
    <m/>
    <m/>
    <n v="2.75"/>
    <n v="1249.0878"/>
    <x v="0"/>
    <n v="34"/>
    <n v="195"/>
    <n v="536.25"/>
    <n v="536.25"/>
    <n v="1249.0878"/>
    <n v="1785.3378"/>
    <n v="1785.3378"/>
    <s v="Wed"/>
    <s v="Tue"/>
    <x v="0"/>
    <s v="No"/>
    <s v="No"/>
  </r>
  <r>
    <s v="A00228"/>
    <s v="Northwest"/>
    <s v="Khan"/>
    <x v="2"/>
    <m/>
    <d v="2020-10-29T00:00:00"/>
    <x v="48"/>
    <n v="1"/>
    <m/>
    <m/>
    <n v="0.25"/>
    <n v="240"/>
    <x v="0"/>
    <n v="8"/>
    <n v="80"/>
    <n v="20"/>
    <n v="20"/>
    <n v="240"/>
    <n v="260"/>
    <n v="260"/>
    <s v="Thu"/>
    <s v="Fri"/>
    <x v="0"/>
    <s v="No"/>
    <s v="No"/>
  </r>
  <r>
    <s v="A00229"/>
    <s v="Northwest"/>
    <s v="Cartier"/>
    <x v="2"/>
    <m/>
    <d v="2020-10-29T00:00:00"/>
    <x v="36"/>
    <n v="1"/>
    <m/>
    <m/>
    <n v="0.25"/>
    <n v="27"/>
    <x v="2"/>
    <n v="20"/>
    <n v="80"/>
    <n v="20"/>
    <n v="20"/>
    <n v="27"/>
    <n v="47"/>
    <n v="47"/>
    <s v="Thu"/>
    <s v="Wed"/>
    <x v="0"/>
    <s v="No"/>
    <s v="No"/>
  </r>
  <r>
    <s v="A00230"/>
    <s v="West"/>
    <s v="Khan"/>
    <x v="1"/>
    <m/>
    <d v="2020-11-02T00:00:00"/>
    <x v="27"/>
    <n v="2"/>
    <m/>
    <m/>
    <n v="1"/>
    <n v="228.6335"/>
    <x v="2"/>
    <n v="2"/>
    <n v="140"/>
    <n v="140"/>
    <n v="140"/>
    <n v="228.6335"/>
    <n v="368.63350000000003"/>
    <n v="368.63350000000003"/>
    <s v="Mon"/>
    <s v="Wed"/>
    <x v="0"/>
    <s v="No"/>
    <s v="No"/>
  </r>
  <r>
    <s v="A00231"/>
    <s v="West"/>
    <s v="Michner"/>
    <x v="0"/>
    <m/>
    <d v="2020-11-02T00:00:00"/>
    <x v="28"/>
    <n v="1"/>
    <m/>
    <m/>
    <n v="0.5"/>
    <n v="26.582599999999999"/>
    <x v="0"/>
    <n v="23"/>
    <n v="80"/>
    <n v="40"/>
    <n v="40"/>
    <n v="26.582599999999999"/>
    <n v="66.582599999999999"/>
    <n v="66.582599999999999"/>
    <s v="Mon"/>
    <s v="Wed"/>
    <x v="0"/>
    <s v="No"/>
    <s v="No"/>
  </r>
  <r>
    <s v="A00232"/>
    <s v="North"/>
    <s v="Michner"/>
    <x v="1"/>
    <m/>
    <d v="2020-11-02T00:00:00"/>
    <x v="54"/>
    <n v="2"/>
    <m/>
    <m/>
    <n v="0.75"/>
    <n v="5.71"/>
    <x v="0"/>
    <n v="35"/>
    <n v="140"/>
    <n v="105"/>
    <n v="105"/>
    <n v="5.71"/>
    <n v="110.71"/>
    <n v="110.71"/>
    <s v="Mon"/>
    <s v="Mon"/>
    <x v="0"/>
    <s v="No"/>
    <s v="No"/>
  </r>
  <r>
    <s v="A00233"/>
    <s v="Central"/>
    <s v="Michner"/>
    <x v="1"/>
    <m/>
    <d v="2020-11-02T00:00:00"/>
    <x v="55"/>
    <n v="2"/>
    <m/>
    <m/>
    <n v="0.5"/>
    <n v="263.0523"/>
    <x v="2"/>
    <n v="70"/>
    <n v="140"/>
    <n v="70"/>
    <n v="70"/>
    <n v="263.0523"/>
    <n v="333.0523"/>
    <n v="333.0523"/>
    <s v="Mon"/>
    <s v="Mon"/>
    <x v="0"/>
    <s v="No"/>
    <s v="No"/>
  </r>
  <r>
    <s v="A00234"/>
    <s v="Southeast"/>
    <s v="Cartier"/>
    <x v="1"/>
    <m/>
    <d v="2020-11-02T00:00:00"/>
    <x v="56"/>
    <n v="2"/>
    <m/>
    <m/>
    <n v="1.75"/>
    <n v="8.25"/>
    <x v="0"/>
    <n v="164"/>
    <n v="140"/>
    <n v="245"/>
    <n v="245"/>
    <n v="8.25"/>
    <n v="253.25"/>
    <n v="253.25"/>
    <s v="Mon"/>
    <s v="Thu"/>
    <x v="0"/>
    <s v="No"/>
    <s v="No"/>
  </r>
  <r>
    <s v="A00235"/>
    <s v="Southeast"/>
    <s v="Khan"/>
    <x v="1"/>
    <m/>
    <d v="2020-11-03T00:00:00"/>
    <x v="42"/>
    <n v="1"/>
    <m/>
    <m/>
    <n v="0.5"/>
    <n v="15.63"/>
    <x v="0"/>
    <n v="27"/>
    <n v="80"/>
    <n v="40"/>
    <n v="40"/>
    <n v="15.63"/>
    <n v="55.63"/>
    <n v="55.63"/>
    <s v="Tue"/>
    <s v="Mon"/>
    <x v="0"/>
    <s v="No"/>
    <s v="No"/>
  </r>
  <r>
    <s v="A00236"/>
    <s v="Central"/>
    <s v="Michner"/>
    <x v="1"/>
    <m/>
    <d v="2020-11-03T00:00:00"/>
    <x v="35"/>
    <n v="1"/>
    <m/>
    <m/>
    <n v="0.5"/>
    <n v="15.63"/>
    <x v="0"/>
    <n v="29"/>
    <n v="80"/>
    <n v="40"/>
    <n v="40"/>
    <n v="15.63"/>
    <n v="55.63"/>
    <n v="55.63"/>
    <s v="Tue"/>
    <s v="Wed"/>
    <x v="0"/>
    <s v="No"/>
    <s v="No"/>
  </r>
  <r>
    <s v="A00237"/>
    <s v="Southeast"/>
    <s v="Burton"/>
    <x v="0"/>
    <m/>
    <d v="2020-11-03T00:00:00"/>
    <x v="7"/>
    <n v="1"/>
    <m/>
    <m/>
    <n v="0.75"/>
    <n v="28.5"/>
    <x v="2"/>
    <n v="35"/>
    <n v="80"/>
    <n v="60"/>
    <n v="60"/>
    <n v="28.5"/>
    <n v="88.5"/>
    <n v="88.5"/>
    <s v="Tue"/>
    <s v="Tue"/>
    <x v="0"/>
    <s v="No"/>
    <s v="No"/>
  </r>
  <r>
    <s v="A00238"/>
    <s v="West"/>
    <s v="Khan"/>
    <x v="1"/>
    <m/>
    <d v="2020-11-04T00:00:00"/>
    <x v="57"/>
    <n v="1"/>
    <m/>
    <m/>
    <n v="0.5"/>
    <n v="748.44"/>
    <x v="0"/>
    <n v="5"/>
    <n v="80"/>
    <n v="40"/>
    <n v="40"/>
    <n v="748.44"/>
    <n v="788.44"/>
    <n v="788.44"/>
    <s v="Wed"/>
    <s v="Mon"/>
    <x v="0"/>
    <s v="No"/>
    <s v="No"/>
  </r>
  <r>
    <s v="A00239"/>
    <s v="West"/>
    <s v="Michner"/>
    <x v="4"/>
    <m/>
    <d v="2020-11-04T00:00:00"/>
    <x v="16"/>
    <n v="1"/>
    <m/>
    <m/>
    <n v="1"/>
    <n v="86.356300000000005"/>
    <x v="1"/>
    <n v="13"/>
    <n v="80"/>
    <n v="80"/>
    <n v="80"/>
    <n v="86.356300000000005"/>
    <n v="166.3563"/>
    <n v="166.3563"/>
    <s v="Wed"/>
    <s v="Tue"/>
    <x v="0"/>
    <s v="No"/>
    <s v="No"/>
  </r>
  <r>
    <s v="A00240"/>
    <s v="North"/>
    <s v="Cartier"/>
    <x v="2"/>
    <m/>
    <d v="2020-11-04T00:00:00"/>
    <x v="16"/>
    <n v="1"/>
    <m/>
    <m/>
    <n v="0.25"/>
    <n v="107.99550000000001"/>
    <x v="1"/>
    <n v="13"/>
    <n v="80"/>
    <n v="20"/>
    <n v="20"/>
    <n v="107.99550000000001"/>
    <n v="127.99550000000001"/>
    <n v="127.99550000000001"/>
    <s v="Wed"/>
    <s v="Tue"/>
    <x v="0"/>
    <s v="No"/>
    <s v="No"/>
  </r>
  <r>
    <s v="A00241"/>
    <s v="Central"/>
    <s v="Cartier"/>
    <x v="1"/>
    <m/>
    <d v="2020-11-04T00:00:00"/>
    <x v="34"/>
    <n v="2"/>
    <m/>
    <m/>
    <n v="0.5"/>
    <n v="279.31"/>
    <x v="0"/>
    <n v="20"/>
    <n v="140"/>
    <n v="70"/>
    <n v="70"/>
    <n v="279.31"/>
    <n v="349.31"/>
    <n v="349.31"/>
    <s v="Wed"/>
    <s v="Tue"/>
    <x v="0"/>
    <s v="No"/>
    <s v="No"/>
  </r>
  <r>
    <s v="A00242"/>
    <s v="West"/>
    <s v="Khan"/>
    <x v="0"/>
    <m/>
    <d v="2020-11-04T00:00:00"/>
    <x v="35"/>
    <n v="1"/>
    <m/>
    <m/>
    <n v="0.5"/>
    <n v="25.26"/>
    <x v="0"/>
    <n v="28"/>
    <n v="80"/>
    <n v="40"/>
    <n v="40"/>
    <n v="25.26"/>
    <n v="65.260000000000005"/>
    <n v="65.260000000000005"/>
    <s v="Wed"/>
    <s v="Wed"/>
    <x v="0"/>
    <s v="No"/>
    <s v="No"/>
  </r>
  <r>
    <s v="A00243"/>
    <s v="Central"/>
    <s v="Cartier"/>
    <x v="1"/>
    <m/>
    <d v="2020-11-05T00:00:00"/>
    <x v="36"/>
    <n v="1"/>
    <m/>
    <m/>
    <n v="1"/>
    <n v="351.02069999999998"/>
    <x v="2"/>
    <n v="13"/>
    <n v="80"/>
    <n v="80"/>
    <n v="80"/>
    <n v="351.02069999999998"/>
    <n v="431.02069999999998"/>
    <n v="431.02069999999998"/>
    <s v="Thu"/>
    <s v="Wed"/>
    <x v="0"/>
    <s v="No"/>
    <s v="No"/>
  </r>
  <r>
    <s v="A00244"/>
    <s v="West"/>
    <s v="Michner"/>
    <x v="1"/>
    <m/>
    <d v="2020-11-05T00:00:00"/>
    <x v="28"/>
    <n v="1"/>
    <m/>
    <m/>
    <n v="0.5"/>
    <n v="27.953900000000001"/>
    <x v="0"/>
    <n v="20"/>
    <n v="80"/>
    <n v="40"/>
    <n v="40"/>
    <n v="27.953900000000001"/>
    <n v="67.953900000000004"/>
    <n v="67.953900000000004"/>
    <s v="Thu"/>
    <s v="Wed"/>
    <x v="0"/>
    <s v="No"/>
    <s v="No"/>
  </r>
  <r>
    <s v="A00245"/>
    <s v="Northwest"/>
    <s v="Burton"/>
    <x v="0"/>
    <m/>
    <d v="2020-11-07T00:00:00"/>
    <x v="58"/>
    <n v="2"/>
    <m/>
    <m/>
    <n v="0.75"/>
    <n v="62.13"/>
    <x v="0"/>
    <n v="32"/>
    <n v="140"/>
    <n v="105"/>
    <n v="105"/>
    <n v="62.13"/>
    <n v="167.13"/>
    <n v="167.13"/>
    <s v="Sat"/>
    <s v="Wed"/>
    <x v="0"/>
    <s v="No"/>
    <s v="No"/>
  </r>
  <r>
    <s v="A00246"/>
    <s v="South"/>
    <s v="Lopez"/>
    <x v="4"/>
    <m/>
    <d v="2020-11-09T00:00:00"/>
    <x v="59"/>
    <n v="1"/>
    <m/>
    <m/>
    <n v="7"/>
    <n v="3396.25"/>
    <x v="1"/>
    <n v="17"/>
    <n v="80"/>
    <n v="560"/>
    <n v="560"/>
    <n v="3396.25"/>
    <n v="3956.25"/>
    <n v="3956.25"/>
    <s v="Mon"/>
    <s v="Thu"/>
    <x v="0"/>
    <s v="No"/>
    <s v="No"/>
  </r>
  <r>
    <s v="A00247"/>
    <s v="East"/>
    <s v="Ling"/>
    <x v="1"/>
    <m/>
    <d v="2020-11-09T00:00:00"/>
    <x v="60"/>
    <n v="2"/>
    <m/>
    <m/>
    <n v="0.5"/>
    <n v="22"/>
    <x v="0"/>
    <n v="114"/>
    <n v="140"/>
    <n v="70"/>
    <n v="70"/>
    <n v="22"/>
    <n v="92"/>
    <n v="92"/>
    <s v="Mon"/>
    <s v="Wed"/>
    <x v="0"/>
    <s v="No"/>
    <s v="No"/>
  </r>
  <r>
    <s v="A00248"/>
    <s v="West"/>
    <s v="Khan"/>
    <x v="1"/>
    <m/>
    <d v="2020-11-10T00:00:00"/>
    <x v="58"/>
    <n v="1"/>
    <m/>
    <m/>
    <n v="0.5"/>
    <n v="163.36609999999999"/>
    <x v="1"/>
    <n v="29"/>
    <n v="80"/>
    <n v="40"/>
    <n v="40"/>
    <n v="163.36609999999999"/>
    <n v="203.36609999999999"/>
    <n v="203.36609999999999"/>
    <s v="Tue"/>
    <s v="Wed"/>
    <x v="0"/>
    <s v="No"/>
    <s v="No"/>
  </r>
  <r>
    <s v="A00249"/>
    <s v="South"/>
    <s v="Lopez"/>
    <x v="0"/>
    <m/>
    <d v="2020-11-11T00:00:00"/>
    <x v="28"/>
    <n v="1"/>
    <m/>
    <m/>
    <n v="0.25"/>
    <n v="25.407900000000001"/>
    <x v="0"/>
    <n v="14"/>
    <n v="80"/>
    <n v="20"/>
    <n v="20"/>
    <n v="25.407900000000001"/>
    <n v="45.407899999999998"/>
    <n v="45.407899999999998"/>
    <s v="Wed"/>
    <s v="Wed"/>
    <x v="0"/>
    <s v="No"/>
    <s v="No"/>
  </r>
  <r>
    <s v="A00250"/>
    <s v="Southeast"/>
    <s v="Cartier"/>
    <x v="1"/>
    <m/>
    <d v="2020-11-11T00:00:00"/>
    <x v="61"/>
    <n v="2"/>
    <m/>
    <m/>
    <n v="0.75"/>
    <n v="182.7"/>
    <x v="2"/>
    <n v="22"/>
    <n v="140"/>
    <n v="105"/>
    <n v="105"/>
    <n v="182.7"/>
    <n v="287.7"/>
    <n v="287.7"/>
    <s v="Wed"/>
    <s v="Thu"/>
    <x v="0"/>
    <s v="No"/>
    <s v="No"/>
  </r>
  <r>
    <s v="A00251"/>
    <s v="Southeast"/>
    <s v="Khan"/>
    <x v="1"/>
    <m/>
    <d v="2020-11-11T00:00:00"/>
    <x v="42"/>
    <n v="1"/>
    <m/>
    <m/>
    <n v="0.5"/>
    <n v="73.508899999999997"/>
    <x v="2"/>
    <n v="19"/>
    <n v="80"/>
    <n v="40"/>
    <n v="40"/>
    <n v="73.508899999999997"/>
    <n v="113.5089"/>
    <n v="113.5089"/>
    <s v="Wed"/>
    <s v="Mon"/>
    <x v="0"/>
    <s v="No"/>
    <s v="No"/>
  </r>
  <r>
    <s v="A00252"/>
    <s v="Central"/>
    <s v="Cartier"/>
    <x v="1"/>
    <s v="Yes"/>
    <d v="2020-11-11T00:00:00"/>
    <x v="43"/>
    <n v="2"/>
    <m/>
    <m/>
    <n v="0.5"/>
    <n v="115.22490000000001"/>
    <x v="0"/>
    <n v="20"/>
    <n v="140"/>
    <n v="70"/>
    <n v="70"/>
    <n v="115.22490000000001"/>
    <n v="185.22489999999999"/>
    <n v="185.22489999999999"/>
    <s v="Wed"/>
    <s v="Tue"/>
    <x v="1"/>
    <s v="No"/>
    <s v="No"/>
  </r>
  <r>
    <s v="A00253"/>
    <s v="Northwest"/>
    <s v="Cartier"/>
    <x v="1"/>
    <m/>
    <d v="2020-11-12T00:00:00"/>
    <x v="44"/>
    <n v="2"/>
    <m/>
    <m/>
    <n v="0.75"/>
    <n v="340.45229999999998"/>
    <x v="2"/>
    <n v="7"/>
    <n v="140"/>
    <n v="105"/>
    <n v="105"/>
    <n v="340.45229999999998"/>
    <n v="445.45229999999998"/>
    <n v="445.45229999999998"/>
    <s v="Thu"/>
    <s v="Thu"/>
    <x v="0"/>
    <s v="No"/>
    <s v="No"/>
  </r>
  <r>
    <s v="A00254"/>
    <s v="West"/>
    <s v="Khan"/>
    <x v="0"/>
    <m/>
    <d v="2020-11-12T00:00:00"/>
    <x v="59"/>
    <n v="1"/>
    <m/>
    <m/>
    <n v="0.5"/>
    <n v="12"/>
    <x v="0"/>
    <n v="14"/>
    <n v="80"/>
    <n v="40"/>
    <n v="40"/>
    <n v="12"/>
    <n v="52"/>
    <n v="52"/>
    <s v="Thu"/>
    <s v="Thu"/>
    <x v="0"/>
    <s v="No"/>
    <s v="No"/>
  </r>
  <r>
    <s v="A00255"/>
    <s v="Southeast"/>
    <s v="Khan"/>
    <x v="1"/>
    <m/>
    <d v="2020-11-13T00:00:00"/>
    <x v="34"/>
    <n v="1"/>
    <m/>
    <m/>
    <n v="0.5"/>
    <n v="36.754399999999997"/>
    <x v="0"/>
    <n v="11"/>
    <n v="80"/>
    <n v="40"/>
    <n v="40"/>
    <n v="36.754399999999997"/>
    <n v="76.754400000000004"/>
    <n v="76.754400000000004"/>
    <s v="Fri"/>
    <s v="Tue"/>
    <x v="0"/>
    <s v="No"/>
    <s v="No"/>
  </r>
  <r>
    <s v="A00256"/>
    <s v="South"/>
    <s v="Lopez"/>
    <x v="4"/>
    <m/>
    <d v="2020-11-14T00:00:00"/>
    <x v="62"/>
    <n v="1"/>
    <m/>
    <m/>
    <n v="1.75"/>
    <n v="183.95"/>
    <x v="1"/>
    <n v="21"/>
    <n v="80"/>
    <n v="140"/>
    <n v="140"/>
    <n v="183.95"/>
    <n v="323.95"/>
    <n v="323.95"/>
    <s v="Sat"/>
    <s v="Sat"/>
    <x v="0"/>
    <s v="No"/>
    <s v="No"/>
  </r>
  <r>
    <s v="A00257"/>
    <s v="West"/>
    <s v="Khan"/>
    <x v="0"/>
    <s v="Yes"/>
    <d v="2020-11-14T00:00:00"/>
    <x v="35"/>
    <n v="1"/>
    <m/>
    <m/>
    <n v="0.25"/>
    <n v="26.582599999999999"/>
    <x v="1"/>
    <n v="18"/>
    <n v="80"/>
    <n v="20"/>
    <n v="20"/>
    <n v="26.582599999999999"/>
    <n v="46.582599999999999"/>
    <n v="46.582599999999999"/>
    <s v="Sat"/>
    <s v="Wed"/>
    <x v="1"/>
    <s v="No"/>
    <s v="No"/>
  </r>
  <r>
    <s v="A00258"/>
    <s v="West"/>
    <s v="Khan"/>
    <x v="0"/>
    <m/>
    <d v="2020-11-16T00:00:00"/>
    <x v="35"/>
    <n v="1"/>
    <m/>
    <m/>
    <n v="0.5"/>
    <n v="13.42"/>
    <x v="2"/>
    <n v="16"/>
    <n v="80"/>
    <n v="40"/>
    <n v="40"/>
    <n v="13.42"/>
    <n v="53.42"/>
    <n v="53.42"/>
    <s v="Mon"/>
    <s v="Wed"/>
    <x v="0"/>
    <s v="No"/>
    <s v="No"/>
  </r>
  <r>
    <s v="A00259"/>
    <s v="West"/>
    <s v="Khan"/>
    <x v="4"/>
    <m/>
    <d v="2020-11-16T00:00:00"/>
    <x v="61"/>
    <n v="1"/>
    <m/>
    <m/>
    <n v="1"/>
    <n v="324"/>
    <x v="1"/>
    <n v="17"/>
    <n v="80"/>
    <n v="80"/>
    <n v="80"/>
    <n v="324"/>
    <n v="404"/>
    <n v="404"/>
    <s v="Mon"/>
    <s v="Thu"/>
    <x v="0"/>
    <s v="No"/>
    <s v="No"/>
  </r>
  <r>
    <s v="A00260"/>
    <s v="Southeast"/>
    <s v="Khan"/>
    <x v="1"/>
    <m/>
    <d v="2020-11-17T00:00:00"/>
    <x v="58"/>
    <n v="2"/>
    <m/>
    <m/>
    <n v="0.5"/>
    <n v="504.21269999999998"/>
    <x v="2"/>
    <n v="22"/>
    <n v="140"/>
    <n v="70"/>
    <n v="70"/>
    <n v="504.21269999999998"/>
    <n v="574.21270000000004"/>
    <n v="574.21270000000004"/>
    <s v="Tue"/>
    <s v="Wed"/>
    <x v="0"/>
    <s v="No"/>
    <s v="No"/>
  </r>
  <r>
    <s v="A00261"/>
    <s v="Central"/>
    <s v="Khan"/>
    <x v="0"/>
    <s v="Yes"/>
    <d v="2020-11-17T00:00:00"/>
    <x v="63"/>
    <n v="2"/>
    <m/>
    <m/>
    <n v="0.5"/>
    <n v="338.0702"/>
    <x v="0"/>
    <n v="28"/>
    <n v="140"/>
    <n v="70"/>
    <n v="70"/>
    <n v="338.0702"/>
    <n v="408.0702"/>
    <n v="408.0702"/>
    <s v="Tue"/>
    <s v="Tue"/>
    <x v="1"/>
    <s v="No"/>
    <s v="No"/>
  </r>
  <r>
    <s v="A00262"/>
    <s v="Southeast"/>
    <s v="Burton"/>
    <x v="0"/>
    <m/>
    <d v="2020-11-18T00:00:00"/>
    <x v="42"/>
    <n v="2"/>
    <m/>
    <m/>
    <n v="1.5"/>
    <n v="0.98399999999999999"/>
    <x v="2"/>
    <n v="12"/>
    <n v="140"/>
    <n v="210"/>
    <n v="210"/>
    <n v="0.98399999999999999"/>
    <n v="210.98400000000001"/>
    <n v="210.98400000000001"/>
    <s v="Wed"/>
    <s v="Mon"/>
    <x v="0"/>
    <s v="No"/>
    <s v="No"/>
  </r>
  <r>
    <s v="A00263"/>
    <s v="Southeast"/>
    <s v="Khan"/>
    <x v="0"/>
    <m/>
    <d v="2020-11-18T00:00:00"/>
    <x v="42"/>
    <n v="1"/>
    <m/>
    <m/>
    <n v="0.5"/>
    <n v="14.88"/>
    <x v="0"/>
    <n v="12"/>
    <n v="80"/>
    <n v="40"/>
    <n v="40"/>
    <n v="14.88"/>
    <n v="54.88"/>
    <n v="54.88"/>
    <s v="Wed"/>
    <s v="Mon"/>
    <x v="0"/>
    <s v="No"/>
    <s v="No"/>
  </r>
  <r>
    <s v="A00264"/>
    <s v="South"/>
    <s v="Lopez"/>
    <x v="0"/>
    <m/>
    <d v="2020-11-19T00:00:00"/>
    <x v="42"/>
    <n v="1"/>
    <m/>
    <m/>
    <n v="0.5"/>
    <n v="81.900000000000006"/>
    <x v="0"/>
    <n v="11"/>
    <n v="80"/>
    <n v="40"/>
    <n v="40"/>
    <n v="81.900000000000006"/>
    <n v="121.9"/>
    <n v="121.9"/>
    <s v="Thu"/>
    <s v="Mon"/>
    <x v="0"/>
    <s v="No"/>
    <s v="No"/>
  </r>
  <r>
    <s v="A00265"/>
    <s v="Northwest"/>
    <s v="Burton"/>
    <x v="0"/>
    <m/>
    <d v="2020-11-19T00:00:00"/>
    <x v="61"/>
    <n v="2"/>
    <m/>
    <m/>
    <n v="0.25"/>
    <n v="21.33"/>
    <x v="0"/>
    <n v="14"/>
    <n v="140"/>
    <n v="35"/>
    <n v="35"/>
    <n v="21.33"/>
    <n v="56.33"/>
    <n v="56.33"/>
    <s v="Thu"/>
    <s v="Thu"/>
    <x v="0"/>
    <s v="No"/>
    <s v="No"/>
  </r>
  <r>
    <s v="A00266"/>
    <s v="Central"/>
    <s v="Khan"/>
    <x v="0"/>
    <m/>
    <d v="2020-11-19T00:00:00"/>
    <x v="61"/>
    <n v="1"/>
    <m/>
    <m/>
    <n v="0.25"/>
    <n v="120"/>
    <x v="1"/>
    <n v="14"/>
    <n v="80"/>
    <n v="20"/>
    <n v="20"/>
    <n v="120"/>
    <n v="140"/>
    <n v="140"/>
    <s v="Thu"/>
    <s v="Thu"/>
    <x v="0"/>
    <s v="No"/>
    <s v="No"/>
  </r>
  <r>
    <s v="A00267"/>
    <s v="Northwest"/>
    <s v="Michner"/>
    <x v="1"/>
    <m/>
    <d v="2020-11-19T00:00:00"/>
    <x v="64"/>
    <n v="2"/>
    <m/>
    <m/>
    <n v="0.5"/>
    <n v="1579.4"/>
    <x v="0"/>
    <n v="28"/>
    <n v="140"/>
    <n v="70"/>
    <n v="70"/>
    <n v="1579.4"/>
    <n v="1649.4"/>
    <n v="1649.4"/>
    <s v="Thu"/>
    <s v="Thu"/>
    <x v="0"/>
    <s v="No"/>
    <s v="No"/>
  </r>
  <r>
    <s v="A00268"/>
    <s v="South"/>
    <s v="Khan"/>
    <x v="1"/>
    <m/>
    <d v="2020-11-21T00:00:00"/>
    <x v="42"/>
    <n v="2"/>
    <m/>
    <m/>
    <n v="0.5"/>
    <n v="174.18029999999999"/>
    <x v="2"/>
    <n v="9"/>
    <n v="140"/>
    <n v="70"/>
    <n v="70"/>
    <n v="174.18029999999999"/>
    <n v="244.18029999999999"/>
    <n v="244.18029999999999"/>
    <s v="Sat"/>
    <s v="Mon"/>
    <x v="0"/>
    <s v="No"/>
    <s v="No"/>
  </r>
  <r>
    <s v="A00269"/>
    <s v="Central"/>
    <s v="Burton"/>
    <x v="1"/>
    <m/>
    <d v="2020-11-23T00:00:00"/>
    <x v="54"/>
    <n v="1"/>
    <m/>
    <m/>
    <n v="0.75"/>
    <n v="20"/>
    <x v="0"/>
    <n v="14"/>
    <n v="80"/>
    <n v="60"/>
    <n v="60"/>
    <n v="20"/>
    <n v="80"/>
    <n v="80"/>
    <s v="Mon"/>
    <s v="Mon"/>
    <x v="0"/>
    <s v="No"/>
    <s v="No"/>
  </r>
  <r>
    <s v="A00270"/>
    <s v="Northwest"/>
    <s v="Khan"/>
    <x v="4"/>
    <m/>
    <d v="2020-11-23T00:00:00"/>
    <x v="65"/>
    <n v="1"/>
    <m/>
    <m/>
    <n v="2.5"/>
    <n v="689.15409999999997"/>
    <x v="1"/>
    <n v="43"/>
    <n v="80"/>
    <n v="200"/>
    <n v="200"/>
    <n v="689.15409999999997"/>
    <n v="889.15409999999997"/>
    <n v="889.15409999999997"/>
    <s v="Mon"/>
    <s v="Tue"/>
    <x v="0"/>
    <s v="No"/>
    <s v="No"/>
  </r>
  <r>
    <s v="A00271"/>
    <s v="Southeast"/>
    <s v="Michner"/>
    <x v="0"/>
    <m/>
    <d v="2020-11-23T00:00:00"/>
    <x v="66"/>
    <n v="1"/>
    <m/>
    <m/>
    <n v="0.25"/>
    <n v="156"/>
    <x v="0"/>
    <n v="45"/>
    <n v="80"/>
    <n v="20"/>
    <n v="20"/>
    <n v="156"/>
    <n v="176"/>
    <n v="176"/>
    <s v="Mon"/>
    <s v="Thu"/>
    <x v="0"/>
    <s v="No"/>
    <s v="No"/>
  </r>
  <r>
    <s v="A00272"/>
    <s v="South"/>
    <s v="Lopez"/>
    <x v="0"/>
    <m/>
    <d v="2020-11-23T00:00:00"/>
    <x v="53"/>
    <n v="1"/>
    <m/>
    <m/>
    <n v="0.25"/>
    <n v="45.734099999999998"/>
    <x v="0"/>
    <n v="54"/>
    <n v="80"/>
    <n v="20"/>
    <n v="20"/>
    <n v="45.734099999999998"/>
    <n v="65.734099999999998"/>
    <n v="65.734099999999998"/>
    <s v="Mon"/>
    <s v="Sat"/>
    <x v="0"/>
    <s v="No"/>
    <s v="No"/>
  </r>
  <r>
    <s v="A00273"/>
    <s v="East"/>
    <s v="Ling"/>
    <x v="1"/>
    <m/>
    <d v="2020-11-23T00:00:00"/>
    <x v="67"/>
    <n v="2"/>
    <m/>
    <m/>
    <n v="0.5"/>
    <n v="204.28399999999999"/>
    <x v="0"/>
    <n v="78"/>
    <n v="140"/>
    <n v="70"/>
    <n v="70"/>
    <n v="204.28399999999999"/>
    <n v="274.28399999999999"/>
    <n v="274.28399999999999"/>
    <s v="Mon"/>
    <s v="Tue"/>
    <x v="0"/>
    <s v="No"/>
    <s v="No"/>
  </r>
  <r>
    <s v="A00274"/>
    <s v="Northwest"/>
    <s v="Khan"/>
    <x v="2"/>
    <s v="Yes"/>
    <d v="2020-11-24T00:00:00"/>
    <x v="59"/>
    <n v="1"/>
    <m/>
    <m/>
    <n v="0.25"/>
    <n v="21.33"/>
    <x v="0"/>
    <n v="2"/>
    <n v="80"/>
    <n v="20"/>
    <n v="20"/>
    <n v="21.33"/>
    <n v="41.33"/>
    <n v="41.33"/>
    <s v="Tue"/>
    <s v="Thu"/>
    <x v="1"/>
    <s v="No"/>
    <s v="No"/>
  </r>
  <r>
    <s v="A00275"/>
    <s v="Southeast"/>
    <s v="Khan"/>
    <x v="1"/>
    <m/>
    <d v="2020-11-24T00:00:00"/>
    <x v="61"/>
    <n v="1"/>
    <m/>
    <m/>
    <n v="0.5"/>
    <n v="34.08"/>
    <x v="1"/>
    <n v="9"/>
    <n v="80"/>
    <n v="40"/>
    <n v="40"/>
    <n v="34.08"/>
    <n v="74.08"/>
    <n v="74.08"/>
    <s v="Tue"/>
    <s v="Thu"/>
    <x v="0"/>
    <s v="No"/>
    <s v="No"/>
  </r>
  <r>
    <s v="A00276"/>
    <s v="Northwest"/>
    <s v="Michner"/>
    <x v="1"/>
    <m/>
    <d v="2020-11-24T00:00:00"/>
    <x v="61"/>
    <n v="2"/>
    <m/>
    <m/>
    <n v="0.75"/>
    <n v="212.0085"/>
    <x v="0"/>
    <n v="9"/>
    <n v="140"/>
    <n v="105"/>
    <n v="105"/>
    <n v="212.0085"/>
    <n v="317.00850000000003"/>
    <n v="317.00850000000003"/>
    <s v="Tue"/>
    <s v="Thu"/>
    <x v="0"/>
    <s v="No"/>
    <s v="No"/>
  </r>
  <r>
    <s v="A00277"/>
    <s v="Northwest"/>
    <s v="Khan"/>
    <x v="3"/>
    <m/>
    <d v="2020-11-24T00:00:00"/>
    <x v="54"/>
    <n v="1"/>
    <m/>
    <m/>
    <n v="1"/>
    <n v="341.2672"/>
    <x v="2"/>
    <n v="13"/>
    <n v="80"/>
    <n v="80"/>
    <n v="80"/>
    <n v="341.2672"/>
    <n v="421.2672"/>
    <n v="421.2672"/>
    <s v="Tue"/>
    <s v="Mon"/>
    <x v="0"/>
    <s v="No"/>
    <s v="No"/>
  </r>
  <r>
    <s v="A00278"/>
    <s v="Central"/>
    <s v="Cartier"/>
    <x v="1"/>
    <m/>
    <d v="2020-11-24T00:00:00"/>
    <x v="68"/>
    <n v="1"/>
    <m/>
    <m/>
    <n v="0.5"/>
    <n v="25.773599999999998"/>
    <x v="0"/>
    <n v="86"/>
    <n v="80"/>
    <n v="40"/>
    <n v="40"/>
    <n v="25.773599999999998"/>
    <n v="65.773600000000002"/>
    <n v="65.773600000000002"/>
    <s v="Tue"/>
    <s v="Thu"/>
    <x v="0"/>
    <s v="No"/>
    <s v="No"/>
  </r>
  <r>
    <s v="A00279"/>
    <s v="Southeast"/>
    <s v="Khan"/>
    <x v="0"/>
    <s v="Yes"/>
    <d v="2020-11-25T00:00:00"/>
    <x v="54"/>
    <n v="1"/>
    <m/>
    <m/>
    <n v="0.5"/>
    <n v="133.36609999999999"/>
    <x v="0"/>
    <n v="12"/>
    <n v="80"/>
    <n v="40"/>
    <n v="40"/>
    <n v="133.36609999999999"/>
    <n v="173.36609999999999"/>
    <n v="173.36609999999999"/>
    <s v="Wed"/>
    <s v="Mon"/>
    <x v="1"/>
    <s v="No"/>
    <s v="No"/>
  </r>
  <r>
    <s v="A00280"/>
    <s v="West"/>
    <s v="Khan"/>
    <x v="0"/>
    <m/>
    <d v="2020-11-25T00:00:00"/>
    <x v="69"/>
    <n v="1"/>
    <m/>
    <m/>
    <n v="0.5"/>
    <n v="66.864900000000006"/>
    <x v="0"/>
    <n v="40"/>
    <n v="80"/>
    <n v="40"/>
    <n v="40"/>
    <n v="66.864900000000006"/>
    <n v="106.86490000000001"/>
    <n v="106.86490000000001"/>
    <s v="Wed"/>
    <s v="Mon"/>
    <x v="0"/>
    <s v="No"/>
    <s v="No"/>
  </r>
  <r>
    <s v="A00281"/>
    <s v="West"/>
    <s v="Khan"/>
    <x v="0"/>
    <m/>
    <d v="2020-11-25T00:00:00"/>
    <x v="69"/>
    <n v="1"/>
    <m/>
    <m/>
    <n v="0.75"/>
    <n v="94.26"/>
    <x v="1"/>
    <n v="40"/>
    <n v="80"/>
    <n v="60"/>
    <n v="60"/>
    <n v="94.26"/>
    <n v="154.26"/>
    <n v="154.26"/>
    <s v="Wed"/>
    <s v="Mon"/>
    <x v="0"/>
    <s v="No"/>
    <s v="No"/>
  </r>
  <r>
    <s v="A00282"/>
    <s v="West"/>
    <s v="Khan"/>
    <x v="0"/>
    <m/>
    <d v="2020-11-25T00:00:00"/>
    <x v="69"/>
    <n v="1"/>
    <m/>
    <m/>
    <n v="0.25"/>
    <n v="120"/>
    <x v="2"/>
    <n v="40"/>
    <n v="80"/>
    <n v="20"/>
    <n v="20"/>
    <n v="120"/>
    <n v="140"/>
    <n v="140"/>
    <s v="Wed"/>
    <s v="Mon"/>
    <x v="0"/>
    <s v="No"/>
    <s v="No"/>
  </r>
  <r>
    <s v="A00283"/>
    <s v="West"/>
    <s v="Khan"/>
    <x v="2"/>
    <m/>
    <d v="2020-11-26T00:00:00"/>
    <x v="35"/>
    <n v="1"/>
    <m/>
    <m/>
    <n v="0.25"/>
    <n v="120"/>
    <x v="0"/>
    <n v="6"/>
    <n v="80"/>
    <n v="20"/>
    <n v="20"/>
    <n v="120"/>
    <n v="140"/>
    <n v="140"/>
    <s v="Thu"/>
    <s v="Wed"/>
    <x v="0"/>
    <s v="No"/>
    <s v="No"/>
  </r>
  <r>
    <s v="A00284"/>
    <s v="Northwest"/>
    <s v="Burton"/>
    <x v="2"/>
    <s v="Yes"/>
    <d v="2020-11-26T00:00:00"/>
    <x v="61"/>
    <n v="1"/>
    <m/>
    <m/>
    <n v="0.25"/>
    <n v="45.99"/>
    <x v="1"/>
    <n v="7"/>
    <n v="80"/>
    <n v="20"/>
    <n v="20"/>
    <n v="45.99"/>
    <n v="65.990000000000009"/>
    <n v="65.990000000000009"/>
    <s v="Thu"/>
    <s v="Thu"/>
    <x v="1"/>
    <s v="No"/>
    <s v="No"/>
  </r>
  <r>
    <s v="A00285"/>
    <s v="Southeast"/>
    <s v="Burton"/>
    <x v="0"/>
    <m/>
    <d v="2020-11-26T00:00:00"/>
    <x v="70"/>
    <n v="1"/>
    <m/>
    <m/>
    <n v="0.5"/>
    <n v="33"/>
    <x v="2"/>
    <n v="14"/>
    <n v="80"/>
    <n v="40"/>
    <n v="40"/>
    <n v="33"/>
    <n v="73"/>
    <n v="73"/>
    <s v="Thu"/>
    <s v="Thu"/>
    <x v="0"/>
    <s v="No"/>
    <s v="No"/>
  </r>
  <r>
    <s v="A00286"/>
    <s v="Northwest"/>
    <s v="Michner"/>
    <x v="0"/>
    <m/>
    <d v="2020-11-26T00:00:00"/>
    <x v="55"/>
    <n v="1"/>
    <m/>
    <m/>
    <n v="0.25"/>
    <n v="21.33"/>
    <x v="2"/>
    <n v="46"/>
    <n v="80"/>
    <n v="20"/>
    <n v="20"/>
    <n v="21.33"/>
    <n v="41.33"/>
    <n v="41.33"/>
    <s v="Thu"/>
    <s v="Mon"/>
    <x v="0"/>
    <s v="No"/>
    <s v="No"/>
  </r>
  <r>
    <s v="A00287"/>
    <s v="Northwest"/>
    <s v="Cartier"/>
    <x v="2"/>
    <s v="Yes"/>
    <d v="2020-11-26T00:00:00"/>
    <x v="71"/>
    <n v="1"/>
    <m/>
    <m/>
    <n v="0.25"/>
    <n v="37.26"/>
    <x v="0"/>
    <n v="83"/>
    <n v="80"/>
    <n v="20"/>
    <n v="20"/>
    <n v="37.26"/>
    <n v="57.26"/>
    <n v="57.26"/>
    <s v="Thu"/>
    <s v="Wed"/>
    <x v="1"/>
    <s v="No"/>
    <s v="No"/>
  </r>
  <r>
    <s v="A00288"/>
    <s v="Southeast"/>
    <s v="Khan"/>
    <x v="1"/>
    <m/>
    <d v="2020-11-27T00:00:00"/>
    <x v="72"/>
    <n v="1"/>
    <m/>
    <m/>
    <n v="1"/>
    <n v="81.885000000000005"/>
    <x v="2"/>
    <n v="25"/>
    <n v="80"/>
    <n v="80"/>
    <n v="80"/>
    <n v="81.885000000000005"/>
    <n v="161.88499999999999"/>
    <n v="161.88499999999999"/>
    <s v="Fri"/>
    <s v="Tue"/>
    <x v="0"/>
    <s v="No"/>
    <s v="No"/>
  </r>
  <r>
    <s v="A00289"/>
    <s v="Central"/>
    <s v="Khan"/>
    <x v="2"/>
    <s v="Yes"/>
    <d v="2020-11-30T00:00:00"/>
    <x v="7"/>
    <n v="1"/>
    <m/>
    <m/>
    <n v="0.25"/>
    <n v="10.103199999999999"/>
    <x v="2"/>
    <n v="8"/>
    <n v="80"/>
    <n v="20"/>
    <n v="20"/>
    <n v="10.103199999999999"/>
    <n v="30.103200000000001"/>
    <n v="30.103200000000001"/>
    <s v="Mon"/>
    <s v="Tue"/>
    <x v="1"/>
    <s v="No"/>
    <s v="No"/>
  </r>
  <r>
    <s v="A00290"/>
    <s v="Southeast"/>
    <s v="Khan"/>
    <x v="2"/>
    <m/>
    <d v="2020-11-30T00:00:00"/>
    <x v="7"/>
    <n v="1"/>
    <m/>
    <m/>
    <n v="0.25"/>
    <n v="17.88"/>
    <x v="0"/>
    <n v="8"/>
    <n v="80"/>
    <n v="20"/>
    <n v="20"/>
    <n v="17.88"/>
    <n v="37.879999999999995"/>
    <n v="37.879999999999995"/>
    <s v="Mon"/>
    <s v="Tue"/>
    <x v="0"/>
    <s v="No"/>
    <s v="No"/>
  </r>
  <r>
    <s v="A00291"/>
    <s v="Northeast"/>
    <s v="Michner"/>
    <x v="3"/>
    <m/>
    <d v="2020-11-30T00:00:00"/>
    <x v="7"/>
    <n v="2"/>
    <m/>
    <m/>
    <n v="2.75"/>
    <n v="1204.6415"/>
    <x v="2"/>
    <n v="8"/>
    <n v="140"/>
    <n v="385"/>
    <n v="385"/>
    <n v="1204.6415"/>
    <n v="1589.6415"/>
    <n v="1589.6415"/>
    <s v="Mon"/>
    <s v="Tue"/>
    <x v="0"/>
    <s v="No"/>
    <s v="No"/>
  </r>
  <r>
    <s v="A00292"/>
    <s v="Northeast"/>
    <s v="Burton"/>
    <x v="3"/>
    <m/>
    <d v="2020-11-30T00:00:00"/>
    <x v="64"/>
    <n v="2"/>
    <m/>
    <m/>
    <n v="3"/>
    <n v="111"/>
    <x v="2"/>
    <n v="17"/>
    <n v="140"/>
    <n v="420"/>
    <n v="420"/>
    <n v="111"/>
    <n v="531"/>
    <n v="531"/>
    <s v="Mon"/>
    <s v="Thu"/>
    <x v="0"/>
    <s v="No"/>
    <s v="No"/>
  </r>
  <r>
    <s v="A00293"/>
    <s v="West"/>
    <s v="Khan"/>
    <x v="0"/>
    <m/>
    <d v="2020-11-30T00:00:00"/>
    <x v="69"/>
    <n v="1"/>
    <m/>
    <m/>
    <n v="0.25"/>
    <n v="21.21"/>
    <x v="1"/>
    <n v="35"/>
    <n v="80"/>
    <n v="20"/>
    <n v="20"/>
    <n v="21.21"/>
    <n v="41.21"/>
    <n v="41.21"/>
    <s v="Mon"/>
    <s v="Mon"/>
    <x v="0"/>
    <s v="No"/>
    <s v="No"/>
  </r>
  <r>
    <s v="A00294"/>
    <s v="Northeast"/>
    <s v="Ling"/>
    <x v="0"/>
    <m/>
    <d v="2020-11-30T00:00:00"/>
    <x v="73"/>
    <n v="2"/>
    <m/>
    <m/>
    <n v="0.5"/>
    <n v="158.31389999999999"/>
    <x v="2"/>
    <n v="87"/>
    <n v="140"/>
    <n v="70"/>
    <n v="70"/>
    <n v="158.31389999999999"/>
    <n v="228.31389999999999"/>
    <n v="228.31389999999999"/>
    <s v="Mon"/>
    <s v="Thu"/>
    <x v="0"/>
    <s v="No"/>
    <s v="No"/>
  </r>
  <r>
    <s v="A00295"/>
    <s v="Southeast"/>
    <s v="Burton"/>
    <x v="0"/>
    <m/>
    <d v="2020-12-01T00:00:00"/>
    <x v="55"/>
    <n v="1"/>
    <m/>
    <m/>
    <n v="0.5"/>
    <n v="36.754399999999997"/>
    <x v="2"/>
    <n v="41"/>
    <n v="80"/>
    <n v="40"/>
    <n v="40"/>
    <n v="36.754399999999997"/>
    <n v="76.754400000000004"/>
    <n v="76.754400000000004"/>
    <s v="Tue"/>
    <s v="Mon"/>
    <x v="0"/>
    <s v="No"/>
    <s v="No"/>
  </r>
  <r>
    <s v="A00296"/>
    <s v="North"/>
    <s v="Ling"/>
    <x v="1"/>
    <m/>
    <d v="2020-12-01T00:00:00"/>
    <x v="74"/>
    <n v="2"/>
    <m/>
    <m/>
    <n v="0.5"/>
    <n v="242.07"/>
    <x v="2"/>
    <n v="154"/>
    <n v="140"/>
    <n v="70"/>
    <n v="70"/>
    <n v="242.07"/>
    <n v="312.07"/>
    <n v="312.07"/>
    <s v="Tue"/>
    <s v="Tue"/>
    <x v="0"/>
    <s v="No"/>
    <s v="No"/>
  </r>
  <r>
    <s v="A00297"/>
    <s v="Northwest"/>
    <s v="Khan"/>
    <x v="0"/>
    <m/>
    <d v="2020-12-02T00:00:00"/>
    <x v="64"/>
    <n v="1"/>
    <m/>
    <m/>
    <n v="0.5"/>
    <n v="30"/>
    <x v="2"/>
    <n v="15"/>
    <n v="80"/>
    <n v="40"/>
    <n v="40"/>
    <n v="30"/>
    <n v="70"/>
    <n v="70"/>
    <s v="Wed"/>
    <s v="Thu"/>
    <x v="0"/>
    <s v="No"/>
    <s v="No"/>
  </r>
  <r>
    <s v="A00298"/>
    <s v="Northwest"/>
    <s v="Khan"/>
    <x v="0"/>
    <s v="Yes"/>
    <d v="2020-12-02T00:00:00"/>
    <x v="63"/>
    <n v="1"/>
    <m/>
    <m/>
    <n v="0.5"/>
    <n v="52.8994"/>
    <x v="2"/>
    <n v="13"/>
    <n v="80"/>
    <n v="40"/>
    <n v="40"/>
    <n v="52.8994"/>
    <n v="92.8994"/>
    <n v="92.8994"/>
    <s v="Wed"/>
    <s v="Tue"/>
    <x v="1"/>
    <s v="No"/>
    <s v="No"/>
  </r>
  <r>
    <s v="A00299"/>
    <s v="Northwest"/>
    <s v="Cartier"/>
    <x v="2"/>
    <s v="Yes"/>
    <d v="2020-12-02T00:00:00"/>
    <x v="64"/>
    <n v="1"/>
    <m/>
    <m/>
    <n v="0.25"/>
    <n v="36.754399999999997"/>
    <x v="0"/>
    <n v="15"/>
    <n v="80"/>
    <n v="20"/>
    <n v="20"/>
    <n v="36.754399999999997"/>
    <n v="56.754399999999997"/>
    <n v="56.754399999999997"/>
    <s v="Wed"/>
    <s v="Thu"/>
    <x v="1"/>
    <s v="No"/>
    <s v="No"/>
  </r>
  <r>
    <s v="A00300"/>
    <s v="Southeast"/>
    <s v="Michner"/>
    <x v="2"/>
    <m/>
    <d v="2020-12-02T00:00:00"/>
    <x v="66"/>
    <n v="1"/>
    <m/>
    <m/>
    <n v="0.25"/>
    <n v="45.237400000000001"/>
    <x v="2"/>
    <n v="36"/>
    <n v="80"/>
    <n v="20"/>
    <n v="20"/>
    <n v="45.237400000000001"/>
    <n v="65.237400000000008"/>
    <n v="65.237400000000008"/>
    <s v="Wed"/>
    <s v="Thu"/>
    <x v="0"/>
    <s v="No"/>
    <s v="No"/>
  </r>
  <r>
    <s v="A00301"/>
    <s v="Northwest"/>
    <s v="Cartier"/>
    <x v="1"/>
    <s v="Yes"/>
    <d v="2020-12-02T00:00:00"/>
    <x v="75"/>
    <n v="1"/>
    <m/>
    <m/>
    <n v="0.75"/>
    <n v="42.66"/>
    <x v="0"/>
    <n v="56"/>
    <n v="80"/>
    <n v="60"/>
    <n v="60"/>
    <n v="42.66"/>
    <n v="102.66"/>
    <n v="102.66"/>
    <s v="Wed"/>
    <s v="Wed"/>
    <x v="1"/>
    <s v="No"/>
    <s v="No"/>
  </r>
  <r>
    <s v="A00302"/>
    <s v="North"/>
    <s v="Ling"/>
    <x v="1"/>
    <m/>
    <d v="2020-12-02T00:00:00"/>
    <x v="76"/>
    <n v="2"/>
    <m/>
    <m/>
    <n v="1"/>
    <n v="226"/>
    <x v="0"/>
    <n v="75"/>
    <n v="140"/>
    <n v="140"/>
    <n v="140"/>
    <n v="226"/>
    <n v="366"/>
    <n v="366"/>
    <s v="Wed"/>
    <s v="Mon"/>
    <x v="0"/>
    <s v="No"/>
    <s v="No"/>
  </r>
  <r>
    <s v="A00303"/>
    <s v="South"/>
    <s v="Michner"/>
    <x v="0"/>
    <m/>
    <d v="2020-12-03T00:00:00"/>
    <x v="77"/>
    <n v="2"/>
    <m/>
    <m/>
    <n v="0.5"/>
    <n v="45.237400000000001"/>
    <x v="0"/>
    <n v="34"/>
    <n v="140"/>
    <n v="70"/>
    <n v="70"/>
    <n v="45.237400000000001"/>
    <n v="115.23740000000001"/>
    <n v="115.23740000000001"/>
    <s v="Thu"/>
    <s v="Wed"/>
    <x v="0"/>
    <s v="No"/>
    <s v="No"/>
  </r>
  <r>
    <s v="A00304"/>
    <s v="Northwest"/>
    <s v="Burton"/>
    <x v="2"/>
    <s v="Yes"/>
    <d v="2020-12-03T00:00:00"/>
    <x v="49"/>
    <n v="1"/>
    <m/>
    <m/>
    <n v="0.25"/>
    <n v="36.972099999999998"/>
    <x v="2"/>
    <n v="53"/>
    <n v="80"/>
    <n v="20"/>
    <n v="20"/>
    <n v="36.972099999999998"/>
    <n v="56.972099999999998"/>
    <n v="56.972099999999998"/>
    <s v="Thu"/>
    <s v="Mon"/>
    <x v="1"/>
    <s v="No"/>
    <s v="No"/>
  </r>
  <r>
    <s v="A00305"/>
    <s v="South"/>
    <s v="Lopez"/>
    <x v="0"/>
    <m/>
    <d v="2020-12-05T00:00:00"/>
    <x v="78"/>
    <n v="1"/>
    <m/>
    <m/>
    <n v="0.5"/>
    <n v="138.5667"/>
    <x v="0"/>
    <n v="18"/>
    <n v="80"/>
    <n v="40"/>
    <n v="40"/>
    <n v="138.5667"/>
    <n v="178.5667"/>
    <n v="178.5667"/>
    <s v="Sat"/>
    <s v="Wed"/>
    <x v="0"/>
    <s v="No"/>
    <s v="No"/>
  </r>
  <r>
    <s v="A00306"/>
    <s v="South"/>
    <s v="Lopez"/>
    <x v="2"/>
    <m/>
    <d v="2020-12-05T00:00:00"/>
    <x v="77"/>
    <n v="1"/>
    <m/>
    <m/>
    <n v="0.25"/>
    <n v="126.5641"/>
    <x v="0"/>
    <n v="32"/>
    <n v="80"/>
    <n v="20"/>
    <n v="20"/>
    <n v="126.5641"/>
    <n v="146.5641"/>
    <n v="146.5641"/>
    <s v="Sat"/>
    <s v="Wed"/>
    <x v="0"/>
    <s v="No"/>
    <s v="No"/>
  </r>
  <r>
    <s v="A00307"/>
    <s v="West"/>
    <s v="Burton"/>
    <x v="4"/>
    <m/>
    <d v="2020-12-07T00:00:00"/>
    <x v="65"/>
    <n v="2"/>
    <m/>
    <m/>
    <n v="1"/>
    <n v="51.45"/>
    <x v="1"/>
    <n v="29"/>
    <n v="140"/>
    <n v="140"/>
    <n v="140"/>
    <n v="51.45"/>
    <n v="191.45"/>
    <n v="191.45"/>
    <s v="Mon"/>
    <s v="Tue"/>
    <x v="0"/>
    <s v="No"/>
    <s v="No"/>
  </r>
  <r>
    <s v="A00308"/>
    <s v="South"/>
    <s v="Lopez"/>
    <x v="2"/>
    <m/>
    <d v="2020-12-07T00:00:00"/>
    <x v="66"/>
    <n v="1"/>
    <m/>
    <m/>
    <n v="0.25"/>
    <n v="227.93719999999999"/>
    <x v="0"/>
    <n v="31"/>
    <n v="80"/>
    <n v="20"/>
    <n v="20"/>
    <n v="227.93719999999999"/>
    <n v="247.93719999999999"/>
    <n v="247.93719999999999"/>
    <s v="Mon"/>
    <s v="Thu"/>
    <x v="0"/>
    <s v="No"/>
    <s v="No"/>
  </r>
  <r>
    <s v="A00309"/>
    <s v="Northwest"/>
    <s v="Michner"/>
    <x v="1"/>
    <m/>
    <d v="2020-12-07T00:00:00"/>
    <x v="55"/>
    <n v="1"/>
    <m/>
    <m/>
    <n v="0.5"/>
    <n v="367.71109999999999"/>
    <x v="1"/>
    <n v="35"/>
    <n v="80"/>
    <n v="40"/>
    <n v="40"/>
    <n v="367.71109999999999"/>
    <n v="407.71109999999999"/>
    <n v="407.71109999999999"/>
    <s v="Mon"/>
    <s v="Mon"/>
    <x v="0"/>
    <s v="No"/>
    <s v="No"/>
  </r>
  <r>
    <s v="A00310"/>
    <s v="North"/>
    <s v="Khan"/>
    <x v="1"/>
    <m/>
    <d v="2020-12-07T00:00:00"/>
    <x v="79"/>
    <n v="2"/>
    <m/>
    <m/>
    <n v="1.25"/>
    <n v="637.53"/>
    <x v="0"/>
    <n v="36"/>
    <n v="140"/>
    <n v="175"/>
    <n v="175"/>
    <n v="637.53"/>
    <n v="812.53"/>
    <n v="812.53"/>
    <s v="Mon"/>
    <s v="Tue"/>
    <x v="0"/>
    <s v="No"/>
    <s v="No"/>
  </r>
  <r>
    <s v="A00311"/>
    <s v="Central"/>
    <s v="Khan"/>
    <x v="1"/>
    <m/>
    <d v="2020-12-08T00:00:00"/>
    <x v="63"/>
    <n v="2"/>
    <m/>
    <m/>
    <n v="3"/>
    <n v="21.33"/>
    <x v="0"/>
    <n v="7"/>
    <n v="140"/>
    <n v="420"/>
    <n v="420"/>
    <n v="21.33"/>
    <n v="441.33"/>
    <n v="441.33"/>
    <s v="Tue"/>
    <s v="Tue"/>
    <x v="0"/>
    <s v="No"/>
    <s v="No"/>
  </r>
  <r>
    <s v="A00312"/>
    <s v="West"/>
    <s v="Cartier"/>
    <x v="1"/>
    <m/>
    <d v="2020-12-08T00:00:00"/>
    <x v="52"/>
    <n v="2"/>
    <m/>
    <m/>
    <n v="1.5"/>
    <n v="318.72519999999997"/>
    <x v="0"/>
    <n v="8"/>
    <n v="140"/>
    <n v="210"/>
    <n v="210"/>
    <n v="318.72519999999997"/>
    <n v="528.72519999999997"/>
    <n v="528.72519999999997"/>
    <s v="Tue"/>
    <s v="Wed"/>
    <x v="0"/>
    <s v="No"/>
    <s v="No"/>
  </r>
  <r>
    <s v="A00313"/>
    <s v="Northwest"/>
    <s v="Cartier"/>
    <x v="1"/>
    <s v="Yes"/>
    <d v="2020-12-08T00:00:00"/>
    <x v="80"/>
    <n v="2"/>
    <m/>
    <m/>
    <n v="0.75"/>
    <n v="35.450000000000003"/>
    <x v="0"/>
    <n v="66"/>
    <n v="140"/>
    <n v="105"/>
    <n v="105"/>
    <n v="35.450000000000003"/>
    <n v="140.44999999999999"/>
    <n v="140.44999999999999"/>
    <s v="Tue"/>
    <s v="Fri"/>
    <x v="1"/>
    <s v="No"/>
    <s v="No"/>
  </r>
  <r>
    <s v="A00314"/>
    <s v="South"/>
    <s v="Lopez"/>
    <x v="4"/>
    <m/>
    <d v="2020-12-09T00:00:00"/>
    <x v="64"/>
    <n v="1"/>
    <m/>
    <m/>
    <n v="1.75"/>
    <n v="131.30000000000001"/>
    <x v="1"/>
    <n v="8"/>
    <n v="80"/>
    <n v="140"/>
    <n v="140"/>
    <n v="131.30000000000001"/>
    <n v="271.3"/>
    <n v="271.3"/>
    <s v="Wed"/>
    <s v="Thu"/>
    <x v="0"/>
    <s v="No"/>
    <s v="No"/>
  </r>
  <r>
    <s v="A00315"/>
    <s v="Northwest"/>
    <s v="Cartier"/>
    <x v="2"/>
    <m/>
    <d v="2020-12-09T00:00:00"/>
    <x v="55"/>
    <n v="1"/>
    <m/>
    <m/>
    <n v="0.25"/>
    <n v="37.262799999999999"/>
    <x v="2"/>
    <n v="33"/>
    <n v="80"/>
    <n v="20"/>
    <n v="20"/>
    <n v="37.262799999999999"/>
    <n v="57.262799999999999"/>
    <n v="57.262799999999999"/>
    <s v="Wed"/>
    <s v="Mon"/>
    <x v="0"/>
    <s v="No"/>
    <s v="No"/>
  </r>
  <r>
    <s v="A00316"/>
    <s v="Northeast"/>
    <s v="Michner"/>
    <x v="4"/>
    <m/>
    <d v="2020-12-09T00:00:00"/>
    <x v="79"/>
    <n v="2"/>
    <m/>
    <m/>
    <n v="3"/>
    <n v="1193.7465999999999"/>
    <x v="2"/>
    <n v="34"/>
    <n v="140"/>
    <n v="420"/>
    <n v="420"/>
    <n v="1193.7465999999999"/>
    <n v="1613.7465999999999"/>
    <n v="1613.7465999999999"/>
    <s v="Wed"/>
    <s v="Tue"/>
    <x v="0"/>
    <s v="No"/>
    <s v="No"/>
  </r>
  <r>
    <s v="A00317"/>
    <s v="Southeast"/>
    <s v="Michner"/>
    <x v="1"/>
    <s v="Yes"/>
    <d v="2020-12-10T00:00:00"/>
    <x v="51"/>
    <n v="1"/>
    <m/>
    <m/>
    <n v="0.5"/>
    <n v="250.42240000000001"/>
    <x v="2"/>
    <n v="4"/>
    <n v="80"/>
    <n v="40"/>
    <n v="40"/>
    <n v="250.42240000000001"/>
    <n v="290.42240000000004"/>
    <n v="290.42240000000004"/>
    <s v="Thu"/>
    <s v="Mon"/>
    <x v="1"/>
    <s v="No"/>
    <s v="No"/>
  </r>
  <r>
    <s v="A00318"/>
    <s v="South"/>
    <s v="Lopez"/>
    <x v="2"/>
    <m/>
    <d v="2020-12-10T00:00:00"/>
    <x v="66"/>
    <n v="1"/>
    <m/>
    <m/>
    <n v="0.25"/>
    <n v="67.703999999999994"/>
    <x v="1"/>
    <n v="28"/>
    <n v="80"/>
    <n v="20"/>
    <n v="20"/>
    <n v="67.703999999999994"/>
    <n v="87.703999999999994"/>
    <n v="87.703999999999994"/>
    <s v="Thu"/>
    <s v="Thu"/>
    <x v="0"/>
    <s v="No"/>
    <s v="No"/>
  </r>
  <r>
    <s v="A00319"/>
    <s v="Central"/>
    <s v="Burton"/>
    <x v="4"/>
    <m/>
    <d v="2020-12-10T00:00:00"/>
    <x v="66"/>
    <n v="2"/>
    <m/>
    <m/>
    <n v="1.25"/>
    <n v="58.238999999999997"/>
    <x v="0"/>
    <n v="28"/>
    <n v="140"/>
    <n v="175"/>
    <n v="175"/>
    <n v="58.238999999999997"/>
    <n v="233.239"/>
    <n v="233.239"/>
    <s v="Thu"/>
    <s v="Thu"/>
    <x v="0"/>
    <s v="No"/>
    <s v="No"/>
  </r>
  <r>
    <s v="A00320"/>
    <s v="West"/>
    <s v="Lopez"/>
    <x v="0"/>
    <m/>
    <d v="2020-12-10T00:00:00"/>
    <x v="81"/>
    <n v="1"/>
    <m/>
    <m/>
    <n v="0.5"/>
    <n v="32.226999999999997"/>
    <x v="1"/>
    <n v="35"/>
    <n v="80"/>
    <n v="40"/>
    <n v="40"/>
    <n v="32.226999999999997"/>
    <n v="72.227000000000004"/>
    <n v="72.227000000000004"/>
    <s v="Thu"/>
    <s v="Thu"/>
    <x v="0"/>
    <s v="No"/>
    <s v="No"/>
  </r>
  <r>
    <s v="A00321"/>
    <s v="Central"/>
    <s v="Khan"/>
    <x v="1"/>
    <m/>
    <d v="2020-12-10T00:00:00"/>
    <x v="82"/>
    <n v="1"/>
    <m/>
    <m/>
    <n v="2.25"/>
    <n v="180"/>
    <x v="0"/>
    <n v="44"/>
    <n v="80"/>
    <n v="180"/>
    <n v="180"/>
    <n v="180"/>
    <n v="360"/>
    <n v="360"/>
    <s v="Thu"/>
    <s v="Sat"/>
    <x v="0"/>
    <s v="No"/>
    <s v="No"/>
  </r>
  <r>
    <s v="A00322"/>
    <s v="West"/>
    <s v="Khan"/>
    <x v="0"/>
    <s v="Yes"/>
    <d v="2020-12-12T00:00:00"/>
    <x v="83"/>
    <n v="1"/>
    <m/>
    <m/>
    <n v="1"/>
    <n v="337.9237"/>
    <x v="0"/>
    <n v="47"/>
    <n v="80"/>
    <n v="80"/>
    <n v="80"/>
    <n v="337.9237"/>
    <n v="417.9237"/>
    <n v="417.9237"/>
    <s v="Sat"/>
    <s v="Thu"/>
    <x v="1"/>
    <s v="No"/>
    <s v="No"/>
  </r>
  <r>
    <s v="A00323"/>
    <s v="Northwest"/>
    <s v="Michner"/>
    <x v="0"/>
    <s v="Yes"/>
    <d v="2020-12-14T00:00:00"/>
    <x v="63"/>
    <n v="1"/>
    <m/>
    <m/>
    <n v="0.75"/>
    <n v="63.99"/>
    <x v="0"/>
    <n v="1"/>
    <n v="80"/>
    <n v="60"/>
    <n v="60"/>
    <n v="63.99"/>
    <n v="123.99000000000001"/>
    <n v="123.99000000000001"/>
    <s v="Mon"/>
    <s v="Tue"/>
    <x v="1"/>
    <s v="No"/>
    <s v="No"/>
  </r>
  <r>
    <s v="A00324"/>
    <s v="West"/>
    <s v="Khan"/>
    <x v="0"/>
    <m/>
    <d v="2020-12-14T00:00:00"/>
    <x v="52"/>
    <n v="1"/>
    <m/>
    <m/>
    <n v="0.5"/>
    <n v="145.88999999999999"/>
    <x v="1"/>
    <n v="2"/>
    <n v="80"/>
    <n v="40"/>
    <n v="40"/>
    <n v="145.88999999999999"/>
    <n v="185.89"/>
    <n v="185.89"/>
    <s v="Mon"/>
    <s v="Wed"/>
    <x v="0"/>
    <s v="No"/>
    <s v="No"/>
  </r>
  <r>
    <s v="A00325"/>
    <s v="West"/>
    <s v="Khan"/>
    <x v="2"/>
    <m/>
    <d v="2020-12-14T00:00:00"/>
    <x v="69"/>
    <n v="1"/>
    <m/>
    <m/>
    <n v="0.25"/>
    <n v="30"/>
    <x v="1"/>
    <n v="21"/>
    <n v="80"/>
    <n v="20"/>
    <n v="20"/>
    <n v="30"/>
    <n v="50"/>
    <n v="50"/>
    <s v="Mon"/>
    <s v="Mon"/>
    <x v="0"/>
    <s v="No"/>
    <s v="No"/>
  </r>
  <r>
    <s v="A00326"/>
    <s v="West"/>
    <s v="Khan"/>
    <x v="1"/>
    <m/>
    <d v="2020-12-14T00:00:00"/>
    <x v="69"/>
    <n v="1"/>
    <m/>
    <m/>
    <n v="0.5"/>
    <n v="57.098199999999999"/>
    <x v="0"/>
    <n v="21"/>
    <n v="80"/>
    <n v="40"/>
    <n v="40"/>
    <n v="57.098199999999999"/>
    <n v="97.098199999999991"/>
    <n v="97.098199999999991"/>
    <s v="Mon"/>
    <s v="Mon"/>
    <x v="0"/>
    <s v="No"/>
    <s v="No"/>
  </r>
  <r>
    <s v="A00327"/>
    <s v="North"/>
    <s v="Khan"/>
    <x v="4"/>
    <m/>
    <d v="2020-12-14T00:00:00"/>
    <x v="84"/>
    <n v="2"/>
    <m/>
    <m/>
    <n v="3.5"/>
    <n v="262.44"/>
    <x v="0"/>
    <n v="30"/>
    <n v="140"/>
    <n v="490"/>
    <n v="490"/>
    <n v="262.44"/>
    <n v="752.44"/>
    <n v="752.44"/>
    <s v="Mon"/>
    <s v="Wed"/>
    <x v="0"/>
    <s v="No"/>
    <s v="No"/>
  </r>
  <r>
    <s v="A00328"/>
    <s v="West"/>
    <s v="Khan"/>
    <x v="0"/>
    <m/>
    <d v="2020-12-14T00:00:00"/>
    <x v="85"/>
    <n v="1"/>
    <m/>
    <m/>
    <n v="0.5"/>
    <n v="21.33"/>
    <x v="1"/>
    <n v="36"/>
    <n v="80"/>
    <n v="40"/>
    <n v="40"/>
    <n v="21.33"/>
    <n v="61.33"/>
    <n v="61.33"/>
    <s v="Mon"/>
    <s v="Tue"/>
    <x v="0"/>
    <s v="No"/>
    <s v="No"/>
  </r>
  <r>
    <s v="A00329"/>
    <s v="South"/>
    <s v="Lopez"/>
    <x v="3"/>
    <m/>
    <d v="2020-12-14T00:00:00"/>
    <x v="74"/>
    <n v="1"/>
    <m/>
    <m/>
    <n v="4"/>
    <n v="1769.625"/>
    <x v="1"/>
    <n v="141"/>
    <n v="80"/>
    <n v="320"/>
    <n v="320"/>
    <n v="1769.625"/>
    <n v="2089.625"/>
    <n v="2089.625"/>
    <s v="Mon"/>
    <s v="Tue"/>
    <x v="0"/>
    <s v="No"/>
    <s v="No"/>
  </r>
  <r>
    <s v="A00330"/>
    <s v="South"/>
    <s v="Lopez"/>
    <x v="1"/>
    <m/>
    <d v="2020-12-15T00:00:00"/>
    <x v="84"/>
    <n v="1"/>
    <m/>
    <m/>
    <n v="0.75"/>
    <n v="82.875"/>
    <x v="1"/>
    <n v="29"/>
    <n v="80"/>
    <n v="60"/>
    <n v="60"/>
    <n v="82.875"/>
    <n v="142.875"/>
    <n v="142.875"/>
    <s v="Tue"/>
    <s v="Wed"/>
    <x v="0"/>
    <s v="No"/>
    <s v="No"/>
  </r>
  <r>
    <s v="A00331"/>
    <s v="Central"/>
    <s v="Michner"/>
    <x v="0"/>
    <m/>
    <d v="2020-12-15T00:00:00"/>
    <x v="49"/>
    <n v="2"/>
    <m/>
    <m/>
    <n v="0.75"/>
    <n v="2294"/>
    <x v="0"/>
    <n v="41"/>
    <n v="140"/>
    <n v="105"/>
    <n v="105"/>
    <n v="2294"/>
    <n v="2399"/>
    <n v="2399"/>
    <s v="Tue"/>
    <s v="Mon"/>
    <x v="0"/>
    <s v="No"/>
    <s v="No"/>
  </r>
  <r>
    <s v="A00332"/>
    <s v="Southeast"/>
    <s v="Khan"/>
    <x v="0"/>
    <m/>
    <d v="2020-12-16T00:00:00"/>
    <x v="78"/>
    <n v="1"/>
    <m/>
    <m/>
    <n v="1"/>
    <n v="348.7432"/>
    <x v="0"/>
    <n v="7"/>
    <n v="80"/>
    <n v="80"/>
    <n v="80"/>
    <n v="348.7432"/>
    <n v="428.7432"/>
    <n v="428.7432"/>
    <s v="Wed"/>
    <s v="Wed"/>
    <x v="0"/>
    <s v="No"/>
    <s v="No"/>
  </r>
  <r>
    <s v="A00333"/>
    <s v="South"/>
    <s v="Lopez"/>
    <x v="0"/>
    <m/>
    <d v="2020-12-16T00:00:00"/>
    <x v="81"/>
    <n v="1"/>
    <m/>
    <m/>
    <n v="0.25"/>
    <n v="140.4"/>
    <x v="0"/>
    <n v="29"/>
    <n v="80"/>
    <n v="20"/>
    <n v="20"/>
    <n v="140.4"/>
    <n v="160.4"/>
    <n v="160.4"/>
    <s v="Wed"/>
    <s v="Thu"/>
    <x v="0"/>
    <s v="No"/>
    <s v="No"/>
  </r>
  <r>
    <s v="A00334"/>
    <s v="East"/>
    <s v="Ling"/>
    <x v="0"/>
    <m/>
    <d v="2020-12-16T00:00:00"/>
    <x v="86"/>
    <n v="2"/>
    <m/>
    <m/>
    <n v="0.5"/>
    <n v="133.99780000000001"/>
    <x v="0"/>
    <n v="47"/>
    <n v="140"/>
    <n v="70"/>
    <n v="70"/>
    <n v="133.99780000000001"/>
    <n v="203.99780000000001"/>
    <n v="203.99780000000001"/>
    <s v="Wed"/>
    <s v="Mon"/>
    <x v="0"/>
    <s v="No"/>
    <s v="No"/>
  </r>
  <r>
    <s v="A00335"/>
    <s v="Northwest"/>
    <s v="Burton"/>
    <x v="3"/>
    <m/>
    <d v="2020-12-21T00:00:00"/>
    <x v="87"/>
    <n v="2"/>
    <m/>
    <m/>
    <n v="1"/>
    <n v="305.63040000000001"/>
    <x v="0"/>
    <n v="36"/>
    <n v="140"/>
    <n v="140"/>
    <n v="140"/>
    <n v="305.63040000000001"/>
    <n v="445.63040000000001"/>
    <n v="445.63040000000001"/>
    <s v="Mon"/>
    <s v="Tue"/>
    <x v="0"/>
    <s v="No"/>
    <s v="No"/>
  </r>
  <r>
    <s v="A00336"/>
    <s v="Northwest"/>
    <s v="Michner"/>
    <x v="0"/>
    <s v="Yes"/>
    <d v="2021-01-04T00:00:00"/>
    <x v="55"/>
    <n v="1"/>
    <m/>
    <m/>
    <n v="0.25"/>
    <n v="19.196999999999999"/>
    <x v="0"/>
    <n v="7"/>
    <n v="80"/>
    <n v="20"/>
    <n v="20"/>
    <n v="19.196999999999999"/>
    <n v="39.197000000000003"/>
    <n v="39.197000000000003"/>
    <s v="Mon"/>
    <s v="Mon"/>
    <x v="1"/>
    <s v="No"/>
    <s v="No"/>
  </r>
  <r>
    <s v="A00337"/>
    <s v="South"/>
    <s v="Lopez"/>
    <x v="0"/>
    <m/>
    <d v="2021-01-04T00:00:00"/>
    <x v="84"/>
    <n v="1"/>
    <m/>
    <m/>
    <n v="0.5"/>
    <n v="18.524999999999999"/>
    <x v="1"/>
    <n v="9"/>
    <n v="80"/>
    <n v="40"/>
    <n v="40"/>
    <n v="18.524999999999999"/>
    <n v="58.524999999999999"/>
    <n v="58.524999999999999"/>
    <s v="Mon"/>
    <s v="Wed"/>
    <x v="0"/>
    <s v="No"/>
    <s v="No"/>
  </r>
  <r>
    <s v="A00338"/>
    <s v="West"/>
    <s v="Lopez"/>
    <x v="2"/>
    <m/>
    <d v="2021-01-04T00:00:00"/>
    <x v="84"/>
    <n v="1"/>
    <m/>
    <m/>
    <n v="0.25"/>
    <n v="39"/>
    <x v="0"/>
    <n v="9"/>
    <n v="80"/>
    <n v="20"/>
    <n v="20"/>
    <n v="39"/>
    <n v="59"/>
    <n v="59"/>
    <s v="Mon"/>
    <s v="Wed"/>
    <x v="0"/>
    <s v="No"/>
    <s v="No"/>
  </r>
  <r>
    <s v="A00339"/>
    <s v="South"/>
    <s v="Lopez"/>
    <x v="0"/>
    <m/>
    <d v="2021-01-04T00:00:00"/>
    <x v="81"/>
    <n v="2"/>
    <m/>
    <m/>
    <n v="0.25"/>
    <n v="36.503999999999998"/>
    <x v="1"/>
    <n v="10"/>
    <n v="140"/>
    <n v="35"/>
    <n v="35"/>
    <n v="36.503999999999998"/>
    <n v="71.503999999999991"/>
    <n v="71.503999999999991"/>
    <s v="Mon"/>
    <s v="Thu"/>
    <x v="0"/>
    <s v="No"/>
    <s v="No"/>
  </r>
  <r>
    <s v="A00340"/>
    <s v="Central"/>
    <s v="Cartier"/>
    <x v="0"/>
    <m/>
    <d v="2021-01-04T00:00:00"/>
    <x v="81"/>
    <n v="2"/>
    <m/>
    <m/>
    <n v="0.5"/>
    <n v="29.807400000000001"/>
    <x v="2"/>
    <n v="10"/>
    <n v="140"/>
    <n v="70"/>
    <n v="70"/>
    <n v="29.807400000000001"/>
    <n v="99.807400000000001"/>
    <n v="99.807400000000001"/>
    <s v="Mon"/>
    <s v="Thu"/>
    <x v="0"/>
    <s v="No"/>
    <s v="No"/>
  </r>
  <r>
    <s v="A00341"/>
    <s v="Central"/>
    <s v="Michner"/>
    <x v="0"/>
    <m/>
    <d v="2021-01-04T00:00:00"/>
    <x v="81"/>
    <n v="1"/>
    <m/>
    <m/>
    <n v="0.25"/>
    <n v="43.02"/>
    <x v="0"/>
    <n v="10"/>
    <n v="80"/>
    <n v="20"/>
    <n v="20"/>
    <n v="43.02"/>
    <n v="63.02"/>
    <n v="63.02"/>
    <s v="Mon"/>
    <s v="Thu"/>
    <x v="0"/>
    <s v="No"/>
    <s v="No"/>
  </r>
  <r>
    <s v="A00342"/>
    <s v="Northwest"/>
    <s v="Burton"/>
    <x v="2"/>
    <m/>
    <d v="2021-01-04T00:00:00"/>
    <x v="88"/>
    <n v="1"/>
    <m/>
    <m/>
    <n v="0.25"/>
    <n v="66.864900000000006"/>
    <x v="0"/>
    <n v="17"/>
    <n v="80"/>
    <n v="20"/>
    <n v="20"/>
    <n v="66.864900000000006"/>
    <n v="86.864900000000006"/>
    <n v="86.864900000000006"/>
    <s v="Mon"/>
    <s v="Thu"/>
    <x v="0"/>
    <s v="No"/>
    <s v="No"/>
  </r>
  <r>
    <s v="A00343"/>
    <s v="Northwest"/>
    <s v="Burton"/>
    <x v="1"/>
    <m/>
    <d v="2021-01-04T00:00:00"/>
    <x v="89"/>
    <n v="1"/>
    <m/>
    <m/>
    <n v="0.75"/>
    <n v="408.56790000000001"/>
    <x v="0"/>
    <n v="38"/>
    <n v="80"/>
    <n v="60"/>
    <n v="60"/>
    <n v="408.56790000000001"/>
    <n v="468.56790000000001"/>
    <n v="468.56790000000001"/>
    <s v="Mon"/>
    <s v="Thu"/>
    <x v="0"/>
    <s v="No"/>
    <s v="No"/>
  </r>
  <r>
    <s v="A00344"/>
    <s v="South"/>
    <s v="Lopez"/>
    <x v="0"/>
    <m/>
    <d v="2021-01-05T00:00:00"/>
    <x v="81"/>
    <n v="1"/>
    <m/>
    <m/>
    <n v="0.25"/>
    <n v="25.2486"/>
    <x v="1"/>
    <n v="9"/>
    <n v="80"/>
    <n v="20"/>
    <n v="20"/>
    <n v="25.2486"/>
    <n v="45.248599999999996"/>
    <n v="45.248599999999996"/>
    <s v="Tue"/>
    <s v="Thu"/>
    <x v="0"/>
    <s v="No"/>
    <s v="No"/>
  </r>
  <r>
    <s v="A00345"/>
    <s v="Central"/>
    <s v="Cartier"/>
    <x v="1"/>
    <m/>
    <d v="2021-01-05T00:00:00"/>
    <x v="49"/>
    <n v="1"/>
    <m/>
    <m/>
    <n v="1.25"/>
    <n v="646"/>
    <x v="0"/>
    <n v="20"/>
    <n v="80"/>
    <n v="100"/>
    <n v="100"/>
    <n v="646"/>
    <n v="746"/>
    <n v="746"/>
    <s v="Tue"/>
    <s v="Mon"/>
    <x v="0"/>
    <s v="No"/>
    <s v="No"/>
  </r>
  <r>
    <s v="A00346"/>
    <s v="Central"/>
    <s v="Michner"/>
    <x v="2"/>
    <m/>
    <d v="2021-01-05T00:00:00"/>
    <x v="90"/>
    <n v="1"/>
    <m/>
    <m/>
    <n v="0.25"/>
    <n v="125.4194"/>
    <x v="2"/>
    <n v="25"/>
    <n v="80"/>
    <n v="20"/>
    <n v="20"/>
    <n v="125.4194"/>
    <n v="145.4194"/>
    <n v="145.4194"/>
    <s v="Tue"/>
    <s v="Sat"/>
    <x v="0"/>
    <s v="No"/>
    <s v="No"/>
  </r>
  <r>
    <s v="A00347"/>
    <s v="Northwest"/>
    <s v="Khan"/>
    <x v="0"/>
    <m/>
    <d v="2021-01-05T00:00:00"/>
    <x v="91"/>
    <n v="2"/>
    <m/>
    <m/>
    <n v="0.75"/>
    <n v="286.73230000000001"/>
    <x v="0"/>
    <n v="28"/>
    <n v="140"/>
    <n v="105"/>
    <n v="105"/>
    <n v="286.73230000000001"/>
    <n v="391.73230000000001"/>
    <n v="391.73230000000001"/>
    <s v="Tue"/>
    <s v="Tue"/>
    <x v="0"/>
    <s v="No"/>
    <s v="No"/>
  </r>
  <r>
    <s v="A00348"/>
    <s v="South"/>
    <s v="Michner"/>
    <x v="4"/>
    <m/>
    <d v="2021-01-05T00:00:00"/>
    <x v="91"/>
    <n v="1"/>
    <m/>
    <m/>
    <n v="2.5"/>
    <n v="258.02780000000001"/>
    <x v="2"/>
    <n v="28"/>
    <n v="80"/>
    <n v="200"/>
    <n v="200"/>
    <n v="258.02780000000001"/>
    <n v="458.02780000000001"/>
    <n v="458.02780000000001"/>
    <s v="Tue"/>
    <s v="Tue"/>
    <x v="0"/>
    <s v="No"/>
    <s v="No"/>
  </r>
  <r>
    <s v="A00349"/>
    <s v="South"/>
    <s v="Lopez"/>
    <x v="0"/>
    <m/>
    <d v="2021-01-05T00:00:00"/>
    <x v="74"/>
    <n v="1"/>
    <m/>
    <m/>
    <n v="0.25"/>
    <n v="14.3"/>
    <x v="1"/>
    <n v="119"/>
    <n v="80"/>
    <n v="20"/>
    <n v="20"/>
    <n v="14.3"/>
    <n v="34.299999999999997"/>
    <n v="34.299999999999997"/>
    <s v="Tue"/>
    <s v="Tue"/>
    <x v="0"/>
    <s v="No"/>
    <s v="No"/>
  </r>
  <r>
    <s v="A00350"/>
    <s v="South"/>
    <s v="Lopez"/>
    <x v="0"/>
    <m/>
    <d v="2021-01-06T00:00:00"/>
    <x v="92"/>
    <n v="1"/>
    <m/>
    <m/>
    <n v="0.25"/>
    <n v="44.85"/>
    <x v="1"/>
    <n v="12"/>
    <n v="80"/>
    <n v="20"/>
    <n v="20"/>
    <n v="44.85"/>
    <n v="64.849999999999994"/>
    <n v="64.849999999999994"/>
    <s v="Wed"/>
    <s v="Mon"/>
    <x v="0"/>
    <s v="No"/>
    <s v="No"/>
  </r>
  <r>
    <s v="A00351"/>
    <s v="Northwest"/>
    <s v="Michner"/>
    <x v="0"/>
    <m/>
    <d v="2021-01-06T00:00:00"/>
    <x v="88"/>
    <n v="2"/>
    <m/>
    <m/>
    <n v="0.5"/>
    <n v="74.607699999999994"/>
    <x v="2"/>
    <n v="15"/>
    <n v="140"/>
    <n v="70"/>
    <n v="70"/>
    <n v="74.607699999999994"/>
    <n v="144.60769999999999"/>
    <n v="144.60769999999999"/>
    <s v="Wed"/>
    <s v="Thu"/>
    <x v="0"/>
    <s v="No"/>
    <s v="No"/>
  </r>
  <r>
    <s v="A00352"/>
    <s v="North"/>
    <s v="Ling"/>
    <x v="1"/>
    <s v="Yes"/>
    <d v="2021-01-06T00:00:00"/>
    <x v="93"/>
    <n v="2"/>
    <m/>
    <m/>
    <n v="0.5"/>
    <n v="126.71469999999999"/>
    <x v="0"/>
    <n v="28"/>
    <n v="140"/>
    <n v="70"/>
    <n v="70"/>
    <n v="126.71469999999999"/>
    <n v="196.71469999999999"/>
    <n v="196.71469999999999"/>
    <s v="Wed"/>
    <s v="Wed"/>
    <x v="1"/>
    <s v="No"/>
    <s v="No"/>
  </r>
  <r>
    <s v="A00353"/>
    <s v="North"/>
    <s v="Ling"/>
    <x v="1"/>
    <m/>
    <d v="2021-01-06T00:00:00"/>
    <x v="94"/>
    <n v="2"/>
    <m/>
    <m/>
    <n v="1.25"/>
    <n v="256.83999999999997"/>
    <x v="0"/>
    <n v="57"/>
    <n v="140"/>
    <n v="175"/>
    <n v="175"/>
    <n v="256.83999999999997"/>
    <n v="431.84"/>
    <n v="431.84"/>
    <s v="Wed"/>
    <s v="Thu"/>
    <x v="0"/>
    <s v="No"/>
    <s v="No"/>
  </r>
  <r>
    <s v="A00354"/>
    <s v="Southeast"/>
    <s v="Cartier"/>
    <x v="2"/>
    <m/>
    <d v="2021-01-07T00:00:00"/>
    <x v="85"/>
    <n v="1"/>
    <m/>
    <m/>
    <n v="0.25"/>
    <n v="32.6706"/>
    <x v="1"/>
    <n v="12"/>
    <n v="80"/>
    <n v="20"/>
    <n v="20"/>
    <n v="32.6706"/>
    <n v="52.6706"/>
    <n v="52.6706"/>
    <s v="Thu"/>
    <s v="Tue"/>
    <x v="0"/>
    <s v="No"/>
    <s v="No"/>
  </r>
  <r>
    <s v="A00355"/>
    <s v="Northwest"/>
    <s v="Cartier"/>
    <x v="0"/>
    <s v="Yes"/>
    <d v="2021-01-07T00:00:00"/>
    <x v="86"/>
    <n v="2"/>
    <m/>
    <m/>
    <n v="0.5"/>
    <n v="72.350099999999998"/>
    <x v="0"/>
    <n v="25"/>
    <n v="140"/>
    <n v="70"/>
    <n v="70"/>
    <n v="72.350099999999998"/>
    <n v="142.3501"/>
    <n v="142.3501"/>
    <s v="Thu"/>
    <s v="Mon"/>
    <x v="1"/>
    <s v="No"/>
    <s v="No"/>
  </r>
  <r>
    <s v="A00356"/>
    <s v="North"/>
    <s v="Ling"/>
    <x v="1"/>
    <m/>
    <d v="2021-01-07T00:00:00"/>
    <x v="95"/>
    <n v="2"/>
    <m/>
    <m/>
    <n v="0.5"/>
    <n v="178.49889999999999"/>
    <x v="2"/>
    <n v="29"/>
    <n v="140"/>
    <n v="70"/>
    <n v="70"/>
    <n v="178.49889999999999"/>
    <n v="248.49889999999999"/>
    <n v="248.49889999999999"/>
    <s v="Thu"/>
    <s v="Fri"/>
    <x v="0"/>
    <s v="No"/>
    <s v="No"/>
  </r>
  <r>
    <s v="A00357"/>
    <s v="Northwest"/>
    <s v="Burton"/>
    <x v="1"/>
    <m/>
    <d v="2021-01-07T00:00:00"/>
    <x v="96"/>
    <n v="1"/>
    <m/>
    <m/>
    <n v="0.5"/>
    <n v="18.254899999999999"/>
    <x v="2"/>
    <n v="46"/>
    <n v="80"/>
    <n v="40"/>
    <n v="40"/>
    <n v="18.254899999999999"/>
    <n v="58.254899999999999"/>
    <n v="58.254899999999999"/>
    <s v="Thu"/>
    <s v="Mon"/>
    <x v="0"/>
    <s v="No"/>
    <s v="No"/>
  </r>
  <r>
    <s v="A00358"/>
    <s v="North"/>
    <s v="Ling"/>
    <x v="0"/>
    <m/>
    <d v="2021-01-07T00:00:00"/>
    <x v="96"/>
    <n v="2"/>
    <m/>
    <m/>
    <n v="1.75"/>
    <n v="151.8099"/>
    <x v="2"/>
    <n v="46"/>
    <n v="140"/>
    <n v="245"/>
    <n v="245"/>
    <n v="151.8099"/>
    <n v="396.80989999999997"/>
    <n v="396.80989999999997"/>
    <s v="Thu"/>
    <s v="Mon"/>
    <x v="0"/>
    <s v="No"/>
    <s v="No"/>
  </r>
  <r>
    <s v="A00359"/>
    <s v="Southeast"/>
    <s v="Burton"/>
    <x v="2"/>
    <m/>
    <d v="2021-01-08T00:00:00"/>
    <x v="53"/>
    <n v="1"/>
    <m/>
    <m/>
    <n v="0.25"/>
    <n v="85.085899999999995"/>
    <x v="2"/>
    <n v="8"/>
    <n v="80"/>
    <n v="20"/>
    <n v="20"/>
    <n v="85.085899999999995"/>
    <n v="105.0859"/>
    <n v="105.0859"/>
    <s v="Fri"/>
    <s v="Sat"/>
    <x v="0"/>
    <s v="No"/>
    <s v="No"/>
  </r>
  <r>
    <s v="A00360"/>
    <s v="South"/>
    <s v="Lopez"/>
    <x v="0"/>
    <m/>
    <d v="2021-01-08T00:00:00"/>
    <x v="86"/>
    <n v="1"/>
    <m/>
    <m/>
    <n v="0.25"/>
    <n v="67.067700000000002"/>
    <x v="0"/>
    <n v="24"/>
    <n v="80"/>
    <n v="20"/>
    <n v="20"/>
    <n v="67.067700000000002"/>
    <n v="87.067700000000002"/>
    <n v="87.067700000000002"/>
    <s v="Fri"/>
    <s v="Mon"/>
    <x v="0"/>
    <s v="No"/>
    <s v="No"/>
  </r>
  <r>
    <s v="A00361"/>
    <s v="South"/>
    <s v="Lopez"/>
    <x v="2"/>
    <m/>
    <d v="2021-01-11T00:00:00"/>
    <x v="88"/>
    <n v="1"/>
    <m/>
    <m/>
    <n v="0.25"/>
    <n v="162.20959999999999"/>
    <x v="0"/>
    <n v="10"/>
    <n v="80"/>
    <n v="20"/>
    <n v="20"/>
    <n v="162.20959999999999"/>
    <n v="182.20959999999999"/>
    <n v="182.20959999999999"/>
    <s v="Mon"/>
    <s v="Thu"/>
    <x v="0"/>
    <s v="No"/>
    <s v="No"/>
  </r>
  <r>
    <s v="A00362"/>
    <s v="Southeast"/>
    <s v="Burton"/>
    <x v="4"/>
    <m/>
    <d v="2021-01-11T00:00:00"/>
    <x v="83"/>
    <n v="1"/>
    <m/>
    <m/>
    <n v="1.25"/>
    <n v="53.688699999999997"/>
    <x v="0"/>
    <n v="17"/>
    <n v="80"/>
    <n v="100"/>
    <n v="100"/>
    <n v="53.688699999999997"/>
    <n v="153.68869999999998"/>
    <n v="153.68869999999998"/>
    <s v="Mon"/>
    <s v="Thu"/>
    <x v="0"/>
    <s v="No"/>
    <s v="No"/>
  </r>
  <r>
    <s v="A00363"/>
    <s v="Southeast"/>
    <s v="Michner"/>
    <x v="0"/>
    <m/>
    <d v="2021-01-11T00:00:00"/>
    <x v="86"/>
    <n v="2"/>
    <m/>
    <m/>
    <n v="1"/>
    <n v="211.8477"/>
    <x v="2"/>
    <n v="21"/>
    <n v="140"/>
    <n v="140"/>
    <n v="140"/>
    <n v="211.8477"/>
    <n v="351.84770000000003"/>
    <n v="351.84770000000003"/>
    <s v="Mon"/>
    <s v="Mon"/>
    <x v="0"/>
    <s v="No"/>
    <s v="No"/>
  </r>
  <r>
    <s v="A00364"/>
    <s v="South"/>
    <s v="Lopez"/>
    <x v="0"/>
    <m/>
    <d v="2021-01-11T00:00:00"/>
    <x v="86"/>
    <n v="1"/>
    <m/>
    <m/>
    <n v="0.25"/>
    <n v="150.31899999999999"/>
    <x v="1"/>
    <n v="21"/>
    <n v="80"/>
    <n v="20"/>
    <n v="20"/>
    <n v="150.31899999999999"/>
    <n v="170.31899999999999"/>
    <n v="170.31899999999999"/>
    <s v="Mon"/>
    <s v="Mon"/>
    <x v="0"/>
    <s v="No"/>
    <s v="No"/>
  </r>
  <r>
    <s v="A00365"/>
    <s v="East"/>
    <s v="Ling"/>
    <x v="0"/>
    <m/>
    <d v="2021-01-11T00:00:00"/>
    <x v="97"/>
    <n v="2"/>
    <m/>
    <m/>
    <n v="0.25"/>
    <n v="46.864899999999999"/>
    <x v="0"/>
    <n v="43"/>
    <n v="140"/>
    <n v="35"/>
    <n v="35"/>
    <n v="46.864899999999999"/>
    <n v="81.864900000000006"/>
    <n v="81.864900000000006"/>
    <s v="Mon"/>
    <s v="Tue"/>
    <x v="0"/>
    <s v="No"/>
    <s v="No"/>
  </r>
  <r>
    <s v="A00366"/>
    <s v="South"/>
    <s v="Lopez"/>
    <x v="0"/>
    <m/>
    <d v="2021-01-12T00:00:00"/>
    <x v="88"/>
    <n v="1"/>
    <m/>
    <m/>
    <n v="0.25"/>
    <n v="19.5"/>
    <x v="1"/>
    <n v="9"/>
    <n v="80"/>
    <n v="20"/>
    <n v="20"/>
    <n v="19.5"/>
    <n v="39.5"/>
    <n v="39.5"/>
    <s v="Tue"/>
    <s v="Thu"/>
    <x v="0"/>
    <s v="No"/>
    <s v="No"/>
  </r>
  <r>
    <s v="A00367"/>
    <s v="Central"/>
    <s v="Cartier"/>
    <x v="1"/>
    <m/>
    <d v="2021-01-12T00:00:00"/>
    <x v="85"/>
    <n v="1"/>
    <m/>
    <m/>
    <n v="1.25"/>
    <n v="256.71809999999999"/>
    <x v="2"/>
    <n v="7"/>
    <n v="80"/>
    <n v="100"/>
    <n v="100"/>
    <n v="256.71809999999999"/>
    <n v="356.71809999999999"/>
    <n v="356.71809999999999"/>
    <s v="Tue"/>
    <s v="Tue"/>
    <x v="0"/>
    <s v="No"/>
    <s v="No"/>
  </r>
  <r>
    <s v="A00368"/>
    <s v="Northwest"/>
    <s v="Khan"/>
    <x v="1"/>
    <m/>
    <d v="2021-01-13T00:00:00"/>
    <x v="90"/>
    <n v="1"/>
    <m/>
    <m/>
    <n v="1"/>
    <n v="86.293499999999995"/>
    <x v="2"/>
    <n v="17"/>
    <n v="80"/>
    <n v="80"/>
    <n v="80"/>
    <n v="86.293499999999995"/>
    <n v="166.29349999999999"/>
    <n v="166.29349999999999"/>
    <s v="Wed"/>
    <s v="Sat"/>
    <x v="0"/>
    <s v="No"/>
    <s v="No"/>
  </r>
  <r>
    <s v="A00369"/>
    <s v="South"/>
    <s v="Lopez"/>
    <x v="0"/>
    <m/>
    <d v="2021-01-14T00:00:00"/>
    <x v="85"/>
    <n v="1"/>
    <m/>
    <m/>
    <n v="0.25"/>
    <n v="108.3061"/>
    <x v="1"/>
    <n v="5"/>
    <n v="80"/>
    <n v="20"/>
    <n v="20"/>
    <n v="108.3061"/>
    <n v="128.30610000000001"/>
    <n v="128.30610000000001"/>
    <s v="Thu"/>
    <s v="Tue"/>
    <x v="0"/>
    <s v="No"/>
    <s v="No"/>
  </r>
  <r>
    <s v="A00370"/>
    <s v="Southeast"/>
    <s v="Cartier"/>
    <x v="0"/>
    <m/>
    <d v="2021-01-14T00:00:00"/>
    <x v="49"/>
    <n v="1"/>
    <m/>
    <m/>
    <n v="0.25"/>
    <n v="70.8215"/>
    <x v="2"/>
    <n v="11"/>
    <n v="80"/>
    <n v="20"/>
    <n v="20"/>
    <n v="70.8215"/>
    <n v="90.8215"/>
    <n v="90.8215"/>
    <s v="Thu"/>
    <s v="Mon"/>
    <x v="0"/>
    <s v="No"/>
    <s v="No"/>
  </r>
  <r>
    <s v="A00371"/>
    <s v="South"/>
    <s v="Lopez"/>
    <x v="0"/>
    <s v="Yes"/>
    <d v="2021-01-14T00:00:00"/>
    <x v="86"/>
    <n v="1"/>
    <m/>
    <m/>
    <n v="0.5"/>
    <n v="56.919600000000003"/>
    <x v="0"/>
    <n v="18"/>
    <n v="80"/>
    <n v="40"/>
    <n v="40"/>
    <n v="56.919600000000003"/>
    <n v="96.919600000000003"/>
    <n v="96.919600000000003"/>
    <s v="Thu"/>
    <s v="Mon"/>
    <x v="1"/>
    <s v="No"/>
    <s v="No"/>
  </r>
  <r>
    <s v="A00372"/>
    <s v="Northwest"/>
    <s v="Burton"/>
    <x v="0"/>
    <m/>
    <d v="2021-01-14T00:00:00"/>
    <x v="95"/>
    <n v="2"/>
    <m/>
    <m/>
    <n v="0.5"/>
    <n v="74.532399999999996"/>
    <x v="2"/>
    <n v="22"/>
    <n v="140"/>
    <n v="70"/>
    <n v="70"/>
    <n v="74.532399999999996"/>
    <n v="144.5324"/>
    <n v="144.5324"/>
    <s v="Thu"/>
    <s v="Fri"/>
    <x v="0"/>
    <s v="No"/>
    <s v="No"/>
  </r>
  <r>
    <s v="A00373"/>
    <s v="North"/>
    <s v="Ling"/>
    <x v="0"/>
    <m/>
    <d v="2021-01-14T00:00:00"/>
    <x v="76"/>
    <n v="2"/>
    <m/>
    <m/>
    <n v="0.5"/>
    <n v="137.22"/>
    <x v="0"/>
    <n v="32"/>
    <n v="140"/>
    <n v="70"/>
    <n v="70"/>
    <n v="137.22"/>
    <n v="207.22"/>
    <n v="207.22"/>
    <s v="Thu"/>
    <s v="Mon"/>
    <x v="0"/>
    <s v="No"/>
    <s v="No"/>
  </r>
  <r>
    <s v="A00374"/>
    <s v="Northwest"/>
    <s v="Cartier"/>
    <x v="0"/>
    <s v="Yes"/>
    <d v="2021-01-15T00:00:00"/>
    <x v="86"/>
    <n v="2"/>
    <m/>
    <m/>
    <n v="0.5"/>
    <n v="83.462900000000005"/>
    <x v="0"/>
    <n v="17"/>
    <n v="140"/>
    <n v="70"/>
    <n v="70"/>
    <n v="83.462900000000005"/>
    <n v="153.46289999999999"/>
    <n v="153.46289999999999"/>
    <s v="Fri"/>
    <s v="Mon"/>
    <x v="1"/>
    <s v="No"/>
    <s v="No"/>
  </r>
  <r>
    <s v="A00375"/>
    <s v="West"/>
    <s v="Khan"/>
    <x v="0"/>
    <m/>
    <d v="2021-01-16T00:00:00"/>
    <x v="93"/>
    <n v="1"/>
    <m/>
    <m/>
    <n v="1"/>
    <n v="9.92"/>
    <x v="1"/>
    <n v="18"/>
    <n v="80"/>
    <n v="80"/>
    <n v="80"/>
    <n v="9.92"/>
    <n v="89.92"/>
    <n v="89.92"/>
    <s v="Sat"/>
    <s v="Wed"/>
    <x v="0"/>
    <s v="No"/>
    <s v="No"/>
  </r>
  <r>
    <s v="A00376"/>
    <s v="Southeast"/>
    <s v="Cartier"/>
    <x v="0"/>
    <m/>
    <d v="2021-01-18T00:00:00"/>
    <x v="49"/>
    <n v="1"/>
    <m/>
    <m/>
    <n v="0.25"/>
    <n v="72.350099999999998"/>
    <x v="2"/>
    <n v="7"/>
    <n v="80"/>
    <n v="20"/>
    <n v="20"/>
    <n v="72.350099999999998"/>
    <n v="92.350099999999998"/>
    <n v="92.350099999999998"/>
    <s v="Mon"/>
    <s v="Mon"/>
    <x v="0"/>
    <s v="No"/>
    <s v="No"/>
  </r>
  <r>
    <s v="A00377"/>
    <s v="Northwest"/>
    <s v="Cartier"/>
    <x v="2"/>
    <s v="Yes"/>
    <d v="2021-01-18T00:00:00"/>
    <x v="75"/>
    <n v="1"/>
    <m/>
    <m/>
    <n v="0.25"/>
    <n v="19.9801"/>
    <x v="0"/>
    <n v="9"/>
    <n v="80"/>
    <n v="20"/>
    <n v="20"/>
    <n v="19.9801"/>
    <n v="39.9801"/>
    <n v="39.9801"/>
    <s v="Mon"/>
    <s v="Wed"/>
    <x v="1"/>
    <s v="No"/>
    <s v="No"/>
  </r>
  <r>
    <s v="A00378"/>
    <s v="East"/>
    <s v="Ling"/>
    <x v="3"/>
    <m/>
    <d v="2021-01-18T00:00:00"/>
    <x v="91"/>
    <n v="2"/>
    <m/>
    <m/>
    <n v="1.25"/>
    <n v="85.32"/>
    <x v="0"/>
    <n v="15"/>
    <n v="140"/>
    <n v="175"/>
    <n v="175"/>
    <n v="85.32"/>
    <n v="260.32"/>
    <n v="260.32"/>
    <s v="Mon"/>
    <s v="Tue"/>
    <x v="0"/>
    <s v="No"/>
    <s v="No"/>
  </r>
  <r>
    <s v="A00379"/>
    <s v="West"/>
    <s v="Khan"/>
    <x v="0"/>
    <m/>
    <d v="2021-01-18T00:00:00"/>
    <x v="98"/>
    <n v="1"/>
    <m/>
    <m/>
    <n v="0.5"/>
    <n v="180"/>
    <x v="1"/>
    <n v="42"/>
    <n v="80"/>
    <n v="40"/>
    <n v="40"/>
    <n v="180"/>
    <n v="220"/>
    <n v="220"/>
    <s v="Mon"/>
    <s v="Mon"/>
    <x v="0"/>
    <s v="No"/>
    <s v="No"/>
  </r>
  <r>
    <s v="A00380"/>
    <s v="East"/>
    <s v="Ling"/>
    <x v="0"/>
    <m/>
    <d v="2021-01-19T00:00:00"/>
    <x v="99"/>
    <n v="2"/>
    <m/>
    <m/>
    <n v="0.25"/>
    <n v="52.350099999999998"/>
    <x v="0"/>
    <n v="16"/>
    <n v="140"/>
    <n v="35"/>
    <n v="35"/>
    <n v="52.350099999999998"/>
    <n v="87.350099999999998"/>
    <n v="87.350099999999998"/>
    <s v="Tue"/>
    <s v="Thu"/>
    <x v="0"/>
    <s v="No"/>
    <s v="No"/>
  </r>
  <r>
    <s v="A00381"/>
    <s v="East"/>
    <s v="Ling"/>
    <x v="0"/>
    <m/>
    <d v="2021-01-19T00:00:00"/>
    <x v="67"/>
    <n v="2"/>
    <m/>
    <m/>
    <n v="0.5"/>
    <n v="45.293500000000002"/>
    <x v="0"/>
    <n v="21"/>
    <n v="140"/>
    <n v="70"/>
    <n v="70"/>
    <n v="45.293500000000002"/>
    <n v="115.29349999999999"/>
    <n v="115.29349999999999"/>
    <s v="Tue"/>
    <s v="Tue"/>
    <x v="0"/>
    <s v="No"/>
    <s v="No"/>
  </r>
  <r>
    <s v="A00382"/>
    <s v="South"/>
    <s v="Lopez"/>
    <x v="2"/>
    <m/>
    <d v="2021-01-20T00:00:00"/>
    <x v="83"/>
    <n v="1"/>
    <m/>
    <m/>
    <n v="0.25"/>
    <n v="11.7"/>
    <x v="0"/>
    <n v="8"/>
    <n v="80"/>
    <n v="20"/>
    <n v="20"/>
    <n v="11.7"/>
    <n v="31.7"/>
    <n v="31.7"/>
    <s v="Wed"/>
    <s v="Thu"/>
    <x v="0"/>
    <s v="No"/>
    <s v="No"/>
  </r>
  <r>
    <s v="A00383"/>
    <s v="Central"/>
    <s v="Khan"/>
    <x v="2"/>
    <m/>
    <d v="2021-01-20T00:00:00"/>
    <x v="100"/>
    <n v="1"/>
    <m/>
    <m/>
    <n v="0.25"/>
    <n v="37.707000000000001"/>
    <x v="1"/>
    <n v="113"/>
    <n v="80"/>
    <n v="20"/>
    <n v="20"/>
    <n v="37.707000000000001"/>
    <n v="57.707000000000001"/>
    <n v="57.707000000000001"/>
    <s v="Wed"/>
    <s v="Thu"/>
    <x v="0"/>
    <s v="No"/>
    <s v="No"/>
  </r>
  <r>
    <s v="A00384"/>
    <s v="Central"/>
    <s v="Michner"/>
    <x v="4"/>
    <m/>
    <d v="2021-01-21T00:00:00"/>
    <x v="91"/>
    <n v="1"/>
    <m/>
    <m/>
    <n v="1"/>
    <n v="155.03550000000001"/>
    <x v="2"/>
    <n v="12"/>
    <n v="80"/>
    <n v="80"/>
    <n v="80"/>
    <n v="155.03550000000001"/>
    <n v="235.03550000000001"/>
    <n v="235.03550000000001"/>
    <s v="Thu"/>
    <s v="Tue"/>
    <x v="0"/>
    <s v="No"/>
    <s v="No"/>
  </r>
  <r>
    <s v="A00385"/>
    <s v="South"/>
    <s v="Lopez"/>
    <x v="0"/>
    <m/>
    <d v="2021-01-21T00:00:00"/>
    <x v="80"/>
    <n v="1"/>
    <m/>
    <m/>
    <n v="1.25"/>
    <n v="93.6"/>
    <x v="1"/>
    <n v="22"/>
    <n v="80"/>
    <n v="100"/>
    <n v="100"/>
    <n v="93.6"/>
    <n v="193.6"/>
    <n v="193.6"/>
    <s v="Thu"/>
    <s v="Fri"/>
    <x v="0"/>
    <s v="No"/>
    <s v="No"/>
  </r>
  <r>
    <s v="A00386"/>
    <s v="North"/>
    <s v="Ling"/>
    <x v="2"/>
    <m/>
    <d v="2021-01-21T00:00:00"/>
    <x v="101"/>
    <n v="1"/>
    <m/>
    <m/>
    <n v="0.25"/>
    <n v="21.33"/>
    <x v="0"/>
    <n v="20"/>
    <n v="80"/>
    <n v="20"/>
    <n v="20"/>
    <n v="21.33"/>
    <n v="41.33"/>
    <n v="41.33"/>
    <s v="Thu"/>
    <s v="Wed"/>
    <x v="0"/>
    <s v="No"/>
    <s v="No"/>
  </r>
  <r>
    <s v="A00387"/>
    <s v="Central"/>
    <s v="Burton"/>
    <x v="3"/>
    <m/>
    <d v="2021-01-21T00:00:00"/>
    <x v="102"/>
    <n v="1"/>
    <m/>
    <m/>
    <n v="2.5"/>
    <n v="357.11079999999998"/>
    <x v="0"/>
    <n v="61"/>
    <n v="80"/>
    <n v="200"/>
    <n v="200"/>
    <n v="357.11079999999998"/>
    <n v="557.11079999999993"/>
    <n v="557.11079999999993"/>
    <s v="Thu"/>
    <s v="Tue"/>
    <x v="0"/>
    <s v="No"/>
    <s v="No"/>
  </r>
  <r>
    <s v="A00388"/>
    <s v="Northwest"/>
    <s v="Burton"/>
    <x v="2"/>
    <m/>
    <d v="2021-01-22T00:00:00"/>
    <x v="90"/>
    <n v="1"/>
    <m/>
    <m/>
    <n v="0.25"/>
    <n v="120"/>
    <x v="2"/>
    <n v="8"/>
    <n v="80"/>
    <n v="20"/>
    <n v="20"/>
    <n v="120"/>
    <n v="140"/>
    <n v="140"/>
    <s v="Fri"/>
    <s v="Sat"/>
    <x v="0"/>
    <s v="No"/>
    <s v="No"/>
  </r>
  <r>
    <s v="A00389"/>
    <s v="Southeast"/>
    <s v="Burton"/>
    <x v="1"/>
    <m/>
    <d v="2021-01-25T00:00:00"/>
    <x v="67"/>
    <n v="1"/>
    <m/>
    <m/>
    <n v="0.5"/>
    <n v="52.350099999999998"/>
    <x v="2"/>
    <n v="15"/>
    <n v="80"/>
    <n v="40"/>
    <n v="40"/>
    <n v="52.350099999999998"/>
    <n v="92.350099999999998"/>
    <n v="92.350099999999998"/>
    <s v="Mon"/>
    <s v="Tue"/>
    <x v="0"/>
    <s v="No"/>
    <s v="No"/>
  </r>
  <r>
    <s v="A00390"/>
    <s v="Northwest"/>
    <s v="Cartier"/>
    <x v="1"/>
    <m/>
    <d v="2021-01-25T00:00:00"/>
    <x v="76"/>
    <n v="1"/>
    <m/>
    <m/>
    <n v="3.25"/>
    <n v="511.875"/>
    <x v="0"/>
    <n v="21"/>
    <n v="80"/>
    <n v="260"/>
    <n v="260"/>
    <n v="511.875"/>
    <n v="771.875"/>
    <n v="771.875"/>
    <s v="Mon"/>
    <s v="Mon"/>
    <x v="0"/>
    <s v="No"/>
    <s v="No"/>
  </r>
  <r>
    <s v="A00391"/>
    <s v="North"/>
    <s v="Ling"/>
    <x v="1"/>
    <m/>
    <d v="2021-01-25T00:00:00"/>
    <x v="103"/>
    <n v="2"/>
    <m/>
    <m/>
    <n v="2"/>
    <n v="368.87400000000002"/>
    <x v="0"/>
    <n v="54"/>
    <n v="140"/>
    <n v="280"/>
    <n v="280"/>
    <n v="368.87400000000002"/>
    <n v="648.87400000000002"/>
    <n v="648.87400000000002"/>
    <s v="Mon"/>
    <s v="Sat"/>
    <x v="0"/>
    <s v="No"/>
    <s v="No"/>
  </r>
  <r>
    <s v="A00392"/>
    <s v="North"/>
    <s v="Ling"/>
    <x v="2"/>
    <m/>
    <d v="2021-01-27T00:00:00"/>
    <x v="99"/>
    <n v="1"/>
    <m/>
    <m/>
    <n v="0.25"/>
    <n v="120"/>
    <x v="0"/>
    <n v="8"/>
    <n v="80"/>
    <n v="20"/>
    <n v="20"/>
    <n v="120"/>
    <n v="140"/>
    <n v="140"/>
    <s v="Wed"/>
    <s v="Thu"/>
    <x v="0"/>
    <s v="No"/>
    <s v="No"/>
  </r>
  <r>
    <s v="A00393"/>
    <s v="North"/>
    <s v="Ling"/>
    <x v="1"/>
    <s v="Yes"/>
    <d v="2021-01-27T00:00:00"/>
    <x v="96"/>
    <n v="2"/>
    <m/>
    <m/>
    <n v="0.5"/>
    <n v="5.4720000000000004"/>
    <x v="2"/>
    <n v="26"/>
    <n v="140"/>
    <n v="70"/>
    <n v="70"/>
    <n v="5.4720000000000004"/>
    <n v="75.471999999999994"/>
    <n v="75.471999999999994"/>
    <s v="Wed"/>
    <s v="Mon"/>
    <x v="1"/>
    <s v="No"/>
    <s v="No"/>
  </r>
  <r>
    <s v="A00394"/>
    <s v="Southeast"/>
    <s v="Khan"/>
    <x v="0"/>
    <m/>
    <d v="2021-01-28T00:00:00"/>
    <x v="104"/>
    <n v="1"/>
    <m/>
    <m/>
    <n v="1"/>
    <n v="60"/>
    <x v="2"/>
    <n v="11"/>
    <n v="80"/>
    <n v="80"/>
    <n v="80"/>
    <n v="60"/>
    <n v="140"/>
    <n v="140"/>
    <s v="Thu"/>
    <s v="Mon"/>
    <x v="0"/>
    <s v="No"/>
    <s v="No"/>
  </r>
  <r>
    <s v="A00395"/>
    <s v="Northwest"/>
    <s v="Burton"/>
    <x v="1"/>
    <m/>
    <d v="2021-01-28T00:00:00"/>
    <x v="101"/>
    <n v="1"/>
    <m/>
    <m/>
    <n v="0.75"/>
    <n v="114.89449999999999"/>
    <x v="1"/>
    <n v="13"/>
    <n v="80"/>
    <n v="60"/>
    <n v="60"/>
    <n v="114.89449999999999"/>
    <n v="174.89449999999999"/>
    <n v="174.89449999999999"/>
    <s v="Thu"/>
    <s v="Wed"/>
    <x v="0"/>
    <s v="No"/>
    <s v="No"/>
  </r>
  <r>
    <s v="A00396"/>
    <s v="North"/>
    <s v="Ling"/>
    <x v="0"/>
    <m/>
    <d v="2021-01-28T00:00:00"/>
    <x v="68"/>
    <n v="2"/>
    <m/>
    <m/>
    <n v="0.25"/>
    <n v="23.899000000000001"/>
    <x v="2"/>
    <n v="21"/>
    <n v="140"/>
    <n v="35"/>
    <n v="35"/>
    <n v="23.899000000000001"/>
    <n v="58.899000000000001"/>
    <n v="58.899000000000001"/>
    <s v="Thu"/>
    <s v="Thu"/>
    <x v="0"/>
    <s v="No"/>
    <s v="No"/>
  </r>
  <r>
    <s v="A00397"/>
    <s v="South"/>
    <s v="Lopez"/>
    <x v="0"/>
    <m/>
    <d v="2021-01-28T00:00:00"/>
    <x v="68"/>
    <n v="1"/>
    <m/>
    <m/>
    <n v="0.25"/>
    <n v="57.2"/>
    <x v="1"/>
    <n v="21"/>
    <n v="80"/>
    <n v="20"/>
    <n v="20"/>
    <n v="57.2"/>
    <n v="77.2"/>
    <n v="77.2"/>
    <s v="Thu"/>
    <s v="Thu"/>
    <x v="0"/>
    <s v="No"/>
    <s v="No"/>
  </r>
  <r>
    <s v="A00398"/>
    <s v="Northwest"/>
    <s v="Burton"/>
    <x v="1"/>
    <m/>
    <d v="2021-01-28T00:00:00"/>
    <x v="60"/>
    <n v="2"/>
    <m/>
    <m/>
    <n v="8.5"/>
    <n v="653.98500000000001"/>
    <x v="0"/>
    <n v="34"/>
    <n v="140"/>
    <n v="1190"/>
    <n v="1190"/>
    <n v="653.98500000000001"/>
    <n v="1843.9850000000001"/>
    <n v="1843.9850000000001"/>
    <s v="Thu"/>
    <s v="Wed"/>
    <x v="0"/>
    <s v="No"/>
    <s v="No"/>
  </r>
  <r>
    <s v="A00399"/>
    <s v="South"/>
    <s v="Lopez"/>
    <x v="0"/>
    <m/>
    <d v="2021-01-28T00:00:00"/>
    <x v="105"/>
    <n v="1"/>
    <m/>
    <m/>
    <n v="0.5"/>
    <n v="9.75"/>
    <x v="0"/>
    <n v="47"/>
    <n v="80"/>
    <n v="40"/>
    <n v="40"/>
    <n v="9.75"/>
    <n v="49.75"/>
    <n v="49.75"/>
    <s v="Thu"/>
    <s v="Tue"/>
    <x v="0"/>
    <s v="No"/>
    <s v="No"/>
  </r>
  <r>
    <s v="A00400"/>
    <s v="North"/>
    <s v="Ling"/>
    <x v="1"/>
    <m/>
    <d v="2021-01-30T00:00:00"/>
    <x v="91"/>
    <n v="2"/>
    <m/>
    <m/>
    <n v="0.5"/>
    <n v="134"/>
    <x v="0"/>
    <n v="3"/>
    <n v="140"/>
    <n v="70"/>
    <n v="70"/>
    <n v="134"/>
    <n v="204"/>
    <n v="204"/>
    <s v="Sat"/>
    <s v="Tue"/>
    <x v="0"/>
    <s v="No"/>
    <s v="No"/>
  </r>
  <r>
    <s v="A00401"/>
    <s v="North"/>
    <s v="Ling"/>
    <x v="0"/>
    <m/>
    <d v="2021-02-01T00:00:00"/>
    <x v="101"/>
    <n v="2"/>
    <m/>
    <m/>
    <n v="0.25"/>
    <n v="144"/>
    <x v="0"/>
    <n v="9"/>
    <n v="140"/>
    <n v="35"/>
    <n v="35"/>
    <n v="144"/>
    <n v="179"/>
    <n v="179"/>
    <s v="Mon"/>
    <s v="Wed"/>
    <x v="0"/>
    <s v="No"/>
    <s v="No"/>
  </r>
  <r>
    <s v="A00402"/>
    <s v="Northwest"/>
    <s v="Burton"/>
    <x v="0"/>
    <m/>
    <d v="2021-02-01T00:00:00"/>
    <x v="101"/>
    <n v="1"/>
    <m/>
    <m/>
    <n v="0.5"/>
    <n v="205.1859"/>
    <x v="2"/>
    <n v="9"/>
    <n v="80"/>
    <n v="40"/>
    <n v="40"/>
    <n v="205.1859"/>
    <n v="245.1859"/>
    <n v="245.1859"/>
    <s v="Mon"/>
    <s v="Wed"/>
    <x v="0"/>
    <s v="No"/>
    <s v="No"/>
  </r>
  <r>
    <s v="A00403"/>
    <s v="West"/>
    <s v="Lopez"/>
    <x v="1"/>
    <m/>
    <d v="2021-02-01T00:00:00"/>
    <x v="73"/>
    <n v="1"/>
    <m/>
    <m/>
    <n v="0.5"/>
    <n v="42.9"/>
    <x v="0"/>
    <n v="24"/>
    <n v="80"/>
    <n v="40"/>
    <n v="40"/>
    <n v="42.9"/>
    <n v="82.9"/>
    <n v="82.9"/>
    <s v="Mon"/>
    <s v="Thu"/>
    <x v="0"/>
    <s v="No"/>
    <s v="No"/>
  </r>
  <r>
    <s v="A00404"/>
    <s v="East"/>
    <s v="Ling"/>
    <x v="1"/>
    <m/>
    <d v="2021-02-01T00:00:00"/>
    <x v="60"/>
    <n v="2"/>
    <m/>
    <m/>
    <n v="1.5"/>
    <n v="319.82150000000001"/>
    <x v="0"/>
    <n v="30"/>
    <n v="140"/>
    <n v="210"/>
    <n v="210"/>
    <n v="319.82150000000001"/>
    <n v="529.82150000000001"/>
    <n v="529.82150000000001"/>
    <s v="Mon"/>
    <s v="Wed"/>
    <x v="0"/>
    <s v="No"/>
    <s v="No"/>
  </r>
  <r>
    <s v="A00405"/>
    <s v="Northeast"/>
    <s v="Ling"/>
    <x v="0"/>
    <m/>
    <d v="2021-02-01T00:00:00"/>
    <x v="106"/>
    <n v="1"/>
    <m/>
    <m/>
    <n v="0.25"/>
    <n v="21.33"/>
    <x v="0"/>
    <n v="38"/>
    <n v="80"/>
    <n v="20"/>
    <n v="20"/>
    <n v="21.33"/>
    <n v="41.33"/>
    <n v="41.33"/>
    <s v="Mon"/>
    <s v="Thu"/>
    <x v="0"/>
    <s v="No"/>
    <s v="No"/>
  </r>
  <r>
    <s v="A00406"/>
    <s v="North"/>
    <s v="Ling"/>
    <x v="0"/>
    <m/>
    <d v="2021-02-02T00:00:00"/>
    <x v="91"/>
    <n v="2"/>
    <m/>
    <m/>
    <n v="0.5"/>
    <n v="21.33"/>
    <x v="0"/>
    <n v="0"/>
    <n v="140"/>
    <n v="70"/>
    <n v="70"/>
    <n v="21.33"/>
    <n v="91.33"/>
    <n v="91.33"/>
    <s v="Tue"/>
    <s v="Tue"/>
    <x v="0"/>
    <s v="No"/>
    <s v="No"/>
  </r>
  <r>
    <s v="A00407"/>
    <s v="East"/>
    <s v="Ling"/>
    <x v="1"/>
    <m/>
    <d v="2021-02-02T00:00:00"/>
    <x v="67"/>
    <n v="2"/>
    <m/>
    <m/>
    <n v="0.5"/>
    <n v="1231.2"/>
    <x v="2"/>
    <n v="7"/>
    <n v="140"/>
    <n v="70"/>
    <n v="70"/>
    <n v="1231.2"/>
    <n v="1301.2"/>
    <n v="1301.2"/>
    <s v="Tue"/>
    <s v="Tue"/>
    <x v="0"/>
    <s v="No"/>
    <s v="No"/>
  </r>
  <r>
    <s v="A00408"/>
    <s v="North"/>
    <s v="Ling"/>
    <x v="1"/>
    <m/>
    <d v="2021-02-02T00:00:00"/>
    <x v="71"/>
    <n v="2"/>
    <m/>
    <m/>
    <n v="0.5"/>
    <n v="56.496899999999997"/>
    <x v="2"/>
    <n v="15"/>
    <n v="140"/>
    <n v="70"/>
    <n v="70"/>
    <n v="56.496899999999997"/>
    <n v="126.4969"/>
    <n v="126.4969"/>
    <s v="Tue"/>
    <s v="Wed"/>
    <x v="0"/>
    <s v="No"/>
    <s v="No"/>
  </r>
  <r>
    <s v="A00409"/>
    <s v="North"/>
    <s v="Ling"/>
    <x v="1"/>
    <m/>
    <d v="2021-02-02T00:00:00"/>
    <x v="68"/>
    <n v="2"/>
    <m/>
    <m/>
    <n v="0.5"/>
    <n v="269.95400000000001"/>
    <x v="0"/>
    <n v="16"/>
    <n v="140"/>
    <n v="70"/>
    <n v="70"/>
    <n v="269.95400000000001"/>
    <n v="339.95400000000001"/>
    <n v="339.95400000000001"/>
    <s v="Tue"/>
    <s v="Thu"/>
    <x v="0"/>
    <s v="No"/>
    <s v="No"/>
  </r>
  <r>
    <s v="A00410"/>
    <s v="East"/>
    <s v="Ling"/>
    <x v="1"/>
    <m/>
    <d v="2021-02-02T00:00:00"/>
    <x v="60"/>
    <n v="2"/>
    <m/>
    <m/>
    <n v="0.5"/>
    <n v="83.231700000000004"/>
    <x v="0"/>
    <n v="29"/>
    <n v="140"/>
    <n v="70"/>
    <n v="70"/>
    <n v="83.231700000000004"/>
    <n v="153.23169999999999"/>
    <n v="153.23169999999999"/>
    <s v="Tue"/>
    <s v="Wed"/>
    <x v="0"/>
    <s v="No"/>
    <s v="No"/>
  </r>
  <r>
    <s v="A00411"/>
    <s v="Southeast"/>
    <s v="Burton"/>
    <x v="2"/>
    <m/>
    <d v="2021-02-02T00:00:00"/>
    <x v="107"/>
    <n v="1"/>
    <m/>
    <m/>
    <n v="0.25"/>
    <n v="88.624799999999993"/>
    <x v="0"/>
    <n v="44"/>
    <n v="80"/>
    <n v="20"/>
    <n v="20"/>
    <n v="88.624799999999993"/>
    <n v="108.62479999999999"/>
    <n v="108.62479999999999"/>
    <s v="Tue"/>
    <s v="Thu"/>
    <x v="0"/>
    <s v="No"/>
    <s v="No"/>
  </r>
  <r>
    <s v="A00412"/>
    <s v="West"/>
    <s v="Khan"/>
    <x v="2"/>
    <m/>
    <d v="2021-02-02T00:00:00"/>
    <x v="108"/>
    <n v="1"/>
    <m/>
    <m/>
    <n v="0.25"/>
    <n v="40"/>
    <x v="1"/>
    <n v="112"/>
    <n v="80"/>
    <n v="20"/>
    <n v="20"/>
    <n v="40"/>
    <n v="60"/>
    <n v="60"/>
    <s v="Tue"/>
    <s v="Tue"/>
    <x v="0"/>
    <s v="No"/>
    <s v="No"/>
  </r>
  <r>
    <s v="A00413"/>
    <s v="South"/>
    <s v="Lopez"/>
    <x v="0"/>
    <m/>
    <d v="2021-02-04T00:00:00"/>
    <x v="76"/>
    <n v="1"/>
    <m/>
    <m/>
    <n v="1.5"/>
    <n v="33.475000000000001"/>
    <x v="1"/>
    <n v="11"/>
    <n v="80"/>
    <n v="120"/>
    <n v="120"/>
    <n v="33.475000000000001"/>
    <n v="153.47499999999999"/>
    <n v="153.47499999999999"/>
    <s v="Thu"/>
    <s v="Mon"/>
    <x v="0"/>
    <s v="No"/>
    <s v="No"/>
  </r>
  <r>
    <s v="A00414"/>
    <s v="West"/>
    <s v="Burton"/>
    <x v="0"/>
    <m/>
    <d v="2021-02-04T00:00:00"/>
    <x v="109"/>
    <n v="2"/>
    <m/>
    <m/>
    <n v="0.25"/>
    <n v="33.8611"/>
    <x v="0"/>
    <n v="16"/>
    <n v="140"/>
    <n v="35"/>
    <n v="35"/>
    <n v="33.8611"/>
    <n v="68.861099999999993"/>
    <n v="68.861099999999993"/>
    <s v="Thu"/>
    <s v="Sat"/>
    <x v="0"/>
    <s v="No"/>
    <s v="No"/>
  </r>
  <r>
    <s v="A00415"/>
    <s v="South"/>
    <s v="Lopez"/>
    <x v="2"/>
    <m/>
    <d v="2021-02-04T00:00:00"/>
    <x v="97"/>
    <n v="1"/>
    <m/>
    <m/>
    <n v="0.25"/>
    <n v="33.957900000000002"/>
    <x v="0"/>
    <n v="19"/>
    <n v="80"/>
    <n v="20"/>
    <n v="20"/>
    <n v="33.957900000000002"/>
    <n v="53.957900000000002"/>
    <n v="53.957900000000002"/>
    <s v="Thu"/>
    <s v="Tue"/>
    <x v="0"/>
    <s v="No"/>
    <s v="No"/>
  </r>
  <r>
    <s v="A00416"/>
    <s v="West"/>
    <s v="Khan"/>
    <x v="0"/>
    <m/>
    <d v="2021-02-04T00:00:00"/>
    <x v="110"/>
    <n v="1"/>
    <m/>
    <m/>
    <n v="0.5"/>
    <n v="36.890099999999997"/>
    <x v="2"/>
    <n v="29"/>
    <n v="80"/>
    <n v="40"/>
    <n v="40"/>
    <n v="36.890099999999997"/>
    <n v="76.89009999999999"/>
    <n v="76.89009999999999"/>
    <s v="Thu"/>
    <s v="Fri"/>
    <x v="0"/>
    <s v="No"/>
    <s v="No"/>
  </r>
  <r>
    <s v="A00417"/>
    <s v="Southeast"/>
    <s v="Khan"/>
    <x v="0"/>
    <m/>
    <d v="2021-02-04T00:00:00"/>
    <x v="111"/>
    <n v="1"/>
    <m/>
    <m/>
    <n v="0.5"/>
    <n v="25.339500000000001"/>
    <x v="2"/>
    <n v="33"/>
    <n v="80"/>
    <n v="40"/>
    <n v="40"/>
    <n v="25.339500000000001"/>
    <n v="65.339500000000001"/>
    <n v="65.339500000000001"/>
    <s v="Thu"/>
    <s v="Tue"/>
    <x v="0"/>
    <s v="No"/>
    <s v="No"/>
  </r>
  <r>
    <s v="A00418"/>
    <s v="Northeast"/>
    <s v="Ling"/>
    <x v="2"/>
    <m/>
    <d v="2021-02-04T00:00:00"/>
    <x v="112"/>
    <n v="1"/>
    <m/>
    <m/>
    <n v="0.25"/>
    <n v="30"/>
    <x v="0"/>
    <n v="39"/>
    <n v="80"/>
    <n v="20"/>
    <n v="20"/>
    <n v="30"/>
    <n v="50"/>
    <n v="50"/>
    <s v="Thu"/>
    <s v="Mon"/>
    <x v="0"/>
    <s v="No"/>
    <s v="No"/>
  </r>
  <r>
    <s v="A00419"/>
    <s v="Southeast"/>
    <s v="Burton"/>
    <x v="0"/>
    <s v="Yes"/>
    <d v="2021-02-05T00:00:00"/>
    <x v="113"/>
    <n v="1"/>
    <m/>
    <m/>
    <n v="0.5"/>
    <n v="31.807600000000001"/>
    <x v="0"/>
    <n v="36"/>
    <n v="80"/>
    <n v="40"/>
    <n v="40"/>
    <n v="31.807600000000001"/>
    <n v="71.807600000000008"/>
    <n v="71.807600000000008"/>
    <s v="Fri"/>
    <s v="Sat"/>
    <x v="1"/>
    <s v="No"/>
    <s v="No"/>
  </r>
  <r>
    <s v="A00420"/>
    <s v="Northwest"/>
    <s v="Khan"/>
    <x v="1"/>
    <s v="Yes"/>
    <d v="2021-02-05T00:00:00"/>
    <x v="114"/>
    <n v="1"/>
    <m/>
    <m/>
    <n v="0.5"/>
    <n v="61.17"/>
    <x v="1"/>
    <n v="145"/>
    <n v="80"/>
    <n v="40"/>
    <n v="40"/>
    <n v="61.17"/>
    <n v="101.17"/>
    <n v="101.17"/>
    <s v="Fri"/>
    <s v="Wed"/>
    <x v="1"/>
    <s v="No"/>
    <s v="No"/>
  </r>
  <r>
    <s v="A00421"/>
    <s v="West"/>
    <s v="Khan"/>
    <x v="0"/>
    <m/>
    <d v="2021-02-06T00:00:00"/>
    <x v="102"/>
    <n v="1"/>
    <m/>
    <m/>
    <n v="0.5"/>
    <n v="15.542999999999999"/>
    <x v="1"/>
    <n v="45"/>
    <n v="80"/>
    <n v="40"/>
    <n v="40"/>
    <n v="15.542999999999999"/>
    <n v="55.542999999999999"/>
    <n v="55.542999999999999"/>
    <s v="Sat"/>
    <s v="Tue"/>
    <x v="0"/>
    <s v="No"/>
    <s v="No"/>
  </r>
  <r>
    <s v="A00422"/>
    <s v="West"/>
    <s v="Khan"/>
    <x v="2"/>
    <m/>
    <d v="2021-02-06T00:00:00"/>
    <x v="115"/>
    <n v="1"/>
    <m/>
    <m/>
    <n v="0.25"/>
    <n v="72.350099999999998"/>
    <x v="0"/>
    <n v="53"/>
    <n v="80"/>
    <n v="20"/>
    <n v="20"/>
    <n v="72.350099999999998"/>
    <n v="92.350099999999998"/>
    <n v="92.350099999999998"/>
    <s v="Sat"/>
    <s v="Wed"/>
    <x v="0"/>
    <s v="No"/>
    <s v="No"/>
  </r>
  <r>
    <s v="A00423"/>
    <s v="North"/>
    <s v="Ling"/>
    <x v="2"/>
    <s v="Yes"/>
    <d v="2021-02-08T00:00:00"/>
    <x v="116"/>
    <n v="1"/>
    <m/>
    <m/>
    <n v="0.25"/>
    <n v="96.714699999999993"/>
    <x v="0"/>
    <n v="11"/>
    <n v="80"/>
    <n v="20"/>
    <n v="20"/>
    <n v="96.714699999999993"/>
    <n v="116.71469999999999"/>
    <n v="116.71469999999999"/>
    <s v="Mon"/>
    <s v="Fri"/>
    <x v="1"/>
    <s v="No"/>
    <s v="No"/>
  </r>
  <r>
    <s v="A00424"/>
    <s v="Northwest"/>
    <s v="Cartier"/>
    <x v="1"/>
    <m/>
    <d v="2021-02-08T00:00:00"/>
    <x v="117"/>
    <n v="1"/>
    <m/>
    <m/>
    <n v="0.5"/>
    <n v="207.89859999999999"/>
    <x v="2"/>
    <n v="8"/>
    <n v="80"/>
    <n v="40"/>
    <n v="40"/>
    <n v="207.89859999999999"/>
    <n v="247.89859999999999"/>
    <n v="247.89859999999999"/>
    <s v="Mon"/>
    <s v="Tue"/>
    <x v="0"/>
    <s v="No"/>
    <s v="No"/>
  </r>
  <r>
    <s v="A00425"/>
    <s v="South"/>
    <s v="Lopez"/>
    <x v="4"/>
    <m/>
    <d v="2021-02-08T00:00:00"/>
    <x v="68"/>
    <n v="3"/>
    <m/>
    <m/>
    <n v="3.5"/>
    <n v="821.87300000000005"/>
    <x v="0"/>
    <n v="10"/>
    <n v="195"/>
    <n v="682.5"/>
    <n v="682.5"/>
    <n v="821.87300000000005"/>
    <n v="1504.373"/>
    <n v="1504.373"/>
    <s v="Mon"/>
    <s v="Thu"/>
    <x v="0"/>
    <s v="No"/>
    <s v="No"/>
  </r>
  <r>
    <s v="A00426"/>
    <s v="North"/>
    <s v="Ling"/>
    <x v="3"/>
    <m/>
    <d v="2021-02-08T00:00:00"/>
    <x v="96"/>
    <n v="2"/>
    <m/>
    <m/>
    <n v="1"/>
    <n v="118.55840000000001"/>
    <x v="0"/>
    <n v="14"/>
    <n v="140"/>
    <n v="140"/>
    <n v="140"/>
    <n v="118.55840000000001"/>
    <n v="258.55840000000001"/>
    <n v="258.55840000000001"/>
    <s v="Mon"/>
    <s v="Mon"/>
    <x v="0"/>
    <s v="No"/>
    <s v="No"/>
  </r>
  <r>
    <s v="A00427"/>
    <s v="Northwest"/>
    <s v="Cartier"/>
    <x v="0"/>
    <s v="Yes"/>
    <d v="2021-02-09T00:00:00"/>
    <x v="101"/>
    <n v="1"/>
    <m/>
    <m/>
    <n v="0.25"/>
    <n v="54.463700000000003"/>
    <x v="1"/>
    <n v="1"/>
    <n v="80"/>
    <n v="20"/>
    <n v="20"/>
    <n v="54.463700000000003"/>
    <n v="74.463700000000003"/>
    <n v="74.463700000000003"/>
    <s v="Tue"/>
    <s v="Wed"/>
    <x v="1"/>
    <s v="No"/>
    <s v="No"/>
  </r>
  <r>
    <s v="A00428"/>
    <s v="North"/>
    <s v="Ling"/>
    <x v="0"/>
    <m/>
    <d v="2021-02-09T00:00:00"/>
    <x v="96"/>
    <n v="2"/>
    <m/>
    <m/>
    <n v="0.25"/>
    <n v="83.441299999999998"/>
    <x v="0"/>
    <n v="13"/>
    <n v="140"/>
    <n v="35"/>
    <n v="35"/>
    <n v="83.441299999999998"/>
    <n v="118.4413"/>
    <n v="118.4413"/>
    <s v="Tue"/>
    <s v="Mon"/>
    <x v="0"/>
    <s v="No"/>
    <s v="No"/>
  </r>
  <r>
    <s v="A00429"/>
    <s v="North"/>
    <s v="Ling"/>
    <x v="0"/>
    <m/>
    <d v="2021-02-09T00:00:00"/>
    <x v="118"/>
    <n v="2"/>
    <m/>
    <m/>
    <n v="0.75"/>
    <n v="36"/>
    <x v="0"/>
    <n v="15"/>
    <n v="140"/>
    <n v="105"/>
    <n v="105"/>
    <n v="36"/>
    <n v="141"/>
    <n v="141"/>
    <s v="Tue"/>
    <s v="Wed"/>
    <x v="0"/>
    <s v="No"/>
    <s v="No"/>
  </r>
  <r>
    <s v="A00430"/>
    <s v="South"/>
    <s v="Lopez"/>
    <x v="1"/>
    <m/>
    <d v="2021-02-09T00:00:00"/>
    <x v="119"/>
    <n v="1"/>
    <m/>
    <m/>
    <n v="0.5"/>
    <n v="53.43"/>
    <x v="0"/>
    <n v="63"/>
    <n v="80"/>
    <n v="40"/>
    <n v="40"/>
    <n v="53.43"/>
    <n v="93.43"/>
    <n v="93.43"/>
    <s v="Tue"/>
    <s v="Tue"/>
    <x v="0"/>
    <s v="No"/>
    <s v="No"/>
  </r>
  <r>
    <s v="A00431"/>
    <s v="North"/>
    <s v="Ling"/>
    <x v="0"/>
    <m/>
    <d v="2021-02-10T00:00:00"/>
    <x v="71"/>
    <n v="1"/>
    <m/>
    <m/>
    <n v="0.5"/>
    <n v="76.787999999999997"/>
    <x v="0"/>
    <n v="7"/>
    <n v="80"/>
    <n v="40"/>
    <n v="40"/>
    <n v="76.787999999999997"/>
    <n v="116.788"/>
    <n v="116.788"/>
    <s v="Wed"/>
    <s v="Wed"/>
    <x v="0"/>
    <s v="No"/>
    <s v="No"/>
  </r>
  <r>
    <s v="A00432"/>
    <s v="Southeast"/>
    <s v="Burton"/>
    <x v="0"/>
    <m/>
    <d v="2021-02-10T00:00:00"/>
    <x v="96"/>
    <n v="1"/>
    <s v="Yes"/>
    <s v="Yes"/>
    <n v="0.25"/>
    <n v="78"/>
    <x v="3"/>
    <n v="12"/>
    <n v="80"/>
    <n v="20"/>
    <n v="0"/>
    <n v="0"/>
    <n v="98"/>
    <n v="0"/>
    <s v="Wed"/>
    <s v="Mon"/>
    <x v="0"/>
    <s v="Yes"/>
    <s v="Yes"/>
  </r>
  <r>
    <s v="A00433"/>
    <s v="Northwest"/>
    <s v="Burton"/>
    <x v="1"/>
    <m/>
    <d v="2021-02-10T00:00:00"/>
    <x v="73"/>
    <n v="2"/>
    <m/>
    <m/>
    <n v="2.75"/>
    <n v="666.4434"/>
    <x v="2"/>
    <n v="15"/>
    <n v="140"/>
    <n v="385"/>
    <n v="385"/>
    <n v="666.4434"/>
    <n v="1051.4434000000001"/>
    <n v="1051.4434000000001"/>
    <s v="Wed"/>
    <s v="Thu"/>
    <x v="0"/>
    <s v="No"/>
    <s v="No"/>
  </r>
  <r>
    <s v="A00434"/>
    <s v="Northwest"/>
    <s v="Burton"/>
    <x v="2"/>
    <s v="Yes"/>
    <d v="2021-02-11T00:00:00"/>
    <x v="120"/>
    <n v="1"/>
    <m/>
    <m/>
    <n v="0.25"/>
    <n v="19.196999999999999"/>
    <x v="2"/>
    <n v="16"/>
    <n v="80"/>
    <n v="20"/>
    <n v="20"/>
    <n v="19.196999999999999"/>
    <n v="39.197000000000003"/>
    <n v="39.197000000000003"/>
    <s v="Thu"/>
    <s v="Sat"/>
    <x v="1"/>
    <s v="No"/>
    <s v="No"/>
  </r>
  <r>
    <s v="A00435"/>
    <s v="South"/>
    <s v="Lopez"/>
    <x v="0"/>
    <m/>
    <d v="2021-02-11T00:00:00"/>
    <x v="106"/>
    <n v="1"/>
    <m/>
    <m/>
    <n v="0.75"/>
    <n v="414.53649999999999"/>
    <x v="1"/>
    <n v="28"/>
    <n v="80"/>
    <n v="60"/>
    <n v="60"/>
    <n v="414.53649999999999"/>
    <n v="474.53649999999999"/>
    <n v="474.53649999999999"/>
    <s v="Thu"/>
    <s v="Thu"/>
    <x v="0"/>
    <s v="No"/>
    <s v="No"/>
  </r>
  <r>
    <s v="A00436"/>
    <s v="Southeast"/>
    <s v="Khan"/>
    <x v="3"/>
    <m/>
    <d v="2021-02-13T00:00:00"/>
    <x v="121"/>
    <n v="1"/>
    <m/>
    <m/>
    <n v="1"/>
    <n v="19.196999999999999"/>
    <x v="0"/>
    <n v="54"/>
    <n v="80"/>
    <n v="80"/>
    <n v="80"/>
    <n v="19.196999999999999"/>
    <n v="99.197000000000003"/>
    <n v="99.197000000000003"/>
    <s v="Sat"/>
    <s v="Thu"/>
    <x v="0"/>
    <s v="No"/>
    <s v="No"/>
  </r>
  <r>
    <s v="A00437"/>
    <s v="North"/>
    <s v="Ling"/>
    <x v="4"/>
    <m/>
    <d v="2021-02-15T00:00:00"/>
    <x v="68"/>
    <n v="2"/>
    <m/>
    <m/>
    <n v="1"/>
    <n v="157.86000000000001"/>
    <x v="0"/>
    <n v="3"/>
    <n v="140"/>
    <n v="140"/>
    <n v="140"/>
    <n v="157.86000000000001"/>
    <n v="297.86"/>
    <n v="297.86"/>
    <s v="Mon"/>
    <s v="Thu"/>
    <x v="0"/>
    <s v="No"/>
    <s v="No"/>
  </r>
  <r>
    <s v="A00438"/>
    <s v="North"/>
    <s v="Ling"/>
    <x v="0"/>
    <m/>
    <d v="2021-02-15T00:00:00"/>
    <x v="118"/>
    <n v="2"/>
    <m/>
    <m/>
    <n v="0.25"/>
    <n v="160.39080000000001"/>
    <x v="0"/>
    <n v="9"/>
    <n v="140"/>
    <n v="35"/>
    <n v="35"/>
    <n v="160.39080000000001"/>
    <n v="195.39080000000001"/>
    <n v="195.39080000000001"/>
    <s v="Mon"/>
    <s v="Wed"/>
    <x v="0"/>
    <s v="No"/>
    <s v="No"/>
  </r>
  <r>
    <s v="A00439"/>
    <s v="North"/>
    <s v="Ling"/>
    <x v="0"/>
    <m/>
    <d v="2021-02-15T00:00:00"/>
    <x v="73"/>
    <n v="2"/>
    <m/>
    <m/>
    <n v="0.25"/>
    <n v="46.845300000000002"/>
    <x v="0"/>
    <n v="10"/>
    <n v="140"/>
    <n v="35"/>
    <n v="35"/>
    <n v="46.845300000000002"/>
    <n v="81.845300000000009"/>
    <n v="81.845300000000009"/>
    <s v="Mon"/>
    <s v="Thu"/>
    <x v="0"/>
    <s v="No"/>
    <s v="No"/>
  </r>
  <r>
    <s v="A00440"/>
    <s v="Southwest"/>
    <s v="Cartier"/>
    <x v="1"/>
    <s v="Yes"/>
    <d v="2021-02-15T00:00:00"/>
    <x v="98"/>
    <n v="2"/>
    <m/>
    <m/>
    <n v="1.25"/>
    <n v="952.06380000000001"/>
    <x v="2"/>
    <n v="14"/>
    <n v="140"/>
    <n v="175"/>
    <n v="175"/>
    <n v="952.06380000000001"/>
    <n v="1127.0637999999999"/>
    <n v="1127.0637999999999"/>
    <s v="Mon"/>
    <s v="Mon"/>
    <x v="1"/>
    <s v="No"/>
    <s v="No"/>
  </r>
  <r>
    <s v="A00441"/>
    <s v="West"/>
    <s v="Khan"/>
    <x v="2"/>
    <m/>
    <d v="2021-02-16T00:00:00"/>
    <x v="60"/>
    <n v="1"/>
    <m/>
    <m/>
    <n v="0.25"/>
    <n v="17.420000000000002"/>
    <x v="0"/>
    <n v="15"/>
    <n v="80"/>
    <n v="20"/>
    <n v="20"/>
    <n v="17.420000000000002"/>
    <n v="37.42"/>
    <n v="37.42"/>
    <s v="Tue"/>
    <s v="Wed"/>
    <x v="0"/>
    <s v="No"/>
    <s v="No"/>
  </r>
  <r>
    <s v="A00442"/>
    <s v="Northwest"/>
    <s v="Cartier"/>
    <x v="1"/>
    <m/>
    <d v="2021-02-16T00:00:00"/>
    <x v="122"/>
    <n v="2"/>
    <m/>
    <m/>
    <n v="0.5"/>
    <n v="202"/>
    <x v="2"/>
    <n v="20"/>
    <n v="140"/>
    <n v="70"/>
    <n v="70"/>
    <n v="202"/>
    <n v="272"/>
    <n v="272"/>
    <s v="Tue"/>
    <s v="Mon"/>
    <x v="0"/>
    <s v="No"/>
    <s v="No"/>
  </r>
  <r>
    <s v="A00443"/>
    <s v="Southeast"/>
    <s v="Burton"/>
    <x v="0"/>
    <m/>
    <d v="2021-02-17T00:00:00"/>
    <x v="96"/>
    <n v="1"/>
    <m/>
    <m/>
    <n v="0.75"/>
    <n v="137.13"/>
    <x v="0"/>
    <n v="5"/>
    <n v="80"/>
    <n v="60"/>
    <n v="60"/>
    <n v="137.13"/>
    <n v="197.13"/>
    <n v="197.13"/>
    <s v="Wed"/>
    <s v="Mon"/>
    <x v="0"/>
    <s v="No"/>
    <s v="No"/>
  </r>
  <r>
    <s v="A00444"/>
    <s v="West"/>
    <s v="Khan"/>
    <x v="0"/>
    <m/>
    <d v="2021-02-17T00:00:00"/>
    <x v="98"/>
    <n v="1"/>
    <m/>
    <m/>
    <n v="0.5"/>
    <n v="180"/>
    <x v="2"/>
    <n v="12"/>
    <n v="80"/>
    <n v="40"/>
    <n v="40"/>
    <n v="180"/>
    <n v="220"/>
    <n v="220"/>
    <s v="Wed"/>
    <s v="Mon"/>
    <x v="0"/>
    <s v="No"/>
    <s v="No"/>
  </r>
  <r>
    <s v="A00445"/>
    <s v="Central"/>
    <s v="Khan"/>
    <x v="0"/>
    <m/>
    <d v="2021-02-17T00:00:00"/>
    <x v="98"/>
    <n v="1"/>
    <m/>
    <m/>
    <n v="0.25"/>
    <n v="255.3433"/>
    <x v="2"/>
    <n v="12"/>
    <n v="80"/>
    <n v="20"/>
    <n v="20"/>
    <n v="255.3433"/>
    <n v="275.3433"/>
    <n v="275.3433"/>
    <s v="Wed"/>
    <s v="Mon"/>
    <x v="0"/>
    <s v="No"/>
    <s v="No"/>
  </r>
  <r>
    <s v="A00446"/>
    <s v="Northwest"/>
    <s v="Khan"/>
    <x v="2"/>
    <m/>
    <d v="2021-02-17T00:00:00"/>
    <x v="123"/>
    <n v="1"/>
    <m/>
    <m/>
    <n v="0.25"/>
    <n v="48.372999999999998"/>
    <x v="1"/>
    <n v="13"/>
    <n v="80"/>
    <n v="20"/>
    <n v="20"/>
    <n v="48.372999999999998"/>
    <n v="68.37299999999999"/>
    <n v="68.37299999999999"/>
    <s v="Wed"/>
    <s v="Tue"/>
    <x v="0"/>
    <s v="No"/>
    <s v="No"/>
  </r>
  <r>
    <s v="A00447"/>
    <s v="North"/>
    <s v="Ling"/>
    <x v="2"/>
    <m/>
    <d v="2021-02-17T00:00:00"/>
    <x v="122"/>
    <n v="1"/>
    <m/>
    <m/>
    <n v="0.25"/>
    <n v="40.200000000000003"/>
    <x v="0"/>
    <n v="19"/>
    <n v="80"/>
    <n v="20"/>
    <n v="20"/>
    <n v="40.200000000000003"/>
    <n v="60.2"/>
    <n v="60.2"/>
    <s v="Wed"/>
    <s v="Mon"/>
    <x v="0"/>
    <s v="No"/>
    <s v="No"/>
  </r>
  <r>
    <s v="A00448"/>
    <s v="Central"/>
    <s v="Cartier"/>
    <x v="2"/>
    <m/>
    <d v="2021-02-18T00:00:00"/>
    <x v="124"/>
    <n v="1"/>
    <m/>
    <m/>
    <n v="0.25"/>
    <n v="61.4985"/>
    <x v="0"/>
    <n v="16"/>
    <n v="80"/>
    <n v="20"/>
    <n v="20"/>
    <n v="61.4985"/>
    <n v="81.498500000000007"/>
    <n v="81.498500000000007"/>
    <s v="Thu"/>
    <s v="Sat"/>
    <x v="0"/>
    <s v="No"/>
    <s v="No"/>
  </r>
  <r>
    <s v="A00449"/>
    <s v="Northwest"/>
    <s v="Khan"/>
    <x v="1"/>
    <m/>
    <d v="2021-02-18T00:00:00"/>
    <x v="123"/>
    <n v="1"/>
    <m/>
    <m/>
    <n v="0.5"/>
    <n v="42.66"/>
    <x v="0"/>
    <n v="12"/>
    <n v="80"/>
    <n v="40"/>
    <n v="40"/>
    <n v="42.66"/>
    <n v="82.66"/>
    <n v="82.66"/>
    <s v="Thu"/>
    <s v="Tue"/>
    <x v="0"/>
    <s v="No"/>
    <s v="No"/>
  </r>
  <r>
    <s v="A00450"/>
    <s v="North"/>
    <s v="Ling"/>
    <x v="1"/>
    <m/>
    <d v="2021-02-18T00:00:00"/>
    <x v="125"/>
    <n v="1"/>
    <m/>
    <m/>
    <n v="0.5"/>
    <n v="16.420000000000002"/>
    <x v="4"/>
    <n v="20"/>
    <n v="80"/>
    <n v="40"/>
    <n v="40"/>
    <n v="16.420000000000002"/>
    <n v="56.42"/>
    <n v="56.42"/>
    <s v="Thu"/>
    <s v="Wed"/>
    <x v="0"/>
    <s v="No"/>
    <s v="No"/>
  </r>
  <r>
    <s v="A00451"/>
    <s v="Southeast"/>
    <s v="Burton"/>
    <x v="0"/>
    <m/>
    <d v="2021-02-19T00:00:00"/>
    <x v="111"/>
    <n v="2"/>
    <m/>
    <m/>
    <n v="0.5"/>
    <n v="31.807600000000001"/>
    <x v="0"/>
    <n v="18"/>
    <n v="140"/>
    <n v="70"/>
    <n v="70"/>
    <n v="31.807600000000001"/>
    <n v="101.80760000000001"/>
    <n v="101.80760000000001"/>
    <s v="Fri"/>
    <s v="Tue"/>
    <x v="0"/>
    <s v="No"/>
    <s v="No"/>
  </r>
  <r>
    <s v="A00452"/>
    <s v="North"/>
    <s v="Ling"/>
    <x v="0"/>
    <m/>
    <d v="2021-02-22T00:00:00"/>
    <x v="126"/>
    <n v="2"/>
    <m/>
    <m/>
    <n v="0.5"/>
    <n v="239.96940000000001"/>
    <x v="0"/>
    <n v="35"/>
    <n v="140"/>
    <n v="70"/>
    <n v="70"/>
    <n v="239.96940000000001"/>
    <n v="309.96940000000001"/>
    <n v="309.96940000000001"/>
    <s v="Mon"/>
    <s v="Mon"/>
    <x v="0"/>
    <s v="No"/>
    <s v="No"/>
  </r>
  <r>
    <s v="A00453"/>
    <s v="Central"/>
    <s v="Burton"/>
    <x v="3"/>
    <m/>
    <d v="2021-02-23T00:00:00"/>
    <x v="123"/>
    <n v="1"/>
    <m/>
    <m/>
    <n v="1"/>
    <n v="90"/>
    <x v="2"/>
    <n v="7"/>
    <n v="80"/>
    <n v="80"/>
    <n v="80"/>
    <n v="90"/>
    <n v="170"/>
    <n v="170"/>
    <s v="Tue"/>
    <s v="Tue"/>
    <x v="0"/>
    <s v="No"/>
    <s v="No"/>
  </r>
  <r>
    <s v="A00454"/>
    <s v="South"/>
    <s v="Lopez"/>
    <x v="2"/>
    <m/>
    <d v="2021-02-23T00:00:00"/>
    <x v="105"/>
    <n v="1"/>
    <m/>
    <m/>
    <n v="0.25"/>
    <n v="16.25"/>
    <x v="0"/>
    <n v="21"/>
    <n v="80"/>
    <n v="20"/>
    <n v="20"/>
    <n v="16.25"/>
    <n v="36.25"/>
    <n v="36.25"/>
    <s v="Tue"/>
    <s v="Tue"/>
    <x v="0"/>
    <s v="No"/>
    <s v="No"/>
  </r>
  <r>
    <s v="A00455"/>
    <s v="Central"/>
    <s v="Cartier"/>
    <x v="0"/>
    <m/>
    <d v="2021-02-23T00:00:00"/>
    <x v="127"/>
    <n v="2"/>
    <m/>
    <m/>
    <n v="0.25"/>
    <n v="269.40269999999998"/>
    <x v="2"/>
    <n v="37"/>
    <n v="140"/>
    <n v="35"/>
    <n v="35"/>
    <n v="269.40269999999998"/>
    <n v="304.40269999999998"/>
    <n v="304.40269999999998"/>
    <s v="Tue"/>
    <s v="Thu"/>
    <x v="0"/>
    <s v="No"/>
    <s v="No"/>
  </r>
  <r>
    <s v="A00456"/>
    <s v="South"/>
    <s v="Lopez"/>
    <x v="2"/>
    <m/>
    <d v="2021-02-24T00:00:00"/>
    <x v="112"/>
    <n v="1"/>
    <m/>
    <m/>
    <n v="0.25"/>
    <n v="33.497100000000003"/>
    <x v="0"/>
    <n v="19"/>
    <n v="80"/>
    <n v="20"/>
    <n v="20"/>
    <n v="33.497100000000003"/>
    <n v="53.497100000000003"/>
    <n v="53.497100000000003"/>
    <s v="Wed"/>
    <s v="Mon"/>
    <x v="0"/>
    <s v="No"/>
    <s v="No"/>
  </r>
  <r>
    <s v="A00457"/>
    <s v="Central"/>
    <s v="Burton"/>
    <x v="0"/>
    <m/>
    <d v="2021-02-25T00:00:00"/>
    <x v="122"/>
    <n v="1"/>
    <m/>
    <m/>
    <n v="0.25"/>
    <n v="305.46260000000001"/>
    <x v="0"/>
    <n v="11"/>
    <n v="80"/>
    <n v="20"/>
    <n v="20"/>
    <n v="305.46260000000001"/>
    <n v="325.46260000000001"/>
    <n v="325.46260000000001"/>
    <s v="Thu"/>
    <s v="Mon"/>
    <x v="0"/>
    <s v="No"/>
    <s v="No"/>
  </r>
  <r>
    <s v="A00458"/>
    <s v="South"/>
    <s v="Lopez"/>
    <x v="1"/>
    <m/>
    <d v="2021-02-25T00:00:00"/>
    <x v="112"/>
    <n v="1"/>
    <m/>
    <m/>
    <n v="0.75"/>
    <n v="50.672400000000003"/>
    <x v="1"/>
    <n v="18"/>
    <n v="80"/>
    <n v="60"/>
    <n v="60"/>
    <n v="50.672400000000003"/>
    <n v="110.67240000000001"/>
    <n v="110.67240000000001"/>
    <s v="Thu"/>
    <s v="Mon"/>
    <x v="0"/>
    <s v="No"/>
    <s v="No"/>
  </r>
  <r>
    <s v="A00459"/>
    <s v="South"/>
    <s v="Lopez"/>
    <x v="1"/>
    <m/>
    <d v="2021-02-25T00:00:00"/>
    <x v="105"/>
    <n v="1"/>
    <m/>
    <m/>
    <n v="0.5"/>
    <n v="45.63"/>
    <x v="1"/>
    <n v="19"/>
    <n v="80"/>
    <n v="40"/>
    <n v="40"/>
    <n v="45.63"/>
    <n v="85.63"/>
    <n v="85.63"/>
    <s v="Thu"/>
    <s v="Tue"/>
    <x v="0"/>
    <s v="No"/>
    <s v="No"/>
  </r>
  <r>
    <s v="A00460"/>
    <s v="West"/>
    <s v="Khan"/>
    <x v="1"/>
    <m/>
    <d v="2021-02-25T00:00:00"/>
    <x v="128"/>
    <n v="1"/>
    <m/>
    <m/>
    <n v="1"/>
    <n v="42.66"/>
    <x v="2"/>
    <n v="27"/>
    <n v="80"/>
    <n v="80"/>
    <n v="80"/>
    <n v="42.66"/>
    <n v="122.66"/>
    <n v="122.66"/>
    <s v="Thu"/>
    <s v="Wed"/>
    <x v="0"/>
    <s v="No"/>
    <s v="No"/>
  </r>
  <r>
    <s v="A00461"/>
    <s v="Central"/>
    <s v="Burton"/>
    <x v="0"/>
    <m/>
    <d v="2021-02-25T00:00:00"/>
    <x v="129"/>
    <n v="1"/>
    <m/>
    <m/>
    <n v="0.25"/>
    <n v="38.698399999999999"/>
    <x v="1"/>
    <n v="41"/>
    <n v="80"/>
    <n v="20"/>
    <n v="20"/>
    <n v="38.698399999999999"/>
    <n v="58.698399999999999"/>
    <n v="58.698399999999999"/>
    <s v="Thu"/>
    <s v="Wed"/>
    <x v="0"/>
    <s v="No"/>
    <s v="No"/>
  </r>
  <r>
    <s v="A00462"/>
    <s v="Central"/>
    <s v="Cartier"/>
    <x v="0"/>
    <m/>
    <d v="2021-03-01T00:00:00"/>
    <x v="112"/>
    <n v="1"/>
    <m/>
    <m/>
    <n v="0.25"/>
    <n v="164.22120000000001"/>
    <x v="0"/>
    <n v="14"/>
    <n v="80"/>
    <n v="20"/>
    <n v="20"/>
    <n v="164.22120000000001"/>
    <n v="184.22120000000001"/>
    <n v="184.22120000000001"/>
    <s v="Mon"/>
    <s v="Mon"/>
    <x v="0"/>
    <s v="No"/>
    <s v="No"/>
  </r>
  <r>
    <s v="A00463"/>
    <s v="West"/>
    <s v="Khan"/>
    <x v="1"/>
    <m/>
    <d v="2021-03-01T00:00:00"/>
    <x v="112"/>
    <n v="2"/>
    <m/>
    <m/>
    <n v="0.5"/>
    <n v="24.38"/>
    <x v="0"/>
    <n v="14"/>
    <n v="140"/>
    <n v="70"/>
    <n v="70"/>
    <n v="24.38"/>
    <n v="94.38"/>
    <n v="94.38"/>
    <s v="Mon"/>
    <s v="Mon"/>
    <x v="0"/>
    <s v="No"/>
    <s v="No"/>
  </r>
  <r>
    <s v="A00464"/>
    <s v="South"/>
    <s v="Lopez"/>
    <x v="0"/>
    <m/>
    <d v="2021-03-01T00:00:00"/>
    <x v="128"/>
    <n v="1"/>
    <m/>
    <m/>
    <n v="0.25"/>
    <n v="267.94040000000001"/>
    <x v="1"/>
    <n v="23"/>
    <n v="80"/>
    <n v="20"/>
    <n v="20"/>
    <n v="267.94040000000001"/>
    <n v="287.94040000000001"/>
    <n v="287.94040000000001"/>
    <s v="Mon"/>
    <s v="Wed"/>
    <x v="0"/>
    <s v="No"/>
    <s v="No"/>
  </r>
  <r>
    <s v="A00465"/>
    <s v="East"/>
    <s v="Ling"/>
    <x v="0"/>
    <m/>
    <d v="2021-03-01T00:00:00"/>
    <x v="119"/>
    <n v="2"/>
    <m/>
    <m/>
    <n v="0.5"/>
    <n v="175.8682"/>
    <x v="0"/>
    <n v="43"/>
    <n v="140"/>
    <n v="70"/>
    <n v="70"/>
    <n v="175.8682"/>
    <n v="245.8682"/>
    <n v="245.8682"/>
    <s v="Mon"/>
    <s v="Tue"/>
    <x v="0"/>
    <s v="No"/>
    <s v="No"/>
  </r>
  <r>
    <s v="A00466"/>
    <s v="Central"/>
    <s v="Cartier"/>
    <x v="2"/>
    <m/>
    <d v="2021-03-01T00:00:00"/>
    <x v="130"/>
    <n v="1"/>
    <s v="Yes"/>
    <s v="Yes"/>
    <n v="0.25"/>
    <n v="81.12"/>
    <x v="3"/>
    <n v="50"/>
    <n v="80"/>
    <n v="20"/>
    <n v="0"/>
    <n v="0"/>
    <n v="101.12"/>
    <n v="0"/>
    <s v="Mon"/>
    <s v="Tue"/>
    <x v="0"/>
    <s v="Yes"/>
    <s v="Yes"/>
  </r>
  <r>
    <s v="A00467"/>
    <s v="North"/>
    <s v="Ling"/>
    <x v="0"/>
    <m/>
    <d v="2021-03-01T00:00:00"/>
    <x v="131"/>
    <n v="2"/>
    <s v="Yes"/>
    <s v="Yes"/>
    <n v="1"/>
    <n v="9.98"/>
    <x v="3"/>
    <n v="59"/>
    <n v="140"/>
    <n v="140"/>
    <n v="0"/>
    <n v="0"/>
    <n v="149.97999999999999"/>
    <n v="0"/>
    <s v="Mon"/>
    <s v="Thu"/>
    <x v="0"/>
    <s v="Yes"/>
    <s v="Yes"/>
  </r>
  <r>
    <s v="A00468"/>
    <s v="Northwest"/>
    <s v="Khan"/>
    <x v="0"/>
    <m/>
    <d v="2021-03-02T00:00:00"/>
    <x v="111"/>
    <n v="1"/>
    <m/>
    <m/>
    <n v="1.25"/>
    <n v="340.70060000000001"/>
    <x v="0"/>
    <n v="7"/>
    <n v="80"/>
    <n v="100"/>
    <n v="100"/>
    <n v="340.70060000000001"/>
    <n v="440.70060000000001"/>
    <n v="440.70060000000001"/>
    <s v="Tue"/>
    <s v="Tue"/>
    <x v="0"/>
    <s v="No"/>
    <s v="No"/>
  </r>
  <r>
    <s v="A00469"/>
    <s v="Northwest"/>
    <s v="Khan"/>
    <x v="1"/>
    <s v="Yes"/>
    <d v="2021-03-02T00:00:00"/>
    <x v="125"/>
    <n v="1"/>
    <m/>
    <m/>
    <n v="0.75"/>
    <n v="22.84"/>
    <x v="1"/>
    <n v="8"/>
    <n v="80"/>
    <n v="60"/>
    <n v="60"/>
    <n v="22.84"/>
    <n v="82.84"/>
    <n v="82.84"/>
    <s v="Tue"/>
    <s v="Wed"/>
    <x v="1"/>
    <s v="No"/>
    <s v="No"/>
  </r>
  <r>
    <s v="A00470"/>
    <s v="South"/>
    <s v="Lopez"/>
    <x v="1"/>
    <m/>
    <d v="2021-03-02T00:00:00"/>
    <x v="106"/>
    <n v="1"/>
    <m/>
    <m/>
    <n v="0.5"/>
    <n v="3.5750000000000002"/>
    <x v="0"/>
    <n v="9"/>
    <n v="80"/>
    <n v="40"/>
    <n v="40"/>
    <n v="3.5750000000000002"/>
    <n v="43.575000000000003"/>
    <n v="43.575000000000003"/>
    <s v="Tue"/>
    <s v="Thu"/>
    <x v="0"/>
    <s v="No"/>
    <s v="No"/>
  </r>
  <r>
    <s v="A00471"/>
    <s v="South"/>
    <s v="Lopez"/>
    <x v="0"/>
    <m/>
    <d v="2021-03-02T00:00:00"/>
    <x v="106"/>
    <n v="1"/>
    <m/>
    <m/>
    <n v="0.25"/>
    <n v="16.25"/>
    <x v="0"/>
    <n v="9"/>
    <n v="80"/>
    <n v="20"/>
    <n v="20"/>
    <n v="16.25"/>
    <n v="36.25"/>
    <n v="36.25"/>
    <s v="Tue"/>
    <s v="Thu"/>
    <x v="0"/>
    <s v="No"/>
    <s v="No"/>
  </r>
  <r>
    <s v="A00472"/>
    <s v="Central"/>
    <s v="Burton"/>
    <x v="1"/>
    <m/>
    <d v="2021-03-02T00:00:00"/>
    <x v="103"/>
    <n v="1"/>
    <m/>
    <m/>
    <n v="0.75"/>
    <n v="19.196999999999999"/>
    <x v="1"/>
    <n v="18"/>
    <n v="80"/>
    <n v="60"/>
    <n v="60"/>
    <n v="19.196999999999999"/>
    <n v="79.197000000000003"/>
    <n v="79.197000000000003"/>
    <s v="Tue"/>
    <s v="Sat"/>
    <x v="0"/>
    <s v="No"/>
    <s v="No"/>
  </r>
  <r>
    <s v="A00473"/>
    <s v="Southeast"/>
    <s v="Cartier"/>
    <x v="2"/>
    <m/>
    <d v="2021-03-02T00:00:00"/>
    <x v="105"/>
    <n v="1"/>
    <m/>
    <m/>
    <n v="0.25"/>
    <n v="73.508899999999997"/>
    <x v="1"/>
    <n v="14"/>
    <n v="80"/>
    <n v="20"/>
    <n v="20"/>
    <n v="73.508899999999997"/>
    <n v="93.508899999999997"/>
    <n v="93.508899999999997"/>
    <s v="Tue"/>
    <s v="Tue"/>
    <x v="0"/>
    <s v="No"/>
    <s v="No"/>
  </r>
  <r>
    <s v="A00474"/>
    <s v="Central"/>
    <s v="Burton"/>
    <x v="0"/>
    <m/>
    <d v="2021-03-02T00:00:00"/>
    <x v="102"/>
    <n v="1"/>
    <m/>
    <m/>
    <n v="0.25"/>
    <n v="144"/>
    <x v="1"/>
    <n v="21"/>
    <n v="80"/>
    <n v="20"/>
    <n v="20"/>
    <n v="144"/>
    <n v="164"/>
    <n v="164"/>
    <s v="Tue"/>
    <s v="Tue"/>
    <x v="0"/>
    <s v="No"/>
    <s v="No"/>
  </r>
  <r>
    <s v="A00475"/>
    <s v="Southeast"/>
    <s v="Burton"/>
    <x v="4"/>
    <m/>
    <d v="2021-03-02T00:00:00"/>
    <x v="102"/>
    <n v="1"/>
    <m/>
    <s v="Yes"/>
    <n v="2"/>
    <n v="94.71"/>
    <x v="2"/>
    <n v="21"/>
    <n v="80"/>
    <n v="160"/>
    <n v="160"/>
    <n v="0"/>
    <n v="254.70999999999998"/>
    <n v="160"/>
    <s v="Tue"/>
    <s v="Tue"/>
    <x v="0"/>
    <s v="No"/>
    <s v="Yes"/>
  </r>
  <r>
    <s v="A00476"/>
    <s v="Central"/>
    <s v="Burton"/>
    <x v="0"/>
    <s v="Yes"/>
    <d v="2021-03-03T00:00:00"/>
    <x v="111"/>
    <n v="2"/>
    <m/>
    <m/>
    <n v="0.25"/>
    <n v="41.153799999999997"/>
    <x v="2"/>
    <n v="6"/>
    <n v="140"/>
    <n v="35"/>
    <n v="35"/>
    <n v="41.153799999999997"/>
    <n v="76.15379999999999"/>
    <n v="76.15379999999999"/>
    <s v="Wed"/>
    <s v="Tue"/>
    <x v="1"/>
    <s v="No"/>
    <s v="No"/>
  </r>
  <r>
    <s v="A00477"/>
    <s v="East"/>
    <s v="Ling"/>
    <x v="1"/>
    <m/>
    <d v="2021-03-03T00:00:00"/>
    <x v="132"/>
    <n v="2"/>
    <m/>
    <m/>
    <n v="0.5"/>
    <n v="76.9499"/>
    <x v="2"/>
    <n v="34"/>
    <n v="140"/>
    <n v="70"/>
    <n v="70"/>
    <n v="76.9499"/>
    <n v="146.94990000000001"/>
    <n v="146.94990000000001"/>
    <s v="Wed"/>
    <s v="Tue"/>
    <x v="0"/>
    <s v="No"/>
    <s v="No"/>
  </r>
  <r>
    <s v="A00478"/>
    <s v="West"/>
    <s v="Khan"/>
    <x v="0"/>
    <m/>
    <d v="2021-03-03T00:00:00"/>
    <x v="133"/>
    <n v="1"/>
    <m/>
    <m/>
    <n v="0.5"/>
    <n v="25.24"/>
    <x v="1"/>
    <n v="54"/>
    <n v="80"/>
    <n v="40"/>
    <n v="40"/>
    <n v="25.24"/>
    <n v="65.239999999999995"/>
    <n v="65.239999999999995"/>
    <s v="Wed"/>
    <s v="Mon"/>
    <x v="0"/>
    <s v="No"/>
    <s v="No"/>
  </r>
  <r>
    <s v="A00479"/>
    <s v="Northwest"/>
    <s v="Burton"/>
    <x v="0"/>
    <s v="Yes"/>
    <d v="2021-03-03T00:00:00"/>
    <x v="100"/>
    <n v="2"/>
    <m/>
    <m/>
    <n v="0.75"/>
    <n v="572.62689999999998"/>
    <x v="2"/>
    <n v="71"/>
    <n v="140"/>
    <n v="105"/>
    <n v="105"/>
    <n v="572.62689999999998"/>
    <n v="677.62689999999998"/>
    <n v="677.62689999999998"/>
    <s v="Wed"/>
    <s v="Thu"/>
    <x v="1"/>
    <s v="No"/>
    <s v="No"/>
  </r>
  <r>
    <s v="A00480"/>
    <s v="South"/>
    <s v="Burton"/>
    <x v="1"/>
    <m/>
    <d v="2021-03-03T00:00:00"/>
    <x v="134"/>
    <n v="2"/>
    <m/>
    <m/>
    <n v="1.25"/>
    <n v="361.90370000000001"/>
    <x v="0"/>
    <n v="131"/>
    <n v="140"/>
    <n v="175"/>
    <n v="175"/>
    <n v="361.90370000000001"/>
    <n v="536.90370000000007"/>
    <n v="536.90370000000007"/>
    <s v="Wed"/>
    <s v="Mon"/>
    <x v="0"/>
    <s v="No"/>
    <s v="No"/>
  </r>
  <r>
    <s v="A00481"/>
    <s v="Northwest"/>
    <s v="Cartier"/>
    <x v="0"/>
    <m/>
    <d v="2021-03-04T00:00:00"/>
    <x v="122"/>
    <n v="1"/>
    <m/>
    <m/>
    <n v="0.25"/>
    <n v="110.2272"/>
    <x v="0"/>
    <n v="4"/>
    <n v="80"/>
    <n v="20"/>
    <n v="20"/>
    <n v="110.2272"/>
    <n v="130.22719999999998"/>
    <n v="130.22719999999998"/>
    <s v="Thu"/>
    <s v="Mon"/>
    <x v="0"/>
    <s v="No"/>
    <s v="No"/>
  </r>
  <r>
    <s v="A00482"/>
    <s v="South"/>
    <s v="Lopez"/>
    <x v="0"/>
    <m/>
    <d v="2021-03-04T00:00:00"/>
    <x v="112"/>
    <n v="1"/>
    <m/>
    <m/>
    <n v="0.25"/>
    <n v="33.910499999999999"/>
    <x v="0"/>
    <n v="11"/>
    <n v="80"/>
    <n v="20"/>
    <n v="20"/>
    <n v="33.910499999999999"/>
    <n v="53.910499999999999"/>
    <n v="53.910499999999999"/>
    <s v="Thu"/>
    <s v="Mon"/>
    <x v="0"/>
    <s v="No"/>
    <s v="No"/>
  </r>
  <r>
    <s v="A00483"/>
    <s v="North"/>
    <s v="Ling"/>
    <x v="0"/>
    <m/>
    <d v="2021-03-04T00:00:00"/>
    <x v="128"/>
    <n v="2"/>
    <m/>
    <m/>
    <n v="0.25"/>
    <n v="19"/>
    <x v="0"/>
    <n v="20"/>
    <n v="140"/>
    <n v="35"/>
    <n v="35"/>
    <n v="19"/>
    <n v="54"/>
    <n v="54"/>
    <s v="Thu"/>
    <s v="Wed"/>
    <x v="0"/>
    <s v="No"/>
    <s v="No"/>
  </r>
  <r>
    <s v="A00484"/>
    <s v="West"/>
    <s v="Khan"/>
    <x v="4"/>
    <m/>
    <d v="2021-03-04T00:00:00"/>
    <x v="128"/>
    <n v="1"/>
    <m/>
    <m/>
    <n v="1.25"/>
    <n v="294.77999999999997"/>
    <x v="1"/>
    <n v="20"/>
    <n v="80"/>
    <n v="100"/>
    <n v="100"/>
    <n v="294.77999999999997"/>
    <n v="394.78"/>
    <n v="394.78"/>
    <s v="Thu"/>
    <s v="Wed"/>
    <x v="0"/>
    <s v="No"/>
    <s v="No"/>
  </r>
  <r>
    <s v="A00485"/>
    <s v="East"/>
    <s v="Ling"/>
    <x v="0"/>
    <m/>
    <d v="2021-03-04T00:00:00"/>
    <x v="133"/>
    <n v="2"/>
    <m/>
    <m/>
    <n v="0.25"/>
    <n v="83.231700000000004"/>
    <x v="0"/>
    <n v="53"/>
    <n v="140"/>
    <n v="35"/>
    <n v="35"/>
    <n v="83.231700000000004"/>
    <n v="118.2317"/>
    <n v="118.2317"/>
    <s v="Thu"/>
    <s v="Mon"/>
    <x v="0"/>
    <s v="No"/>
    <s v="No"/>
  </r>
  <r>
    <s v="A00486"/>
    <s v="South"/>
    <s v="Lopez"/>
    <x v="0"/>
    <m/>
    <d v="2021-03-08T00:00:00"/>
    <x v="105"/>
    <n v="1"/>
    <m/>
    <m/>
    <n v="0.75"/>
    <n v="103.0842"/>
    <x v="0"/>
    <n v="8"/>
    <n v="80"/>
    <n v="60"/>
    <n v="60"/>
    <n v="103.0842"/>
    <n v="163.08420000000001"/>
    <n v="163.08420000000001"/>
    <s v="Mon"/>
    <s v="Tue"/>
    <x v="0"/>
    <s v="No"/>
    <s v="No"/>
  </r>
  <r>
    <s v="A00487"/>
    <s v="Central"/>
    <s v="Cartier"/>
    <x v="1"/>
    <m/>
    <d v="2021-03-08T00:00:00"/>
    <x v="105"/>
    <n v="2"/>
    <m/>
    <m/>
    <n v="0.5"/>
    <n v="144.30529999999999"/>
    <x v="2"/>
    <n v="8"/>
    <n v="140"/>
    <n v="70"/>
    <n v="70"/>
    <n v="144.30529999999999"/>
    <n v="214.30529999999999"/>
    <n v="214.30529999999999"/>
    <s v="Mon"/>
    <s v="Tue"/>
    <x v="0"/>
    <s v="No"/>
    <s v="No"/>
  </r>
  <r>
    <s v="A00488"/>
    <s v="North"/>
    <s v="Ling"/>
    <x v="0"/>
    <m/>
    <d v="2021-03-08T00:00:00"/>
    <x v="135"/>
    <n v="2"/>
    <m/>
    <m/>
    <n v="0.25"/>
    <n v="39"/>
    <x v="0"/>
    <n v="17"/>
    <n v="140"/>
    <n v="35"/>
    <n v="35"/>
    <n v="39"/>
    <n v="74"/>
    <n v="74"/>
    <s v="Mon"/>
    <s v="Thu"/>
    <x v="0"/>
    <s v="No"/>
    <s v="No"/>
  </r>
  <r>
    <s v="A00489"/>
    <s v="Central"/>
    <s v="Burton"/>
    <x v="4"/>
    <m/>
    <d v="2021-03-08T00:00:00"/>
    <x v="136"/>
    <n v="2"/>
    <m/>
    <m/>
    <n v="2.5"/>
    <n v="224"/>
    <x v="2"/>
    <n v="19"/>
    <n v="140"/>
    <n v="350"/>
    <n v="350"/>
    <n v="224"/>
    <n v="574"/>
    <n v="574"/>
    <s v="Mon"/>
    <s v="Sat"/>
    <x v="0"/>
    <s v="No"/>
    <s v="No"/>
  </r>
  <r>
    <s v="A00490"/>
    <s v="South"/>
    <s v="Lopez"/>
    <x v="0"/>
    <m/>
    <d v="2021-03-08T00:00:00"/>
    <x v="137"/>
    <n v="1"/>
    <m/>
    <m/>
    <n v="0.5"/>
    <n v="475.54"/>
    <x v="0"/>
    <n v="96"/>
    <n v="80"/>
    <n v="40"/>
    <n v="40"/>
    <n v="475.54"/>
    <n v="515.54"/>
    <n v="515.54"/>
    <s v="Mon"/>
    <s v="Sat"/>
    <x v="0"/>
    <s v="No"/>
    <s v="No"/>
  </r>
  <r>
    <s v="A00491"/>
    <s v="Central"/>
    <s v="Khan"/>
    <x v="0"/>
    <m/>
    <d v="2021-03-09T00:00:00"/>
    <x v="105"/>
    <n v="1"/>
    <m/>
    <m/>
    <n v="1"/>
    <n v="46.036799999999999"/>
    <x v="2"/>
    <n v="7"/>
    <n v="80"/>
    <n v="80"/>
    <n v="80"/>
    <n v="46.036799999999999"/>
    <n v="126.0368"/>
    <n v="126.0368"/>
    <s v="Tue"/>
    <s v="Tue"/>
    <x v="0"/>
    <s v="No"/>
    <s v="No"/>
  </r>
  <r>
    <s v="A00492"/>
    <s v="South"/>
    <s v="Lopez"/>
    <x v="0"/>
    <m/>
    <d v="2021-03-09T00:00:00"/>
    <x v="105"/>
    <n v="1"/>
    <m/>
    <m/>
    <n v="0.75"/>
    <n v="294.5514"/>
    <x v="0"/>
    <n v="7"/>
    <n v="80"/>
    <n v="60"/>
    <n v="60"/>
    <n v="294.5514"/>
    <n v="354.5514"/>
    <n v="354.5514"/>
    <s v="Tue"/>
    <s v="Tue"/>
    <x v="0"/>
    <s v="No"/>
    <s v="No"/>
  </r>
  <r>
    <s v="A00493"/>
    <s v="West"/>
    <s v="Khan"/>
    <x v="1"/>
    <m/>
    <d v="2021-03-09T00:00:00"/>
    <x v="108"/>
    <n v="2"/>
    <m/>
    <m/>
    <n v="1"/>
    <n v="28.5"/>
    <x v="1"/>
    <n v="77"/>
    <n v="140"/>
    <n v="140"/>
    <n v="140"/>
    <n v="28.5"/>
    <n v="168.5"/>
    <n v="168.5"/>
    <s v="Tue"/>
    <s v="Tue"/>
    <x v="0"/>
    <s v="No"/>
    <s v="No"/>
  </r>
  <r>
    <s v="A00494"/>
    <s v="East"/>
    <s v="Ling"/>
    <x v="4"/>
    <m/>
    <d v="2021-03-10T00:00:00"/>
    <x v="138"/>
    <n v="2"/>
    <m/>
    <m/>
    <n v="1.5"/>
    <n v="50"/>
    <x v="0"/>
    <n v="2"/>
    <n v="140"/>
    <n v="210"/>
    <n v="210"/>
    <n v="50"/>
    <n v="260"/>
    <n v="260"/>
    <s v="Wed"/>
    <s v="Fri"/>
    <x v="0"/>
    <s v="No"/>
    <s v="No"/>
  </r>
  <r>
    <s v="A00495"/>
    <s v="Southeast"/>
    <s v="Khan"/>
    <x v="0"/>
    <m/>
    <d v="2021-03-10T00:00:00"/>
    <x v="125"/>
    <n v="1"/>
    <m/>
    <m/>
    <n v="0.5"/>
    <n v="10"/>
    <x v="0"/>
    <n v="0"/>
    <n v="80"/>
    <n v="40"/>
    <n v="40"/>
    <n v="10"/>
    <n v="50"/>
    <n v="50"/>
    <s v="Wed"/>
    <s v="Wed"/>
    <x v="0"/>
    <s v="No"/>
    <s v="No"/>
  </r>
  <r>
    <s v="A00496"/>
    <s v="North"/>
    <s v="Ling"/>
    <x v="4"/>
    <s v="Yes"/>
    <d v="2021-03-10T00:00:00"/>
    <x v="139"/>
    <n v="2"/>
    <m/>
    <m/>
    <n v="1.5"/>
    <n v="29.33"/>
    <x v="0"/>
    <n v="7"/>
    <n v="140"/>
    <n v="210"/>
    <n v="210"/>
    <n v="29.33"/>
    <n v="239.32999999999998"/>
    <n v="239.32999999999998"/>
    <s v="Wed"/>
    <s v="Wed"/>
    <x v="1"/>
    <s v="No"/>
    <s v="No"/>
  </r>
  <r>
    <s v="A00497"/>
    <s v="South"/>
    <s v="Burton"/>
    <x v="0"/>
    <s v="Yes"/>
    <d v="2021-03-10T00:00:00"/>
    <x v="139"/>
    <n v="1"/>
    <m/>
    <s v="Yes"/>
    <n v="0.25"/>
    <n v="19.196999999999999"/>
    <x v="2"/>
    <n v="7"/>
    <n v="80"/>
    <n v="20"/>
    <n v="20"/>
    <n v="0"/>
    <n v="39.197000000000003"/>
    <n v="20"/>
    <s v="Wed"/>
    <s v="Wed"/>
    <x v="1"/>
    <s v="No"/>
    <s v="Yes"/>
  </r>
  <r>
    <s v="A00498"/>
    <s v="West"/>
    <s v="Khan"/>
    <x v="1"/>
    <m/>
    <d v="2021-03-10T00:00:00"/>
    <x v="139"/>
    <n v="2"/>
    <m/>
    <m/>
    <n v="0.5"/>
    <n v="24.186499999999999"/>
    <x v="2"/>
    <n v="7"/>
    <n v="140"/>
    <n v="70"/>
    <n v="70"/>
    <n v="24.186499999999999"/>
    <n v="94.186499999999995"/>
    <n v="94.186499999999995"/>
    <s v="Wed"/>
    <s v="Wed"/>
    <x v="0"/>
    <s v="No"/>
    <s v="No"/>
  </r>
  <r>
    <s v="A00499"/>
    <s v="East"/>
    <s v="Ling"/>
    <x v="0"/>
    <m/>
    <d v="2021-03-10T00:00:00"/>
    <x v="107"/>
    <n v="2"/>
    <m/>
    <m/>
    <n v="0.5"/>
    <n v="159"/>
    <x v="0"/>
    <n v="8"/>
    <n v="140"/>
    <n v="70"/>
    <n v="70"/>
    <n v="159"/>
    <n v="229"/>
    <n v="229"/>
    <s v="Wed"/>
    <s v="Thu"/>
    <x v="0"/>
    <s v="No"/>
    <s v="No"/>
  </r>
  <r>
    <s v="A00500"/>
    <s v="Southeast"/>
    <s v="Burton"/>
    <x v="0"/>
    <m/>
    <d v="2021-03-10T00:00:00"/>
    <x v="128"/>
    <n v="2"/>
    <m/>
    <s v="Yes"/>
    <n v="0.5"/>
    <n v="411.09530000000001"/>
    <x v="2"/>
    <n v="14"/>
    <n v="140"/>
    <n v="70"/>
    <n v="70"/>
    <n v="0"/>
    <n v="481.09530000000001"/>
    <n v="70"/>
    <s v="Wed"/>
    <s v="Wed"/>
    <x v="0"/>
    <s v="No"/>
    <s v="Yes"/>
  </r>
  <r>
    <s v="A00501"/>
    <s v="North"/>
    <s v="Ling"/>
    <x v="0"/>
    <m/>
    <d v="2021-03-10T00:00:00"/>
    <x v="121"/>
    <n v="1"/>
    <m/>
    <m/>
    <n v="0.75"/>
    <n v="58.361699999999999"/>
    <x v="0"/>
    <n v="29"/>
    <n v="80"/>
    <n v="60"/>
    <n v="60"/>
    <n v="58.361699999999999"/>
    <n v="118.3617"/>
    <n v="118.3617"/>
    <s v="Wed"/>
    <s v="Thu"/>
    <x v="0"/>
    <s v="No"/>
    <s v="No"/>
  </r>
  <r>
    <s v="A00502"/>
    <s v="Southeast"/>
    <s v="Burton"/>
    <x v="3"/>
    <m/>
    <d v="2021-03-10T00:00:00"/>
    <x v="130"/>
    <n v="1"/>
    <m/>
    <s v="Yes"/>
    <n v="1.75"/>
    <n v="98.547600000000003"/>
    <x v="2"/>
    <n v="41"/>
    <n v="80"/>
    <n v="140"/>
    <n v="140"/>
    <n v="0"/>
    <n v="238.54759999999999"/>
    <n v="140"/>
    <s v="Wed"/>
    <s v="Tue"/>
    <x v="0"/>
    <s v="No"/>
    <s v="Yes"/>
  </r>
  <r>
    <s v="A00503"/>
    <s v="East"/>
    <s v="Ling"/>
    <x v="3"/>
    <m/>
    <d v="2021-03-10T00:00:00"/>
    <x v="140"/>
    <n v="2"/>
    <s v="Yes"/>
    <s v="Yes"/>
    <n v="2"/>
    <n v="145.14920000000001"/>
    <x v="3"/>
    <n v="42"/>
    <n v="140"/>
    <n v="280"/>
    <n v="0"/>
    <n v="0"/>
    <n v="425.14920000000001"/>
    <n v="0"/>
    <s v="Wed"/>
    <s v="Wed"/>
    <x v="0"/>
    <s v="Yes"/>
    <s v="Yes"/>
  </r>
  <r>
    <s v="A00504"/>
    <s v="Southeast"/>
    <s v="Burton"/>
    <x v="1"/>
    <m/>
    <d v="2021-03-11T00:00:00"/>
    <x v="106"/>
    <n v="2"/>
    <m/>
    <m/>
    <n v="0.75"/>
    <n v="125.7273"/>
    <x v="0"/>
    <n v="0"/>
    <n v="140"/>
    <n v="105"/>
    <n v="105"/>
    <n v="125.7273"/>
    <n v="230.72730000000001"/>
    <n v="230.72730000000001"/>
    <s v="Thu"/>
    <s v="Thu"/>
    <x v="0"/>
    <s v="No"/>
    <s v="No"/>
  </r>
  <r>
    <s v="A00505"/>
    <s v="Northwest"/>
    <s v="Khan"/>
    <x v="0"/>
    <s v="Yes"/>
    <d v="2021-03-11T00:00:00"/>
    <x v="141"/>
    <n v="1"/>
    <m/>
    <m/>
    <n v="0.25"/>
    <n v="204.28399999999999"/>
    <x v="2"/>
    <n v="82"/>
    <n v="80"/>
    <n v="20"/>
    <n v="20"/>
    <n v="204.28399999999999"/>
    <n v="224.28399999999999"/>
    <n v="224.28399999999999"/>
    <s v="Thu"/>
    <s v="Tue"/>
    <x v="1"/>
    <s v="No"/>
    <s v="No"/>
  </r>
  <r>
    <s v="A00506"/>
    <s v="Central"/>
    <s v="Cartier"/>
    <x v="2"/>
    <m/>
    <d v="2021-03-11T00:00:00"/>
    <x v="142"/>
    <n v="1"/>
    <m/>
    <m/>
    <n v="0.25"/>
    <n v="120"/>
    <x v="0"/>
    <n v="128"/>
    <n v="80"/>
    <n v="20"/>
    <n v="20"/>
    <n v="120"/>
    <n v="140"/>
    <n v="140"/>
    <s v="Thu"/>
    <s v="Sat"/>
    <x v="0"/>
    <s v="No"/>
    <s v="No"/>
  </r>
  <r>
    <s v="A00507"/>
    <s v="North"/>
    <s v="Ling"/>
    <x v="0"/>
    <m/>
    <d v="2021-03-15T00:00:00"/>
    <x v="136"/>
    <n v="2"/>
    <m/>
    <m/>
    <n v="1"/>
    <n v="203"/>
    <x v="0"/>
    <n v="12"/>
    <n v="140"/>
    <n v="140"/>
    <n v="140"/>
    <n v="203"/>
    <n v="343"/>
    <n v="343"/>
    <s v="Mon"/>
    <s v="Sat"/>
    <x v="0"/>
    <s v="No"/>
    <s v="No"/>
  </r>
  <r>
    <s v="A00508"/>
    <s v="East"/>
    <s v="Ling"/>
    <x v="0"/>
    <m/>
    <d v="2021-03-15T00:00:00"/>
    <x v="102"/>
    <n v="2"/>
    <s v="Yes"/>
    <s v="Yes"/>
    <n v="0.75"/>
    <n v="222.33"/>
    <x v="3"/>
    <n v="8"/>
    <n v="140"/>
    <n v="105"/>
    <n v="0"/>
    <n v="0"/>
    <n v="327.33000000000004"/>
    <n v="0"/>
    <s v="Mon"/>
    <s v="Tue"/>
    <x v="0"/>
    <s v="Yes"/>
    <s v="Yes"/>
  </r>
  <r>
    <s v="A00509"/>
    <s v="Northwest"/>
    <s v="Cartier"/>
    <x v="4"/>
    <m/>
    <d v="2021-03-15T00:00:00"/>
    <x v="128"/>
    <n v="2"/>
    <m/>
    <m/>
    <n v="4.75"/>
    <n v="56.4"/>
    <x v="0"/>
    <n v="9"/>
    <n v="140"/>
    <n v="665"/>
    <n v="665"/>
    <n v="56.4"/>
    <n v="721.4"/>
    <n v="721.4"/>
    <s v="Mon"/>
    <s v="Wed"/>
    <x v="0"/>
    <s v="No"/>
    <s v="No"/>
  </r>
  <r>
    <s v="A00510"/>
    <s v="North"/>
    <s v="Ling"/>
    <x v="4"/>
    <m/>
    <d v="2021-03-15T00:00:00"/>
    <x v="126"/>
    <n v="2"/>
    <m/>
    <s v="Yes"/>
    <n v="1"/>
    <n v="60"/>
    <x v="2"/>
    <n v="14"/>
    <n v="140"/>
    <n v="140"/>
    <n v="140"/>
    <n v="0"/>
    <n v="200"/>
    <n v="140"/>
    <s v="Mon"/>
    <s v="Mon"/>
    <x v="0"/>
    <s v="No"/>
    <s v="Yes"/>
  </r>
  <r>
    <s v="A00511"/>
    <s v="North"/>
    <s v="Ling"/>
    <x v="0"/>
    <m/>
    <d v="2021-03-15T00:00:00"/>
    <x v="115"/>
    <n v="1"/>
    <m/>
    <m/>
    <n v="0.75"/>
    <n v="21.33"/>
    <x v="0"/>
    <n v="16"/>
    <n v="80"/>
    <n v="60"/>
    <n v="60"/>
    <n v="21.33"/>
    <n v="81.33"/>
    <n v="81.33"/>
    <s v="Mon"/>
    <s v="Wed"/>
    <x v="0"/>
    <s v="No"/>
    <s v="No"/>
  </r>
  <r>
    <s v="A00512"/>
    <s v="North"/>
    <s v="Ling"/>
    <x v="2"/>
    <m/>
    <d v="2021-03-15T00:00:00"/>
    <x v="143"/>
    <n v="1"/>
    <m/>
    <m/>
    <n v="0.25"/>
    <n v="204.28399999999999"/>
    <x v="0"/>
    <n v="15"/>
    <n v="80"/>
    <n v="20"/>
    <n v="20"/>
    <n v="204.28399999999999"/>
    <n v="224.28399999999999"/>
    <n v="224.28399999999999"/>
    <s v="Mon"/>
    <s v="Tue"/>
    <x v="0"/>
    <s v="No"/>
    <s v="No"/>
  </r>
  <r>
    <s v="A00513"/>
    <s v="Central"/>
    <s v="Burton"/>
    <x v="3"/>
    <m/>
    <d v="2021-03-15T00:00:00"/>
    <x v="129"/>
    <n v="1"/>
    <m/>
    <s v="Yes"/>
    <n v="1.5"/>
    <n v="95.042900000000003"/>
    <x v="2"/>
    <n v="23"/>
    <n v="80"/>
    <n v="120"/>
    <n v="120"/>
    <n v="0"/>
    <n v="215.0429"/>
    <n v="120"/>
    <s v="Mon"/>
    <s v="Wed"/>
    <x v="0"/>
    <s v="No"/>
    <s v="Yes"/>
  </r>
  <r>
    <s v="A00514"/>
    <s v="Northwest"/>
    <s v="Cartier"/>
    <x v="2"/>
    <s v="Yes"/>
    <d v="2021-03-15T00:00:00"/>
    <x v="144"/>
    <n v="1"/>
    <m/>
    <m/>
    <n v="0.25"/>
    <n v="23.401"/>
    <x v="0"/>
    <n v="35"/>
    <n v="80"/>
    <n v="20"/>
    <n v="20"/>
    <n v="23.401"/>
    <n v="43.400999999999996"/>
    <n v="43.400999999999996"/>
    <s v="Mon"/>
    <s v="Mon"/>
    <x v="1"/>
    <s v="No"/>
    <s v="No"/>
  </r>
  <r>
    <s v="A00515"/>
    <s v="Central"/>
    <s v="Ling"/>
    <x v="3"/>
    <m/>
    <d v="2021-03-15T00:00:00"/>
    <x v="145"/>
    <n v="2"/>
    <s v="Yes"/>
    <s v="Yes"/>
    <n v="2.25"/>
    <n v="934.45389999999998"/>
    <x v="3"/>
    <n v="54"/>
    <n v="140"/>
    <n v="315"/>
    <n v="0"/>
    <n v="0"/>
    <n v="1249.4539"/>
    <n v="0"/>
    <s v="Mon"/>
    <s v="Sat"/>
    <x v="0"/>
    <s v="Yes"/>
    <s v="Yes"/>
  </r>
  <r>
    <s v="A00516"/>
    <s v="West"/>
    <s v="Khan"/>
    <x v="1"/>
    <m/>
    <d v="2021-03-16T00:00:00"/>
    <x v="139"/>
    <n v="1"/>
    <m/>
    <m/>
    <n v="0.5"/>
    <n v="18"/>
    <x v="1"/>
    <n v="1"/>
    <n v="80"/>
    <n v="40"/>
    <n v="40"/>
    <n v="18"/>
    <n v="58"/>
    <n v="58"/>
    <s v="Tue"/>
    <s v="Wed"/>
    <x v="0"/>
    <s v="No"/>
    <s v="No"/>
  </r>
  <r>
    <s v="A00517"/>
    <s v="Southeast"/>
    <s v="Cartier"/>
    <x v="0"/>
    <s v="Yes"/>
    <d v="2021-03-16T00:00:00"/>
    <x v="135"/>
    <n v="1"/>
    <m/>
    <m/>
    <n v="0.25"/>
    <n v="134.84690000000001"/>
    <x v="2"/>
    <n v="9"/>
    <n v="80"/>
    <n v="20"/>
    <n v="20"/>
    <n v="134.84690000000001"/>
    <n v="154.84690000000001"/>
    <n v="154.84690000000001"/>
    <s v="Tue"/>
    <s v="Thu"/>
    <x v="1"/>
    <s v="No"/>
    <s v="No"/>
  </r>
  <r>
    <s v="A00518"/>
    <s v="Northwest"/>
    <s v="Cartier"/>
    <x v="0"/>
    <s v="Yes"/>
    <d v="2021-03-16T00:00:00"/>
    <x v="102"/>
    <n v="1"/>
    <m/>
    <m/>
    <n v="0.5"/>
    <n v="61.259"/>
    <x v="0"/>
    <n v="7"/>
    <n v="80"/>
    <n v="40"/>
    <n v="40"/>
    <n v="61.259"/>
    <n v="101.259"/>
    <n v="101.259"/>
    <s v="Tue"/>
    <s v="Tue"/>
    <x v="1"/>
    <s v="No"/>
    <s v="No"/>
  </r>
  <r>
    <s v="A00519"/>
    <s v="Central"/>
    <s v="Burton"/>
    <x v="1"/>
    <m/>
    <d v="2021-03-16T00:00:00"/>
    <x v="146"/>
    <n v="2"/>
    <m/>
    <m/>
    <n v="4.5"/>
    <n v="658.67510000000004"/>
    <x v="0"/>
    <n v="17"/>
    <n v="140"/>
    <n v="630"/>
    <n v="630"/>
    <n v="658.67510000000004"/>
    <n v="1288.6750999999999"/>
    <n v="1288.6750999999999"/>
    <s v="Tue"/>
    <s v="Fri"/>
    <x v="0"/>
    <s v="No"/>
    <s v="No"/>
  </r>
  <r>
    <s v="A00520"/>
    <s v="Central"/>
    <s v="Burton"/>
    <x v="3"/>
    <m/>
    <d v="2021-03-16T00:00:00"/>
    <x v="147"/>
    <n v="2"/>
    <m/>
    <m/>
    <n v="8"/>
    <n v="1468.5196000000001"/>
    <x v="0"/>
    <n v="18"/>
    <n v="140"/>
    <n v="1120"/>
    <n v="1120"/>
    <n v="1468.5196000000001"/>
    <n v="2588.5196000000001"/>
    <n v="2588.5196000000001"/>
    <s v="Tue"/>
    <s v="Sat"/>
    <x v="0"/>
    <s v="No"/>
    <s v="No"/>
  </r>
  <r>
    <s v="A00521"/>
    <s v="South"/>
    <s v="Lopez"/>
    <x v="1"/>
    <m/>
    <d v="2021-03-16T00:00:00"/>
    <x v="115"/>
    <n v="1"/>
    <m/>
    <m/>
    <n v="0.75"/>
    <n v="82.586500000000001"/>
    <x v="0"/>
    <n v="15"/>
    <n v="80"/>
    <n v="60"/>
    <n v="60"/>
    <n v="82.586500000000001"/>
    <n v="142.5865"/>
    <n v="142.5865"/>
    <s v="Tue"/>
    <s v="Wed"/>
    <x v="0"/>
    <s v="No"/>
    <s v="No"/>
  </r>
  <r>
    <s v="A00522"/>
    <s v="Northeast"/>
    <s v="Ling"/>
    <x v="4"/>
    <m/>
    <d v="2021-03-16T00:00:00"/>
    <x v="148"/>
    <n v="2"/>
    <m/>
    <s v="Yes"/>
    <n v="2.75"/>
    <n v="340.54520000000002"/>
    <x v="2"/>
    <n v="31"/>
    <n v="140"/>
    <n v="385"/>
    <n v="385"/>
    <n v="0"/>
    <n v="725.54520000000002"/>
    <n v="385"/>
    <s v="Tue"/>
    <s v="Fri"/>
    <x v="0"/>
    <s v="No"/>
    <s v="Yes"/>
  </r>
  <r>
    <s v="A00523"/>
    <s v="Southeast"/>
    <s v="Khan"/>
    <x v="0"/>
    <m/>
    <d v="2021-03-16T00:00:00"/>
    <x v="149"/>
    <n v="1"/>
    <m/>
    <m/>
    <n v="0.25"/>
    <n v="72.061000000000007"/>
    <x v="2"/>
    <n v="51"/>
    <n v="80"/>
    <n v="20"/>
    <n v="20"/>
    <n v="72.061000000000007"/>
    <n v="92.061000000000007"/>
    <n v="92.061000000000007"/>
    <s v="Tue"/>
    <s v="Thu"/>
    <x v="0"/>
    <s v="No"/>
    <s v="No"/>
  </r>
  <r>
    <s v="A00524"/>
    <s v="Northeast"/>
    <s v="Burton"/>
    <x v="0"/>
    <m/>
    <d v="2021-03-17T00:00:00"/>
    <x v="150"/>
    <n v="1"/>
    <m/>
    <m/>
    <n v="0.5"/>
    <n v="48.990699999999997"/>
    <x v="0"/>
    <n v="24"/>
    <n v="80"/>
    <n v="40"/>
    <n v="40"/>
    <n v="48.990699999999997"/>
    <n v="88.990700000000004"/>
    <n v="88.990700000000004"/>
    <s v="Wed"/>
    <s v="Sat"/>
    <x v="0"/>
    <s v="No"/>
    <s v="No"/>
  </r>
  <r>
    <s v="A00525"/>
    <s v="North"/>
    <s v="Ling"/>
    <x v="2"/>
    <m/>
    <d v="2021-03-17T00:00:00"/>
    <x v="150"/>
    <n v="1"/>
    <m/>
    <m/>
    <n v="0.25"/>
    <n v="15.401"/>
    <x v="0"/>
    <n v="24"/>
    <n v="80"/>
    <n v="20"/>
    <n v="20"/>
    <n v="15.401"/>
    <n v="35.400999999999996"/>
    <n v="35.400999999999996"/>
    <s v="Wed"/>
    <s v="Sat"/>
    <x v="0"/>
    <s v="No"/>
    <s v="No"/>
  </r>
  <r>
    <s v="A00526"/>
    <s v="East"/>
    <s v="Khan"/>
    <x v="1"/>
    <m/>
    <d v="2021-03-19T00:00:00"/>
    <x v="149"/>
    <n v="1"/>
    <m/>
    <m/>
    <n v="0.75"/>
    <n v="204.10079999999999"/>
    <x v="2"/>
    <n v="48"/>
    <n v="80"/>
    <n v="60"/>
    <n v="60"/>
    <n v="204.10079999999999"/>
    <n v="264.10079999999999"/>
    <n v="264.10079999999999"/>
    <s v="Fri"/>
    <s v="Thu"/>
    <x v="0"/>
    <s v="No"/>
    <s v="No"/>
  </r>
  <r>
    <s v="A00527"/>
    <s v="North"/>
    <s v="Ling"/>
    <x v="0"/>
    <m/>
    <d v="2021-03-20T00:00:00"/>
    <x v="150"/>
    <n v="1"/>
    <m/>
    <m/>
    <n v="0.25"/>
    <n v="12.63"/>
    <x v="0"/>
    <n v="21"/>
    <n v="80"/>
    <n v="20"/>
    <n v="20"/>
    <n v="12.63"/>
    <n v="32.630000000000003"/>
    <n v="32.630000000000003"/>
    <s v="Sat"/>
    <s v="Sat"/>
    <x v="0"/>
    <s v="No"/>
    <s v="No"/>
  </r>
  <r>
    <s v="A00528"/>
    <s v="Northeast"/>
    <s v="Ling"/>
    <x v="0"/>
    <m/>
    <d v="2021-03-20T00:00:00"/>
    <x v="119"/>
    <n v="1"/>
    <m/>
    <m/>
    <n v="0.25"/>
    <n v="15.24"/>
    <x v="1"/>
    <n v="24"/>
    <n v="80"/>
    <n v="20"/>
    <n v="20"/>
    <n v="15.24"/>
    <n v="35.24"/>
    <n v="35.24"/>
    <s v="Sat"/>
    <s v="Tue"/>
    <x v="0"/>
    <s v="No"/>
    <s v="No"/>
  </r>
  <r>
    <s v="A00529"/>
    <s v="West"/>
    <s v="Khan"/>
    <x v="0"/>
    <m/>
    <d v="2021-03-22T00:00:00"/>
    <x v="115"/>
    <n v="1"/>
    <s v="Yes"/>
    <s v="Yes"/>
    <n v="0.5"/>
    <n v="50"/>
    <x v="3"/>
    <n v="9"/>
    <n v="80"/>
    <n v="40"/>
    <n v="0"/>
    <n v="0"/>
    <n v="90"/>
    <n v="0"/>
    <s v="Mon"/>
    <s v="Wed"/>
    <x v="0"/>
    <s v="Yes"/>
    <s v="Yes"/>
  </r>
  <r>
    <s v="A00530"/>
    <s v="South"/>
    <s v="Burton"/>
    <x v="3"/>
    <m/>
    <d v="2021-03-22T00:00:00"/>
    <x v="130"/>
    <n v="1"/>
    <m/>
    <s v="Yes"/>
    <n v="1.5"/>
    <n v="272.55329999999998"/>
    <x v="2"/>
    <n v="29"/>
    <n v="80"/>
    <n v="120"/>
    <n v="120"/>
    <n v="0"/>
    <n v="392.55329999999998"/>
    <n v="120"/>
    <s v="Mon"/>
    <s v="Tue"/>
    <x v="0"/>
    <s v="No"/>
    <s v="Yes"/>
  </r>
  <r>
    <s v="A00531"/>
    <s v="Northwest"/>
    <s v="Cartier"/>
    <x v="1"/>
    <m/>
    <d v="2021-03-22T00:00:00"/>
    <x v="130"/>
    <n v="2"/>
    <m/>
    <m/>
    <n v="6.25"/>
    <n v="27"/>
    <x v="2"/>
    <n v="29"/>
    <n v="140"/>
    <n v="875"/>
    <n v="875"/>
    <n v="27"/>
    <n v="902"/>
    <n v="902"/>
    <s v="Mon"/>
    <s v="Tue"/>
    <x v="0"/>
    <s v="No"/>
    <s v="No"/>
  </r>
  <r>
    <s v="A00532"/>
    <s v="Southeast"/>
    <s v="Khan"/>
    <x v="0"/>
    <m/>
    <d v="2021-03-22T00:00:00"/>
    <x v="151"/>
    <n v="1"/>
    <s v="Yes"/>
    <s v="Yes"/>
    <n v="0.25"/>
    <n v="65.428799999999995"/>
    <x v="3"/>
    <n v="31"/>
    <n v="80"/>
    <n v="20"/>
    <n v="0"/>
    <n v="0"/>
    <n v="85.428799999999995"/>
    <n v="0"/>
    <s v="Mon"/>
    <s v="Thu"/>
    <x v="0"/>
    <s v="Yes"/>
    <s v="Yes"/>
  </r>
  <r>
    <s v="A00533"/>
    <s v="North"/>
    <s v="Ling"/>
    <x v="0"/>
    <m/>
    <d v="2021-03-22T00:00:00"/>
    <x v="149"/>
    <n v="2"/>
    <m/>
    <m/>
    <n v="0.5"/>
    <n v="85.32"/>
    <x v="0"/>
    <n v="45"/>
    <n v="140"/>
    <n v="70"/>
    <n v="70"/>
    <n v="85.32"/>
    <n v="155.32"/>
    <n v="155.32"/>
    <s v="Mon"/>
    <s v="Thu"/>
    <x v="0"/>
    <s v="No"/>
    <s v="No"/>
  </r>
  <r>
    <s v="A00534"/>
    <s v="South"/>
    <s v="Burton"/>
    <x v="4"/>
    <m/>
    <d v="2021-03-22T00:00:00"/>
    <x v="152"/>
    <n v="2"/>
    <m/>
    <s v="Yes"/>
    <n v="1.5"/>
    <n v="572.1671"/>
    <x v="2"/>
    <n v="49"/>
    <n v="140"/>
    <n v="210"/>
    <n v="210"/>
    <n v="0"/>
    <n v="782.1671"/>
    <n v="210"/>
    <s v="Mon"/>
    <s v="Mon"/>
    <x v="0"/>
    <s v="No"/>
    <s v="Yes"/>
  </r>
  <r>
    <s v="A00535"/>
    <s v="South"/>
    <s v="Burton"/>
    <x v="3"/>
    <m/>
    <d v="2021-03-22T00:00:00"/>
    <x v="152"/>
    <n v="2"/>
    <m/>
    <s v="Yes"/>
    <n v="4.5"/>
    <n v="937.97670000000005"/>
    <x v="2"/>
    <n v="49"/>
    <n v="140"/>
    <n v="630"/>
    <n v="630"/>
    <n v="0"/>
    <n v="1567.9767000000002"/>
    <n v="630"/>
    <s v="Mon"/>
    <s v="Mon"/>
    <x v="0"/>
    <s v="No"/>
    <s v="Yes"/>
  </r>
  <r>
    <s v="A00536"/>
    <s v="Central"/>
    <s v="Burton"/>
    <x v="1"/>
    <m/>
    <d v="2021-03-23T00:00:00"/>
    <x v="102"/>
    <n v="1"/>
    <s v="Yes"/>
    <s v="Yes"/>
    <n v="0.5"/>
    <n v="165"/>
    <x v="3"/>
    <n v="0"/>
    <n v="80"/>
    <n v="40"/>
    <n v="0"/>
    <n v="0"/>
    <n v="205"/>
    <n v="0"/>
    <s v="Tue"/>
    <s v="Tue"/>
    <x v="0"/>
    <s v="Yes"/>
    <s v="Yes"/>
  </r>
  <r>
    <s v="A00537"/>
    <s v="North"/>
    <s v="Ling"/>
    <x v="0"/>
    <m/>
    <d v="2021-03-23T00:00:00"/>
    <x v="147"/>
    <n v="2"/>
    <s v="Yes"/>
    <s v="Yes"/>
    <n v="0.25"/>
    <n v="55.295499999999997"/>
    <x v="3"/>
    <n v="11"/>
    <n v="140"/>
    <n v="35"/>
    <n v="0"/>
    <n v="0"/>
    <n v="90.295500000000004"/>
    <n v="0"/>
    <s v="Tue"/>
    <s v="Sat"/>
    <x v="0"/>
    <s v="Yes"/>
    <s v="Yes"/>
  </r>
  <r>
    <s v="A00538"/>
    <s v="Southeast"/>
    <s v="Cartier"/>
    <x v="1"/>
    <m/>
    <d v="2021-03-23T00:00:00"/>
    <x v="150"/>
    <n v="1"/>
    <m/>
    <s v="Yes"/>
    <n v="2.75"/>
    <n v="534.56600000000003"/>
    <x v="2"/>
    <n v="18"/>
    <n v="80"/>
    <n v="220"/>
    <n v="220"/>
    <n v="0"/>
    <n v="754.56600000000003"/>
    <n v="220"/>
    <s v="Tue"/>
    <s v="Sat"/>
    <x v="0"/>
    <s v="No"/>
    <s v="Yes"/>
  </r>
  <r>
    <s v="A00539"/>
    <s v="Central"/>
    <s v="Burton"/>
    <x v="0"/>
    <m/>
    <d v="2021-03-23T00:00:00"/>
    <x v="121"/>
    <n v="1"/>
    <m/>
    <s v="Yes"/>
    <n v="1"/>
    <n v="448.26"/>
    <x v="2"/>
    <n v="16"/>
    <n v="80"/>
    <n v="80"/>
    <n v="80"/>
    <n v="0"/>
    <n v="528.26"/>
    <n v="80"/>
    <s v="Tue"/>
    <s v="Thu"/>
    <x v="0"/>
    <s v="No"/>
    <s v="Yes"/>
  </r>
  <r>
    <s v="A00540"/>
    <s v="Southwest"/>
    <s v="Burton"/>
    <x v="0"/>
    <m/>
    <d v="2021-03-23T00:00:00"/>
    <x v="153"/>
    <n v="2"/>
    <m/>
    <m/>
    <n v="1"/>
    <n v="123.208"/>
    <x v="2"/>
    <n v="22"/>
    <n v="140"/>
    <n v="140"/>
    <n v="140"/>
    <n v="123.208"/>
    <n v="263.20799999999997"/>
    <n v="263.20799999999997"/>
    <s v="Tue"/>
    <s v="Wed"/>
    <x v="0"/>
    <s v="No"/>
    <s v="No"/>
  </r>
  <r>
    <s v="A00541"/>
    <s v="Central"/>
    <s v="Khan"/>
    <x v="2"/>
    <m/>
    <d v="2021-03-23T00:00:00"/>
    <x v="154"/>
    <n v="1"/>
    <m/>
    <m/>
    <n v="0.25"/>
    <n v="77.290000000000006"/>
    <x v="2"/>
    <n v="20"/>
    <n v="80"/>
    <n v="20"/>
    <n v="20"/>
    <n v="77.290000000000006"/>
    <n v="97.29"/>
    <n v="97.29"/>
    <s v="Tue"/>
    <s v="Mon"/>
    <x v="0"/>
    <s v="No"/>
    <s v="No"/>
  </r>
  <r>
    <s v="A00542"/>
    <s v="North"/>
    <s v="Ling"/>
    <x v="4"/>
    <m/>
    <d v="2021-03-23T00:00:00"/>
    <x v="154"/>
    <n v="2"/>
    <s v="Yes"/>
    <s v="Yes"/>
    <n v="1"/>
    <n v="360"/>
    <x v="3"/>
    <n v="20"/>
    <n v="140"/>
    <n v="140"/>
    <n v="0"/>
    <n v="0"/>
    <n v="500"/>
    <n v="0"/>
    <s v="Tue"/>
    <s v="Mon"/>
    <x v="0"/>
    <s v="Yes"/>
    <s v="Yes"/>
  </r>
  <r>
    <s v="A00543"/>
    <s v="Northwest"/>
    <s v="Burton"/>
    <x v="3"/>
    <m/>
    <d v="2021-03-23T00:00:00"/>
    <x v="100"/>
    <n v="2"/>
    <m/>
    <m/>
    <n v="3.5"/>
    <n v="653.00080000000003"/>
    <x v="2"/>
    <n v="51"/>
    <n v="140"/>
    <n v="490"/>
    <n v="490"/>
    <n v="653.00080000000003"/>
    <n v="1143.0008"/>
    <n v="1143.0008"/>
    <s v="Tue"/>
    <s v="Thu"/>
    <x v="0"/>
    <s v="No"/>
    <s v="No"/>
  </r>
  <r>
    <s v="A00544"/>
    <s v="South"/>
    <s v="Lopez"/>
    <x v="4"/>
    <m/>
    <d v="2021-03-24T00:00:00"/>
    <x v="132"/>
    <n v="1"/>
    <m/>
    <m/>
    <n v="1.5"/>
    <n v="118.3"/>
    <x v="0"/>
    <n v="13"/>
    <n v="80"/>
    <n v="120"/>
    <n v="120"/>
    <n v="118.3"/>
    <n v="238.3"/>
    <n v="238.3"/>
    <s v="Wed"/>
    <s v="Tue"/>
    <x v="0"/>
    <s v="No"/>
    <s v="No"/>
  </r>
  <r>
    <s v="A00545"/>
    <s v="Southwest"/>
    <s v="Ling"/>
    <x v="3"/>
    <m/>
    <d v="2021-03-24T00:00:00"/>
    <x v="155"/>
    <n v="2"/>
    <m/>
    <s v="Yes"/>
    <n v="2.5"/>
    <n v="1480.3623"/>
    <x v="2"/>
    <n v="79"/>
    <n v="140"/>
    <n v="350"/>
    <n v="350"/>
    <n v="0"/>
    <n v="1830.3623"/>
    <n v="350"/>
    <s v="Wed"/>
    <s v="Fri"/>
    <x v="0"/>
    <s v="No"/>
    <s v="Yes"/>
  </r>
  <r>
    <s v="A00546"/>
    <s v="East"/>
    <s v="Ling"/>
    <x v="3"/>
    <m/>
    <d v="2021-03-25T00:00:00"/>
    <x v="156"/>
    <n v="2"/>
    <m/>
    <m/>
    <n v="2.5"/>
    <n v="837.1567"/>
    <x v="2"/>
    <n v="47"/>
    <n v="140"/>
    <n v="350"/>
    <n v="350"/>
    <n v="837.1567"/>
    <n v="1187.1567"/>
    <n v="1187.1567"/>
    <s v="Thu"/>
    <s v="Tue"/>
    <x v="0"/>
    <s v="No"/>
    <s v="No"/>
  </r>
  <r>
    <s v="A00547"/>
    <s v="North"/>
    <s v="Ling"/>
    <x v="3"/>
    <m/>
    <d v="2021-03-27T00:00:00"/>
    <x v="114"/>
    <n v="2"/>
    <m/>
    <m/>
    <n v="1.75"/>
    <n v="242.6396"/>
    <x v="2"/>
    <n v="95"/>
    <n v="140"/>
    <n v="245"/>
    <n v="245"/>
    <n v="242.6396"/>
    <n v="487.63959999999997"/>
    <n v="487.63959999999997"/>
    <s v="Sat"/>
    <s v="Wed"/>
    <x v="0"/>
    <s v="No"/>
    <s v="No"/>
  </r>
  <r>
    <s v="A00548"/>
    <s v="Southeast"/>
    <s v="Cartier"/>
    <x v="3"/>
    <m/>
    <d v="2021-03-29T00:00:00"/>
    <x v="129"/>
    <n v="1"/>
    <m/>
    <s v="Yes"/>
    <n v="2"/>
    <n v="262.02800000000002"/>
    <x v="2"/>
    <n v="9"/>
    <n v="80"/>
    <n v="160"/>
    <n v="160"/>
    <n v="0"/>
    <n v="422.02800000000002"/>
    <n v="160"/>
    <s v="Mon"/>
    <s v="Wed"/>
    <x v="0"/>
    <s v="No"/>
    <s v="Yes"/>
  </r>
  <r>
    <s v="A00549"/>
    <s v="Southeast"/>
    <s v="Khan"/>
    <x v="4"/>
    <m/>
    <d v="2021-03-29T00:00:00"/>
    <x v="157"/>
    <n v="1"/>
    <m/>
    <m/>
    <n v="1.75"/>
    <n v="473.60329999999999"/>
    <x v="2"/>
    <n v="91"/>
    <n v="80"/>
    <n v="140"/>
    <n v="140"/>
    <n v="473.60329999999999"/>
    <n v="613.60329999999999"/>
    <n v="613.60329999999999"/>
    <s v="Mon"/>
    <s v="Mon"/>
    <x v="0"/>
    <s v="No"/>
    <s v="No"/>
  </r>
  <r>
    <s v="A00550"/>
    <s v="Central"/>
    <s v="Khan"/>
    <x v="3"/>
    <m/>
    <d v="2021-03-30T00:00:00"/>
    <x v="158"/>
    <n v="1"/>
    <m/>
    <m/>
    <n v="2.75"/>
    <n v="708.02269999999999"/>
    <x v="2"/>
    <n v="43"/>
    <n v="80"/>
    <n v="220"/>
    <n v="220"/>
    <n v="708.02269999999999"/>
    <n v="928.02269999999999"/>
    <n v="928.02269999999999"/>
    <s v="Tue"/>
    <s v="Wed"/>
    <x v="0"/>
    <s v="No"/>
    <s v="No"/>
  </r>
  <r>
    <s v="A00551"/>
    <s v="Central"/>
    <s v="Burton"/>
    <x v="1"/>
    <m/>
    <d v="2021-03-31T00:00:00"/>
    <x v="132"/>
    <n v="1"/>
    <m/>
    <m/>
    <n v="0.5"/>
    <n v="13.321400000000001"/>
    <x v="2"/>
    <n v="6"/>
    <n v="80"/>
    <n v="40"/>
    <n v="40"/>
    <n v="13.321400000000001"/>
    <n v="53.321399999999997"/>
    <n v="53.321399999999997"/>
    <s v="Wed"/>
    <s v="Tue"/>
    <x v="0"/>
    <s v="No"/>
    <s v="No"/>
  </r>
  <r>
    <s v="A00552"/>
    <s v="Southwest"/>
    <s v="Burton"/>
    <x v="1"/>
    <s v="Yes"/>
    <d v="2021-03-31T00:00:00"/>
    <x v="140"/>
    <n v="1"/>
    <m/>
    <m/>
    <n v="0.75"/>
    <n v="51.29"/>
    <x v="2"/>
    <n v="21"/>
    <n v="80"/>
    <n v="60"/>
    <n v="60"/>
    <n v="51.29"/>
    <n v="111.28999999999999"/>
    <n v="111.28999999999999"/>
    <s v="Wed"/>
    <s v="Wed"/>
    <x v="1"/>
    <s v="No"/>
    <s v="No"/>
  </r>
  <r>
    <s v="A00553"/>
    <s v="North"/>
    <s v="Ling"/>
    <x v="2"/>
    <m/>
    <d v="2021-04-01T00:00:00"/>
    <x v="148"/>
    <n v="1"/>
    <m/>
    <m/>
    <n v="0.25"/>
    <n v="89.5"/>
    <x v="0"/>
    <n v="15"/>
    <n v="80"/>
    <n v="20"/>
    <n v="20"/>
    <n v="89.5"/>
    <n v="109.5"/>
    <n v="109.5"/>
    <s v="Thu"/>
    <s v="Fri"/>
    <x v="0"/>
    <s v="No"/>
    <s v="No"/>
  </r>
  <r>
    <s v="A00554"/>
    <s v="Northwest"/>
    <s v="Burton"/>
    <x v="0"/>
    <m/>
    <d v="2021-04-01T00:00:00"/>
    <x v="154"/>
    <n v="1"/>
    <m/>
    <m/>
    <n v="0.25"/>
    <n v="74.532399999999996"/>
    <x v="1"/>
    <n v="11"/>
    <n v="80"/>
    <n v="20"/>
    <n v="20"/>
    <n v="74.532399999999996"/>
    <n v="94.532399999999996"/>
    <n v="94.532399999999996"/>
    <s v="Thu"/>
    <s v="Mon"/>
    <x v="0"/>
    <s v="No"/>
    <s v="No"/>
  </r>
  <r>
    <s v="A00555"/>
    <s v="North"/>
    <s v="Ling"/>
    <x v="3"/>
    <m/>
    <d v="2021-04-01T00:00:00"/>
    <x v="154"/>
    <n v="2"/>
    <m/>
    <m/>
    <n v="1.5"/>
    <n v="64"/>
    <x v="0"/>
    <n v="11"/>
    <n v="140"/>
    <n v="210"/>
    <n v="210"/>
    <n v="64"/>
    <n v="274"/>
    <n v="274"/>
    <s v="Thu"/>
    <s v="Mon"/>
    <x v="0"/>
    <s v="No"/>
    <s v="No"/>
  </r>
  <r>
    <s v="A00556"/>
    <s v="Northwest"/>
    <s v="Khan"/>
    <x v="0"/>
    <s v="Yes"/>
    <d v="2021-04-01T00:00:00"/>
    <x v="153"/>
    <n v="1"/>
    <m/>
    <m/>
    <n v="0.25"/>
    <n v="23.401"/>
    <x v="0"/>
    <n v="13"/>
    <n v="80"/>
    <n v="20"/>
    <n v="20"/>
    <n v="23.401"/>
    <n v="43.400999999999996"/>
    <n v="43.400999999999996"/>
    <s v="Thu"/>
    <s v="Wed"/>
    <x v="1"/>
    <s v="No"/>
    <s v="No"/>
  </r>
  <r>
    <s v="A00557"/>
    <s v="East"/>
    <s v="Ling"/>
    <x v="0"/>
    <m/>
    <d v="2021-04-01T00:00:00"/>
    <x v="133"/>
    <n v="2"/>
    <m/>
    <m/>
    <n v="0.25"/>
    <n v="17.13"/>
    <x v="0"/>
    <n v="25"/>
    <n v="140"/>
    <n v="35"/>
    <n v="35"/>
    <n v="17.13"/>
    <n v="52.129999999999995"/>
    <n v="52.129999999999995"/>
    <s v="Thu"/>
    <s v="Mon"/>
    <x v="0"/>
    <s v="No"/>
    <s v="No"/>
  </r>
  <r>
    <s v="A00558"/>
    <s v="West"/>
    <s v="Lopez"/>
    <x v="0"/>
    <m/>
    <d v="2021-04-01T00:00:00"/>
    <x v="131"/>
    <n v="1"/>
    <m/>
    <m/>
    <n v="0.5"/>
    <n v="149.5"/>
    <x v="1"/>
    <n v="28"/>
    <n v="80"/>
    <n v="40"/>
    <n v="40"/>
    <n v="149.5"/>
    <n v="189.5"/>
    <n v="189.5"/>
    <s v="Thu"/>
    <s v="Thu"/>
    <x v="0"/>
    <s v="No"/>
    <s v="No"/>
  </r>
  <r>
    <s v="A00559"/>
    <s v="Northwest"/>
    <s v="Burton"/>
    <x v="0"/>
    <m/>
    <d v="2021-04-02T00:00:00"/>
    <x v="133"/>
    <n v="1"/>
    <m/>
    <m/>
    <n v="0.5"/>
    <n v="163.197"/>
    <x v="1"/>
    <n v="24"/>
    <n v="80"/>
    <n v="40"/>
    <n v="40"/>
    <n v="163.197"/>
    <n v="203.197"/>
    <n v="203.197"/>
    <s v="Fri"/>
    <s v="Mon"/>
    <x v="0"/>
    <s v="No"/>
    <s v="No"/>
  </r>
  <r>
    <s v="A00560"/>
    <s v="North"/>
    <s v="Ling"/>
    <x v="0"/>
    <m/>
    <d v="2021-04-03T00:00:00"/>
    <x v="56"/>
    <n v="2"/>
    <m/>
    <m/>
    <n v="0.25"/>
    <n v="14.76"/>
    <x v="0"/>
    <n v="12"/>
    <n v="140"/>
    <n v="35"/>
    <n v="35"/>
    <n v="14.76"/>
    <n v="49.76"/>
    <n v="49.76"/>
    <s v="Sat"/>
    <s v="Thu"/>
    <x v="0"/>
    <s v="No"/>
    <s v="No"/>
  </r>
  <r>
    <s v="A00561"/>
    <s v="Southeast"/>
    <s v="Cartier"/>
    <x v="0"/>
    <m/>
    <d v="2021-04-03T00:00:00"/>
    <x v="159"/>
    <n v="1"/>
    <m/>
    <m/>
    <n v="0.75"/>
    <n v="21.33"/>
    <x v="0"/>
    <n v="24"/>
    <n v="80"/>
    <n v="60"/>
    <n v="60"/>
    <n v="21.33"/>
    <n v="81.33"/>
    <n v="81.33"/>
    <s v="Sat"/>
    <s v="Tue"/>
    <x v="0"/>
    <s v="No"/>
    <s v="No"/>
  </r>
  <r>
    <s v="A00562"/>
    <s v="Northwest"/>
    <s v="Burton"/>
    <x v="0"/>
    <m/>
    <d v="2021-04-03T00:00:00"/>
    <x v="156"/>
    <n v="2"/>
    <m/>
    <s v="Yes"/>
    <n v="1"/>
    <n v="304.50729999999999"/>
    <x v="2"/>
    <n v="38"/>
    <n v="140"/>
    <n v="140"/>
    <n v="140"/>
    <n v="0"/>
    <n v="444.50729999999999"/>
    <n v="140"/>
    <s v="Sat"/>
    <s v="Tue"/>
    <x v="0"/>
    <s v="No"/>
    <s v="Yes"/>
  </r>
  <r>
    <s v="A00563"/>
    <s v="Northeast"/>
    <s v="Khan"/>
    <x v="0"/>
    <s v="Yes"/>
    <d v="2021-04-03T00:00:00"/>
    <x v="156"/>
    <n v="1"/>
    <m/>
    <m/>
    <n v="0.5"/>
    <n v="36.3384"/>
    <x v="0"/>
    <n v="38"/>
    <n v="80"/>
    <n v="40"/>
    <n v="40"/>
    <n v="36.3384"/>
    <n v="76.338400000000007"/>
    <n v="76.338400000000007"/>
    <s v="Sat"/>
    <s v="Tue"/>
    <x v="1"/>
    <s v="No"/>
    <s v="No"/>
  </r>
  <r>
    <s v="A00564"/>
    <s v="East"/>
    <s v="Ling"/>
    <x v="0"/>
    <m/>
    <d v="2021-04-05T00:00:00"/>
    <x v="153"/>
    <n v="2"/>
    <m/>
    <m/>
    <n v="0.5"/>
    <n v="21.33"/>
    <x v="0"/>
    <n v="9"/>
    <n v="140"/>
    <n v="70"/>
    <n v="70"/>
    <n v="21.33"/>
    <n v="91.33"/>
    <n v="91.33"/>
    <s v="Mon"/>
    <s v="Wed"/>
    <x v="0"/>
    <s v="No"/>
    <s v="No"/>
  </r>
  <r>
    <s v="A00565"/>
    <s v="North"/>
    <s v="Ling"/>
    <x v="1"/>
    <m/>
    <d v="2021-04-05T00:00:00"/>
    <x v="160"/>
    <n v="2"/>
    <m/>
    <m/>
    <n v="0.5"/>
    <n v="392.02480000000003"/>
    <x v="2"/>
    <n v="18"/>
    <n v="140"/>
    <n v="70"/>
    <n v="70"/>
    <n v="392.02480000000003"/>
    <n v="462.02480000000003"/>
    <n v="462.02480000000003"/>
    <s v="Mon"/>
    <s v="Fri"/>
    <x v="0"/>
    <s v="No"/>
    <s v="No"/>
  </r>
  <r>
    <s v="A00566"/>
    <s v="North"/>
    <s v="Ling"/>
    <x v="0"/>
    <m/>
    <d v="2021-04-05T00:00:00"/>
    <x v="131"/>
    <n v="1"/>
    <m/>
    <m/>
    <n v="0.25"/>
    <n v="151.78790000000001"/>
    <x v="0"/>
    <n v="24"/>
    <n v="80"/>
    <n v="20"/>
    <n v="20"/>
    <n v="151.78790000000001"/>
    <n v="171.78790000000001"/>
    <n v="171.78790000000001"/>
    <s v="Mon"/>
    <s v="Thu"/>
    <x v="0"/>
    <s v="No"/>
    <s v="No"/>
  </r>
  <r>
    <s v="A00567"/>
    <s v="Northwest"/>
    <s v="Cartier"/>
    <x v="0"/>
    <m/>
    <d v="2021-04-05T00:00:00"/>
    <x v="158"/>
    <n v="1"/>
    <m/>
    <m/>
    <n v="0.25"/>
    <n v="30.1082"/>
    <x v="0"/>
    <n v="37"/>
    <n v="80"/>
    <n v="20"/>
    <n v="20"/>
    <n v="30.1082"/>
    <n v="50.108199999999997"/>
    <n v="50.108199999999997"/>
    <s v="Mon"/>
    <s v="Wed"/>
    <x v="0"/>
    <s v="No"/>
    <s v="No"/>
  </r>
  <r>
    <s v="A00568"/>
    <s v="East"/>
    <s v="Ling"/>
    <x v="1"/>
    <m/>
    <d v="2021-04-05T00:00:00"/>
    <x v="161"/>
    <n v="2"/>
    <m/>
    <m/>
    <n v="0.75"/>
    <n v="13.36"/>
    <x v="2"/>
    <n v="42"/>
    <n v="140"/>
    <n v="105"/>
    <n v="105"/>
    <n v="13.36"/>
    <n v="118.36"/>
    <n v="118.36"/>
    <s v="Mon"/>
    <s v="Mon"/>
    <x v="0"/>
    <s v="No"/>
    <s v="No"/>
  </r>
  <r>
    <s v="A00569"/>
    <s v="Central"/>
    <s v="Cartier"/>
    <x v="3"/>
    <m/>
    <d v="2021-04-05T00:00:00"/>
    <x v="162"/>
    <n v="1"/>
    <m/>
    <m/>
    <n v="4.25"/>
    <n v="21.33"/>
    <x v="0"/>
    <n v="71"/>
    <n v="80"/>
    <n v="340"/>
    <n v="340"/>
    <n v="21.33"/>
    <n v="361.33"/>
    <n v="361.33"/>
    <s v="Mon"/>
    <s v="Tue"/>
    <x v="0"/>
    <s v="No"/>
    <s v="No"/>
  </r>
  <r>
    <s v="A00570"/>
    <s v="East"/>
    <s v="Ling"/>
    <x v="0"/>
    <s v="Yes"/>
    <d v="2021-04-06T00:00:00"/>
    <x v="163"/>
    <n v="1"/>
    <m/>
    <m/>
    <n v="0.75"/>
    <n v="21.33"/>
    <x v="2"/>
    <n v="31"/>
    <n v="80"/>
    <n v="60"/>
    <n v="60"/>
    <n v="21.33"/>
    <n v="81.33"/>
    <n v="81.33"/>
    <s v="Tue"/>
    <s v="Fri"/>
    <x v="1"/>
    <s v="No"/>
    <s v="No"/>
  </r>
  <r>
    <s v="A00571"/>
    <s v="East"/>
    <s v="Ling"/>
    <x v="2"/>
    <s v="Yes"/>
    <d v="2021-04-06T00:00:00"/>
    <x v="152"/>
    <n v="1"/>
    <m/>
    <m/>
    <n v="0.25"/>
    <n v="21.6"/>
    <x v="0"/>
    <n v="34"/>
    <n v="80"/>
    <n v="20"/>
    <n v="20"/>
    <n v="21.6"/>
    <n v="41.6"/>
    <n v="41.6"/>
    <s v="Tue"/>
    <s v="Mon"/>
    <x v="1"/>
    <s v="No"/>
    <s v="No"/>
  </r>
  <r>
    <s v="A00572"/>
    <s v="Southeast"/>
    <s v="Burton"/>
    <x v="2"/>
    <s v="Yes"/>
    <d v="2021-04-06T00:00:00"/>
    <x v="164"/>
    <n v="1"/>
    <m/>
    <m/>
    <n v="0.25"/>
    <n v="108.9568"/>
    <x v="2"/>
    <n v="44"/>
    <n v="80"/>
    <n v="20"/>
    <n v="20"/>
    <n v="108.9568"/>
    <n v="128.95679999999999"/>
    <n v="128.95679999999999"/>
    <s v="Tue"/>
    <s v="Thu"/>
    <x v="1"/>
    <s v="No"/>
    <s v="No"/>
  </r>
  <r>
    <s v="A00573"/>
    <s v="West"/>
    <s v="Khan"/>
    <x v="2"/>
    <m/>
    <d v="2021-04-06T00:00:00"/>
    <x v="108"/>
    <n v="1"/>
    <m/>
    <m/>
    <n v="0.25"/>
    <n v="42.66"/>
    <x v="1"/>
    <n v="49"/>
    <n v="80"/>
    <n v="20"/>
    <n v="20"/>
    <n v="42.66"/>
    <n v="62.66"/>
    <n v="62.66"/>
    <s v="Tue"/>
    <s v="Tue"/>
    <x v="0"/>
    <s v="No"/>
    <s v="No"/>
  </r>
  <r>
    <s v="A00574"/>
    <s v="Southwest"/>
    <s v="Khan"/>
    <x v="0"/>
    <m/>
    <d v="2021-04-06T00:00:00"/>
    <x v="165"/>
    <n v="1"/>
    <m/>
    <m/>
    <n v="1.75"/>
    <n v="342.6"/>
    <x v="2"/>
    <n v="51"/>
    <n v="80"/>
    <n v="140"/>
    <n v="140"/>
    <n v="342.6"/>
    <n v="482.6"/>
    <n v="482.6"/>
    <s v="Tue"/>
    <s v="Thu"/>
    <x v="0"/>
    <s v="No"/>
    <s v="No"/>
  </r>
  <r>
    <s v="A00575"/>
    <s v="Northeast"/>
    <s v="Khan"/>
    <x v="1"/>
    <m/>
    <d v="2021-04-06T00:00:00"/>
    <x v="166"/>
    <n v="2"/>
    <m/>
    <m/>
    <n v="0.75"/>
    <n v="40"/>
    <x v="1"/>
    <n v="84"/>
    <n v="140"/>
    <n v="105"/>
    <n v="105"/>
    <n v="40"/>
    <n v="145"/>
    <n v="145"/>
    <s v="Tue"/>
    <s v="Tue"/>
    <x v="0"/>
    <s v="No"/>
    <s v="No"/>
  </r>
  <r>
    <s v="A00576"/>
    <s v="North"/>
    <s v="Ling"/>
    <x v="2"/>
    <s v="Yes"/>
    <d v="2021-04-07T00:00:00"/>
    <x v="153"/>
    <n v="1"/>
    <m/>
    <m/>
    <n v="0.25"/>
    <n v="259.2"/>
    <x v="2"/>
    <n v="7"/>
    <n v="80"/>
    <n v="20"/>
    <n v="20"/>
    <n v="259.2"/>
    <n v="279.2"/>
    <n v="279.2"/>
    <s v="Wed"/>
    <s v="Wed"/>
    <x v="1"/>
    <s v="No"/>
    <s v="No"/>
  </r>
  <r>
    <s v="A00577"/>
    <s v="North"/>
    <s v="Ling"/>
    <x v="0"/>
    <m/>
    <d v="2021-04-07T00:00:00"/>
    <x v="167"/>
    <n v="2"/>
    <m/>
    <m/>
    <n v="0.25"/>
    <n v="26.582599999999999"/>
    <x v="0"/>
    <n v="21"/>
    <n v="140"/>
    <n v="35"/>
    <n v="35"/>
    <n v="26.582599999999999"/>
    <n v="61.582599999999999"/>
    <n v="61.582599999999999"/>
    <s v="Wed"/>
    <s v="Wed"/>
    <x v="0"/>
    <s v="No"/>
    <s v="No"/>
  </r>
  <r>
    <s v="A00578"/>
    <s v="South"/>
    <s v="Cartier"/>
    <x v="0"/>
    <m/>
    <d v="2021-04-07T00:00:00"/>
    <x v="131"/>
    <n v="1"/>
    <m/>
    <m/>
    <n v="0.25"/>
    <n v="52.019799999999996"/>
    <x v="0"/>
    <n v="22"/>
    <n v="80"/>
    <n v="20"/>
    <n v="20"/>
    <n v="52.019799999999996"/>
    <n v="72.019800000000004"/>
    <n v="72.019800000000004"/>
    <s v="Wed"/>
    <s v="Thu"/>
    <x v="0"/>
    <s v="No"/>
    <s v="No"/>
  </r>
  <r>
    <s v="A00579"/>
    <s v="North"/>
    <s v="Ling"/>
    <x v="1"/>
    <m/>
    <d v="2021-04-07T00:00:00"/>
    <x v="131"/>
    <n v="2"/>
    <s v="Yes"/>
    <s v="Yes"/>
    <n v="0.5"/>
    <n v="181.15710000000001"/>
    <x v="3"/>
    <n v="22"/>
    <n v="140"/>
    <n v="70"/>
    <n v="0"/>
    <n v="0"/>
    <n v="251.15710000000001"/>
    <n v="0"/>
    <s v="Wed"/>
    <s v="Thu"/>
    <x v="0"/>
    <s v="Yes"/>
    <s v="Yes"/>
  </r>
  <r>
    <s v="A00580"/>
    <s v="Central"/>
    <s v="Khan"/>
    <x v="3"/>
    <m/>
    <d v="2021-04-07T00:00:00"/>
    <x v="156"/>
    <n v="2"/>
    <m/>
    <m/>
    <n v="2"/>
    <n v="2050.6"/>
    <x v="0"/>
    <n v="34"/>
    <n v="140"/>
    <n v="280"/>
    <n v="280"/>
    <n v="2050.6"/>
    <n v="2330.6"/>
    <n v="2330.6"/>
    <s v="Wed"/>
    <s v="Tue"/>
    <x v="0"/>
    <s v="No"/>
    <s v="No"/>
  </r>
  <r>
    <s v="A00581"/>
    <s v="Northeast"/>
    <s v="Ling"/>
    <x v="0"/>
    <m/>
    <d v="2021-04-07T00:00:00"/>
    <x v="168"/>
    <n v="2"/>
    <m/>
    <s v="Yes"/>
    <m/>
    <n v="1587.2547999999999"/>
    <x v="2"/>
    <s v=""/>
    <n v="140"/>
    <n v="0"/>
    <n v="0"/>
    <n v="0"/>
    <n v="1587.2547999999999"/>
    <n v="0"/>
    <s v="Wed"/>
    <s v="Sat"/>
    <x v="0"/>
    <s v="No"/>
    <s v="Yes"/>
  </r>
  <r>
    <s v="A00582"/>
    <s v="North"/>
    <s v="Ling"/>
    <x v="1"/>
    <m/>
    <d v="2021-04-08T00:00:00"/>
    <x v="151"/>
    <n v="2"/>
    <m/>
    <m/>
    <n v="0.75"/>
    <n v="158"/>
    <x v="0"/>
    <n v="14"/>
    <n v="140"/>
    <n v="105"/>
    <n v="105"/>
    <n v="158"/>
    <n v="263"/>
    <n v="263"/>
    <s v="Thu"/>
    <s v="Thu"/>
    <x v="0"/>
    <s v="No"/>
    <s v="No"/>
  </r>
  <r>
    <s v="A00583"/>
    <s v="Central"/>
    <s v="Khan"/>
    <x v="2"/>
    <m/>
    <d v="2021-04-08T00:00:00"/>
    <x v="167"/>
    <n v="1"/>
    <s v="Yes"/>
    <s v="Yes"/>
    <n v="0.25"/>
    <n v="30"/>
    <x v="3"/>
    <n v="20"/>
    <n v="80"/>
    <n v="20"/>
    <n v="0"/>
    <n v="0"/>
    <n v="50"/>
    <n v="0"/>
    <s v="Thu"/>
    <s v="Wed"/>
    <x v="0"/>
    <s v="Yes"/>
    <s v="Yes"/>
  </r>
  <r>
    <s v="A00584"/>
    <s v="Northeast"/>
    <s v="Burton"/>
    <x v="3"/>
    <m/>
    <d v="2021-04-08T00:00:00"/>
    <x v="131"/>
    <n v="2"/>
    <m/>
    <s v="Yes"/>
    <n v="1"/>
    <n v="54.28"/>
    <x v="2"/>
    <n v="21"/>
    <n v="140"/>
    <n v="140"/>
    <n v="140"/>
    <n v="0"/>
    <n v="194.28"/>
    <n v="140"/>
    <s v="Thu"/>
    <s v="Thu"/>
    <x v="0"/>
    <s v="No"/>
    <s v="Yes"/>
  </r>
  <r>
    <s v="A00585"/>
    <s v="North"/>
    <s v="Ling"/>
    <x v="2"/>
    <s v="Yes"/>
    <d v="2021-04-08T00:00:00"/>
    <x v="169"/>
    <n v="1"/>
    <m/>
    <m/>
    <n v="0.25"/>
    <n v="85.32"/>
    <x v="2"/>
    <n v="25"/>
    <n v="80"/>
    <n v="20"/>
    <n v="20"/>
    <n v="85.32"/>
    <n v="105.32"/>
    <n v="105.32"/>
    <s v="Thu"/>
    <s v="Mon"/>
    <x v="1"/>
    <s v="No"/>
    <s v="No"/>
  </r>
  <r>
    <s v="A00586"/>
    <s v="Northeast"/>
    <s v="Ling"/>
    <x v="0"/>
    <m/>
    <d v="2021-04-08T00:00:00"/>
    <x v="100"/>
    <n v="2"/>
    <m/>
    <m/>
    <n v="0.25"/>
    <n v="30"/>
    <x v="2"/>
    <n v="35"/>
    <n v="140"/>
    <n v="35"/>
    <n v="35"/>
    <n v="30"/>
    <n v="65"/>
    <n v="65"/>
    <s v="Thu"/>
    <s v="Thu"/>
    <x v="0"/>
    <s v="No"/>
    <s v="No"/>
  </r>
  <r>
    <s v="A00587"/>
    <s v="Northwest"/>
    <s v="Cartier"/>
    <x v="0"/>
    <s v="Yes"/>
    <d v="2021-04-08T00:00:00"/>
    <x v="170"/>
    <n v="2"/>
    <m/>
    <m/>
    <n v="0.25"/>
    <n v="2.54"/>
    <x v="0"/>
    <n v="43"/>
    <n v="140"/>
    <n v="35"/>
    <n v="35"/>
    <n v="2.54"/>
    <n v="37.54"/>
    <n v="37.54"/>
    <s v="Thu"/>
    <s v="Fri"/>
    <x v="1"/>
    <s v="No"/>
    <s v="No"/>
  </r>
  <r>
    <s v="A00588"/>
    <s v="North"/>
    <s v="Ling"/>
    <x v="2"/>
    <m/>
    <d v="2021-04-08T00:00:00"/>
    <x v="171"/>
    <n v="1"/>
    <m/>
    <m/>
    <n v="0.25"/>
    <n v="66.864900000000006"/>
    <x v="0"/>
    <n v="61"/>
    <n v="80"/>
    <n v="20"/>
    <n v="20"/>
    <n v="66.864900000000006"/>
    <n v="86.864900000000006"/>
    <n v="86.864900000000006"/>
    <s v="Thu"/>
    <s v="Tue"/>
    <x v="0"/>
    <s v="No"/>
    <s v="No"/>
  </r>
  <r>
    <s v="A00589"/>
    <s v="North"/>
    <s v="Ling"/>
    <x v="1"/>
    <m/>
    <d v="2021-04-10T00:00:00"/>
    <x v="140"/>
    <n v="2"/>
    <m/>
    <m/>
    <n v="0.75"/>
    <n v="108.9273"/>
    <x v="0"/>
    <n v="11"/>
    <n v="140"/>
    <n v="105"/>
    <n v="105"/>
    <n v="108.9273"/>
    <n v="213.9273"/>
    <n v="213.9273"/>
    <s v="Sat"/>
    <s v="Wed"/>
    <x v="0"/>
    <s v="No"/>
    <s v="No"/>
  </r>
  <r>
    <s v="A00590"/>
    <s v="Southeast"/>
    <s v="Cartier"/>
    <x v="3"/>
    <m/>
    <d v="2021-04-10T00:00:00"/>
    <x v="152"/>
    <n v="1"/>
    <s v="Yes"/>
    <s v="Yes"/>
    <n v="4.75"/>
    <n v="397.36099999999999"/>
    <x v="3"/>
    <n v="30"/>
    <n v="80"/>
    <n v="380"/>
    <n v="0"/>
    <n v="0"/>
    <n v="777.36099999999999"/>
    <n v="0"/>
    <s v="Sat"/>
    <s v="Mon"/>
    <x v="0"/>
    <s v="Yes"/>
    <s v="Yes"/>
  </r>
  <r>
    <s v="A00591"/>
    <s v="Southeast"/>
    <s v="Cartier"/>
    <x v="0"/>
    <m/>
    <d v="2021-04-12T00:00:00"/>
    <x v="140"/>
    <n v="1"/>
    <m/>
    <m/>
    <n v="0.25"/>
    <n v="156.40209999999999"/>
    <x v="0"/>
    <n v="9"/>
    <n v="80"/>
    <n v="20"/>
    <n v="20"/>
    <n v="156.40209999999999"/>
    <n v="176.40209999999999"/>
    <n v="176.40209999999999"/>
    <s v="Mon"/>
    <s v="Wed"/>
    <x v="0"/>
    <s v="No"/>
    <s v="No"/>
  </r>
  <r>
    <s v="A00592"/>
    <s v="Central"/>
    <s v="Cartier"/>
    <x v="0"/>
    <m/>
    <d v="2021-04-12T00:00:00"/>
    <x v="140"/>
    <n v="2"/>
    <m/>
    <s v="Yes"/>
    <n v="0.5"/>
    <n v="176.22120000000001"/>
    <x v="2"/>
    <n v="9"/>
    <n v="140"/>
    <n v="70"/>
    <n v="70"/>
    <n v="0"/>
    <n v="246.22120000000001"/>
    <n v="70"/>
    <s v="Mon"/>
    <s v="Wed"/>
    <x v="0"/>
    <s v="No"/>
    <s v="Yes"/>
  </r>
  <r>
    <s v="A00593"/>
    <s v="North"/>
    <s v="Ling"/>
    <x v="2"/>
    <m/>
    <d v="2021-04-12T00:00:00"/>
    <x v="167"/>
    <n v="1"/>
    <m/>
    <m/>
    <n v="0.25"/>
    <n v="4.99"/>
    <x v="2"/>
    <n v="16"/>
    <n v="80"/>
    <n v="20"/>
    <n v="20"/>
    <n v="4.99"/>
    <n v="24.990000000000002"/>
    <n v="24.990000000000002"/>
    <s v="Mon"/>
    <s v="Wed"/>
    <x v="0"/>
    <s v="No"/>
    <s v="No"/>
  </r>
  <r>
    <s v="A00594"/>
    <s v="Northwest"/>
    <s v="Burton"/>
    <x v="2"/>
    <m/>
    <d v="2021-04-12T00:00:00"/>
    <x v="169"/>
    <n v="1"/>
    <m/>
    <m/>
    <n v="0.25"/>
    <n v="83.462900000000005"/>
    <x v="0"/>
    <n v="21"/>
    <n v="80"/>
    <n v="20"/>
    <n v="20"/>
    <n v="83.462900000000005"/>
    <n v="103.4629"/>
    <n v="103.4629"/>
    <s v="Mon"/>
    <s v="Mon"/>
    <x v="0"/>
    <s v="No"/>
    <s v="No"/>
  </r>
  <r>
    <s v="A00595"/>
    <s v="Central"/>
    <s v="Burton"/>
    <x v="4"/>
    <m/>
    <d v="2021-04-12T00:00:00"/>
    <x v="74"/>
    <n v="2"/>
    <m/>
    <m/>
    <n v="2.25"/>
    <n v="52"/>
    <x v="0"/>
    <n v="22"/>
    <n v="140"/>
    <n v="315"/>
    <n v="315"/>
    <n v="52"/>
    <n v="367"/>
    <n v="367"/>
    <s v="Mon"/>
    <s v="Tue"/>
    <x v="0"/>
    <s v="No"/>
    <s v="No"/>
  </r>
  <r>
    <s v="A00596"/>
    <s v="South"/>
    <s v="Lopez"/>
    <x v="0"/>
    <m/>
    <d v="2021-04-12T00:00:00"/>
    <x v="74"/>
    <n v="1"/>
    <m/>
    <m/>
    <n v="0.5"/>
    <n v="743.18399999999997"/>
    <x v="1"/>
    <n v="22"/>
    <n v="80"/>
    <n v="40"/>
    <n v="40"/>
    <n v="743.18399999999997"/>
    <n v="783.18399999999997"/>
    <n v="783.18399999999997"/>
    <s v="Mon"/>
    <s v="Tue"/>
    <x v="0"/>
    <s v="No"/>
    <s v="No"/>
  </r>
  <r>
    <s v="A00597"/>
    <s v="Central"/>
    <s v="Cartier"/>
    <x v="1"/>
    <m/>
    <d v="2021-04-12T00:00:00"/>
    <x v="172"/>
    <n v="1"/>
    <m/>
    <m/>
    <n v="0.5"/>
    <n v="144"/>
    <x v="2"/>
    <n v="65"/>
    <n v="80"/>
    <n v="40"/>
    <n v="40"/>
    <n v="144"/>
    <n v="184"/>
    <n v="184"/>
    <s v="Mon"/>
    <s v="Wed"/>
    <x v="0"/>
    <s v="No"/>
    <s v="No"/>
  </r>
  <r>
    <s v="A00598"/>
    <s v="North"/>
    <s v="Ling"/>
    <x v="2"/>
    <m/>
    <d v="2021-04-13T00:00:00"/>
    <x v="167"/>
    <n v="1"/>
    <s v="Yes"/>
    <s v="Yes"/>
    <n v="0.25"/>
    <n v="38.124600000000001"/>
    <x v="3"/>
    <n v="15"/>
    <n v="80"/>
    <n v="20"/>
    <n v="0"/>
    <n v="0"/>
    <n v="58.124600000000001"/>
    <n v="0"/>
    <s v="Tue"/>
    <s v="Wed"/>
    <x v="0"/>
    <s v="Yes"/>
    <s v="Yes"/>
  </r>
  <r>
    <s v="A00599"/>
    <s v="Central"/>
    <s v="Burton"/>
    <x v="2"/>
    <m/>
    <d v="2021-04-13T00:00:00"/>
    <x v="131"/>
    <n v="1"/>
    <s v="Yes"/>
    <s v="Yes"/>
    <n v="0.25"/>
    <n v="25"/>
    <x v="3"/>
    <n v="16"/>
    <n v="80"/>
    <n v="20"/>
    <n v="0"/>
    <n v="0"/>
    <n v="45"/>
    <n v="0"/>
    <s v="Tue"/>
    <s v="Thu"/>
    <x v="0"/>
    <s v="Yes"/>
    <s v="Yes"/>
  </r>
  <r>
    <s v="A00600"/>
    <s v="North"/>
    <s v="Ling"/>
    <x v="0"/>
    <m/>
    <d v="2021-04-13T00:00:00"/>
    <x v="131"/>
    <n v="2"/>
    <m/>
    <m/>
    <n v="0.25"/>
    <n v="175"/>
    <x v="0"/>
    <n v="16"/>
    <n v="140"/>
    <n v="35"/>
    <n v="35"/>
    <n v="175"/>
    <n v="210"/>
    <n v="210"/>
    <s v="Tue"/>
    <s v="Thu"/>
    <x v="0"/>
    <s v="No"/>
    <s v="No"/>
  </r>
  <r>
    <s v="A00601"/>
    <s v="South"/>
    <s v="Lopez"/>
    <x v="0"/>
    <m/>
    <d v="2021-04-13T00:00:00"/>
    <x v="74"/>
    <n v="1"/>
    <m/>
    <m/>
    <n v="0.25"/>
    <n v="6.944"/>
    <x v="0"/>
    <n v="21"/>
    <n v="80"/>
    <n v="20"/>
    <n v="20"/>
    <n v="6.944"/>
    <n v="26.943999999999999"/>
    <n v="26.943999999999999"/>
    <s v="Tue"/>
    <s v="Tue"/>
    <x v="0"/>
    <s v="No"/>
    <s v="No"/>
  </r>
  <r>
    <s v="A00602"/>
    <s v="South"/>
    <s v="Burton"/>
    <x v="4"/>
    <m/>
    <d v="2021-04-13T00:00:00"/>
    <x v="158"/>
    <n v="3"/>
    <m/>
    <m/>
    <n v="3.25"/>
    <n v="640.42399999999998"/>
    <x v="2"/>
    <n v="29"/>
    <n v="195"/>
    <n v="633.75"/>
    <n v="633.75"/>
    <n v="640.42399999999998"/>
    <n v="1274.174"/>
    <n v="1274.174"/>
    <s v="Tue"/>
    <s v="Wed"/>
    <x v="0"/>
    <s v="No"/>
    <s v="No"/>
  </r>
  <r>
    <s v="A00603"/>
    <s v="Southeast"/>
    <s v="Khan"/>
    <x v="0"/>
    <m/>
    <d v="2021-04-13T00:00:00"/>
    <x v="100"/>
    <n v="1"/>
    <m/>
    <m/>
    <n v="0.25"/>
    <n v="86.28"/>
    <x v="0"/>
    <n v="30"/>
    <n v="80"/>
    <n v="20"/>
    <n v="20"/>
    <n v="86.28"/>
    <n v="106.28"/>
    <n v="106.28"/>
    <s v="Tue"/>
    <s v="Thu"/>
    <x v="0"/>
    <s v="No"/>
    <s v="No"/>
  </r>
  <r>
    <s v="A00604"/>
    <s v="Northwest"/>
    <s v="Cartier"/>
    <x v="0"/>
    <m/>
    <d v="2021-04-13T00:00:00"/>
    <x v="170"/>
    <n v="1"/>
    <m/>
    <s v="Yes"/>
    <n v="0.25"/>
    <n v="103.18"/>
    <x v="2"/>
    <n v="38"/>
    <n v="80"/>
    <n v="20"/>
    <n v="20"/>
    <n v="0"/>
    <n v="123.18"/>
    <n v="20"/>
    <s v="Tue"/>
    <s v="Fri"/>
    <x v="0"/>
    <s v="No"/>
    <s v="Yes"/>
  </r>
  <r>
    <s v="A00605"/>
    <s v="East"/>
    <s v="Ling"/>
    <x v="3"/>
    <m/>
    <d v="2021-04-13T00:00:00"/>
    <x v="161"/>
    <n v="2"/>
    <m/>
    <m/>
    <n v="1"/>
    <n v="464.4"/>
    <x v="4"/>
    <n v="34"/>
    <n v="140"/>
    <n v="140"/>
    <n v="140"/>
    <n v="464.4"/>
    <n v="604.4"/>
    <n v="604.4"/>
    <s v="Tue"/>
    <s v="Mon"/>
    <x v="0"/>
    <s v="No"/>
    <s v="No"/>
  </r>
  <r>
    <s v="A00606"/>
    <s v="Central"/>
    <s v="Cartier"/>
    <x v="0"/>
    <m/>
    <d v="2021-04-13T00:00:00"/>
    <x v="162"/>
    <n v="1"/>
    <m/>
    <m/>
    <n v="1"/>
    <n v="406.65719999999999"/>
    <x v="2"/>
    <n v="63"/>
    <n v="80"/>
    <n v="80"/>
    <n v="80"/>
    <n v="406.65719999999999"/>
    <n v="486.65719999999999"/>
    <n v="486.65719999999999"/>
    <s v="Tue"/>
    <s v="Tue"/>
    <x v="0"/>
    <s v="No"/>
    <s v="No"/>
  </r>
  <r>
    <s v="A00607"/>
    <s v="Northwest"/>
    <s v="Cartier"/>
    <x v="1"/>
    <m/>
    <d v="2021-04-14T00:00:00"/>
    <x v="160"/>
    <n v="1"/>
    <m/>
    <m/>
    <n v="0.5"/>
    <n v="21.33"/>
    <x v="0"/>
    <n v="9"/>
    <n v="80"/>
    <n v="40"/>
    <n v="40"/>
    <n v="21.33"/>
    <n v="61.33"/>
    <n v="61.33"/>
    <s v="Wed"/>
    <s v="Fri"/>
    <x v="0"/>
    <s v="No"/>
    <s v="No"/>
  </r>
  <r>
    <s v="A00608"/>
    <s v="West"/>
    <s v="Khan"/>
    <x v="3"/>
    <m/>
    <d v="2021-04-14T00:00:00"/>
    <x v="133"/>
    <n v="1"/>
    <m/>
    <m/>
    <n v="1.5"/>
    <n v="15.15"/>
    <x v="0"/>
    <n v="12"/>
    <n v="80"/>
    <n v="120"/>
    <n v="120"/>
    <n v="15.15"/>
    <n v="135.15"/>
    <n v="135.15"/>
    <s v="Wed"/>
    <s v="Mon"/>
    <x v="0"/>
    <s v="No"/>
    <s v="No"/>
  </r>
  <r>
    <s v="A00609"/>
    <s v="Southeast"/>
    <s v="Khan"/>
    <x v="0"/>
    <s v="Yes"/>
    <d v="2021-04-14T00:00:00"/>
    <x v="159"/>
    <n v="1"/>
    <m/>
    <s v="Yes"/>
    <n v="0.25"/>
    <n v="96.045299999999997"/>
    <x v="2"/>
    <n v="13"/>
    <n v="80"/>
    <n v="20"/>
    <n v="20"/>
    <n v="0"/>
    <n v="116.0453"/>
    <n v="20"/>
    <s v="Wed"/>
    <s v="Tue"/>
    <x v="1"/>
    <s v="No"/>
    <s v="Yes"/>
  </r>
  <r>
    <s v="A00610"/>
    <s v="Northwest"/>
    <s v="Khan"/>
    <x v="2"/>
    <s v="Yes"/>
    <d v="2021-04-14T00:00:00"/>
    <x v="159"/>
    <n v="1"/>
    <m/>
    <m/>
    <n v="0.25"/>
    <n v="127.40130000000001"/>
    <x v="2"/>
    <n v="13"/>
    <n v="80"/>
    <n v="20"/>
    <n v="20"/>
    <n v="127.40130000000001"/>
    <n v="147.40129999999999"/>
    <n v="147.40129999999999"/>
    <s v="Wed"/>
    <s v="Tue"/>
    <x v="1"/>
    <s v="No"/>
    <s v="No"/>
  </r>
  <r>
    <s v="A00611"/>
    <s v="South"/>
    <s v="Lopez"/>
    <x v="1"/>
    <m/>
    <d v="2021-04-14T00:00:00"/>
    <x v="173"/>
    <n v="1"/>
    <m/>
    <m/>
    <n v="0.5"/>
    <n v="95.471999999999994"/>
    <x v="1"/>
    <n v="21"/>
    <n v="80"/>
    <n v="40"/>
    <n v="40"/>
    <n v="95.471999999999994"/>
    <n v="135.47199999999998"/>
    <n v="135.47199999999998"/>
    <s v="Wed"/>
    <s v="Wed"/>
    <x v="0"/>
    <s v="No"/>
    <s v="No"/>
  </r>
  <r>
    <s v="A00612"/>
    <s v="Central"/>
    <s v="Cartier"/>
    <x v="0"/>
    <s v="Yes"/>
    <d v="2021-04-14T00:00:00"/>
    <x v="173"/>
    <n v="1"/>
    <m/>
    <m/>
    <n v="0.25"/>
    <n v="55.648400000000002"/>
    <x v="0"/>
    <n v="21"/>
    <n v="80"/>
    <n v="20"/>
    <n v="20"/>
    <n v="55.648400000000002"/>
    <n v="75.648400000000009"/>
    <n v="75.648400000000009"/>
    <s v="Wed"/>
    <s v="Wed"/>
    <x v="1"/>
    <s v="No"/>
    <s v="No"/>
  </r>
  <r>
    <s v="A00613"/>
    <s v="West"/>
    <s v="Khan"/>
    <x v="0"/>
    <s v="Yes"/>
    <d v="2021-04-14T00:00:00"/>
    <x v="149"/>
    <n v="1"/>
    <m/>
    <s v="Yes"/>
    <n v="0.5"/>
    <n v="22.3"/>
    <x v="2"/>
    <n v="22"/>
    <n v="80"/>
    <n v="40"/>
    <n v="40"/>
    <n v="0"/>
    <n v="62.3"/>
    <n v="40"/>
    <s v="Wed"/>
    <s v="Thu"/>
    <x v="1"/>
    <s v="No"/>
    <s v="Yes"/>
  </r>
  <r>
    <s v="A00614"/>
    <s v="Northwest"/>
    <s v="Khan"/>
    <x v="0"/>
    <m/>
    <d v="2021-04-14T00:00:00"/>
    <x v="158"/>
    <n v="1"/>
    <m/>
    <m/>
    <n v="0.5"/>
    <n v="148.095"/>
    <x v="0"/>
    <n v="28"/>
    <n v="80"/>
    <n v="40"/>
    <n v="40"/>
    <n v="148.095"/>
    <n v="188.095"/>
    <n v="188.095"/>
    <s v="Wed"/>
    <s v="Wed"/>
    <x v="0"/>
    <s v="No"/>
    <s v="No"/>
  </r>
  <r>
    <s v="A00615"/>
    <s v="South"/>
    <s v="Burton"/>
    <x v="2"/>
    <m/>
    <d v="2021-04-14T00:00:00"/>
    <x v="161"/>
    <n v="1"/>
    <m/>
    <m/>
    <n v="0.25"/>
    <n v="18"/>
    <x v="1"/>
    <n v="33"/>
    <n v="80"/>
    <n v="20"/>
    <n v="20"/>
    <n v="18"/>
    <n v="38"/>
    <n v="38"/>
    <s v="Wed"/>
    <s v="Mon"/>
    <x v="0"/>
    <s v="No"/>
    <s v="No"/>
  </r>
  <r>
    <s v="A00616"/>
    <s v="Northwest"/>
    <s v="Cartier"/>
    <x v="0"/>
    <s v="Yes"/>
    <d v="2021-04-14T00:00:00"/>
    <x v="161"/>
    <n v="1"/>
    <m/>
    <s v="Yes"/>
    <n v="0.25"/>
    <n v="54.180599999999998"/>
    <x v="2"/>
    <n v="33"/>
    <n v="80"/>
    <n v="20"/>
    <n v="20"/>
    <n v="0"/>
    <n v="74.180599999999998"/>
    <n v="20"/>
    <s v="Wed"/>
    <s v="Mon"/>
    <x v="1"/>
    <s v="No"/>
    <s v="Yes"/>
  </r>
  <r>
    <s v="A00617"/>
    <s v="West"/>
    <s v="Khan"/>
    <x v="1"/>
    <m/>
    <d v="2021-04-14T00:00:00"/>
    <x v="174"/>
    <n v="2"/>
    <m/>
    <m/>
    <n v="0.75"/>
    <n v="197.9443"/>
    <x v="2"/>
    <n v="47"/>
    <n v="140"/>
    <n v="105"/>
    <n v="105"/>
    <n v="197.9443"/>
    <n v="302.9443"/>
    <n v="302.9443"/>
    <s v="Wed"/>
    <s v="Mon"/>
    <x v="0"/>
    <s v="No"/>
    <s v="No"/>
  </r>
  <r>
    <s v="A00618"/>
    <s v="Southeast"/>
    <s v="Burton"/>
    <x v="2"/>
    <m/>
    <d v="2021-04-14T00:00:00"/>
    <x v="175"/>
    <n v="1"/>
    <s v="Yes"/>
    <s v="Yes"/>
    <n v="0.25"/>
    <n v="111.91240000000001"/>
    <x v="3"/>
    <n v="64"/>
    <n v="80"/>
    <n v="20"/>
    <n v="0"/>
    <n v="0"/>
    <n v="131.91239999999999"/>
    <n v="0"/>
    <s v="Wed"/>
    <s v="Thu"/>
    <x v="0"/>
    <s v="Yes"/>
    <s v="Yes"/>
  </r>
  <r>
    <s v="A00619"/>
    <s v="North"/>
    <s v="Ling"/>
    <x v="2"/>
    <m/>
    <d v="2021-04-15T00:00:00"/>
    <x v="131"/>
    <n v="1"/>
    <m/>
    <m/>
    <n v="0.25"/>
    <n v="118.0681"/>
    <x v="0"/>
    <n v="14"/>
    <n v="80"/>
    <n v="20"/>
    <n v="20"/>
    <n v="118.0681"/>
    <n v="138.06810000000002"/>
    <n v="138.06810000000002"/>
    <s v="Thu"/>
    <s v="Thu"/>
    <x v="0"/>
    <s v="No"/>
    <s v="No"/>
  </r>
  <r>
    <s v="A00620"/>
    <s v="South"/>
    <s v="Lopez"/>
    <x v="1"/>
    <m/>
    <d v="2021-04-15T00:00:00"/>
    <x v="159"/>
    <n v="1"/>
    <m/>
    <m/>
    <n v="0.5"/>
    <n v="48.75"/>
    <x v="0"/>
    <n v="12"/>
    <n v="80"/>
    <n v="40"/>
    <n v="40"/>
    <n v="48.75"/>
    <n v="88.75"/>
    <n v="88.75"/>
    <s v="Thu"/>
    <s v="Tue"/>
    <x v="0"/>
    <s v="No"/>
    <s v="No"/>
  </r>
  <r>
    <s v="A00621"/>
    <s v="North"/>
    <s v="Ling"/>
    <x v="0"/>
    <m/>
    <d v="2021-04-15T00:00:00"/>
    <x v="159"/>
    <n v="1"/>
    <s v="Yes"/>
    <s v="Yes"/>
    <n v="0.25"/>
    <n v="144"/>
    <x v="3"/>
    <n v="12"/>
    <n v="80"/>
    <n v="20"/>
    <n v="0"/>
    <n v="0"/>
    <n v="164"/>
    <n v="0"/>
    <s v="Thu"/>
    <s v="Tue"/>
    <x v="0"/>
    <s v="Yes"/>
    <s v="Yes"/>
  </r>
  <r>
    <s v="A00622"/>
    <s v="Southeast"/>
    <s v="Khan"/>
    <x v="2"/>
    <m/>
    <d v="2021-04-15T00:00:00"/>
    <x v="149"/>
    <n v="1"/>
    <m/>
    <s v="Yes"/>
    <n v="0.25"/>
    <n v="50.603299999999997"/>
    <x v="2"/>
    <n v="21"/>
    <n v="80"/>
    <n v="20"/>
    <n v="20"/>
    <n v="0"/>
    <n v="70.60329999999999"/>
    <n v="20"/>
    <s v="Thu"/>
    <s v="Thu"/>
    <x v="0"/>
    <s v="No"/>
    <s v="Yes"/>
  </r>
  <r>
    <s v="A00623"/>
    <s v="Northwest"/>
    <s v="Burton"/>
    <x v="2"/>
    <m/>
    <d v="2021-04-15T00:00:00"/>
    <x v="163"/>
    <n v="1"/>
    <s v="Yes"/>
    <s v="Yes"/>
    <n v="0.25"/>
    <n v="90.278800000000004"/>
    <x v="3"/>
    <n v="22"/>
    <n v="80"/>
    <n v="20"/>
    <n v="0"/>
    <n v="0"/>
    <n v="110.2788"/>
    <n v="0"/>
    <s v="Thu"/>
    <s v="Fri"/>
    <x v="0"/>
    <s v="Yes"/>
    <s v="Yes"/>
  </r>
  <r>
    <s v="A00624"/>
    <s v="Central"/>
    <s v="Cartier"/>
    <x v="1"/>
    <s v="Yes"/>
    <d v="2021-04-15T00:00:00"/>
    <x v="149"/>
    <n v="1"/>
    <m/>
    <m/>
    <n v="0.5"/>
    <n v="25"/>
    <x v="2"/>
    <n v="21"/>
    <n v="80"/>
    <n v="40"/>
    <n v="40"/>
    <n v="25"/>
    <n v="65"/>
    <n v="65"/>
    <s v="Thu"/>
    <s v="Thu"/>
    <x v="1"/>
    <s v="No"/>
    <s v="No"/>
  </r>
  <r>
    <s v="A00625"/>
    <s v="Southeast"/>
    <s v="Burton"/>
    <x v="2"/>
    <m/>
    <d v="2021-04-15T00:00:00"/>
    <x v="176"/>
    <n v="1"/>
    <m/>
    <m/>
    <n v="0.25"/>
    <n v="34.08"/>
    <x v="1"/>
    <n v="30"/>
    <n v="80"/>
    <n v="20"/>
    <n v="20"/>
    <n v="34.08"/>
    <n v="54.08"/>
    <n v="54.08"/>
    <s v="Thu"/>
    <s v="Sat"/>
    <x v="0"/>
    <s v="No"/>
    <s v="No"/>
  </r>
  <r>
    <s v="A00626"/>
    <s v="Northwest"/>
    <s v="Cartier"/>
    <x v="0"/>
    <m/>
    <d v="2021-04-15T00:00:00"/>
    <x v="161"/>
    <n v="1"/>
    <m/>
    <m/>
    <n v="0.25"/>
    <n v="146.75530000000001"/>
    <x v="1"/>
    <n v="32"/>
    <n v="80"/>
    <n v="20"/>
    <n v="20"/>
    <n v="146.75530000000001"/>
    <n v="166.75530000000001"/>
    <n v="166.75530000000001"/>
    <s v="Thu"/>
    <s v="Mon"/>
    <x v="0"/>
    <s v="No"/>
    <s v="No"/>
  </r>
  <r>
    <s v="A00627"/>
    <s v="Northwest"/>
    <s v="Cartier"/>
    <x v="4"/>
    <m/>
    <d v="2021-04-15T00:00:00"/>
    <x v="164"/>
    <n v="1"/>
    <s v="Yes"/>
    <s v="Yes"/>
    <n v="1.25"/>
    <n v="221.43"/>
    <x v="3"/>
    <n v="35"/>
    <n v="80"/>
    <n v="100"/>
    <n v="0"/>
    <n v="0"/>
    <n v="321.43"/>
    <n v="0"/>
    <s v="Thu"/>
    <s v="Thu"/>
    <x v="0"/>
    <s v="Yes"/>
    <s v="Yes"/>
  </r>
  <r>
    <s v="A00628"/>
    <s v="Northwest"/>
    <s v="Cartier"/>
    <x v="0"/>
    <m/>
    <d v="2021-04-15T00:00:00"/>
    <x v="177"/>
    <n v="1"/>
    <m/>
    <s v="Yes"/>
    <n v="1"/>
    <n v="137.1969"/>
    <x v="2"/>
    <n v="41"/>
    <n v="80"/>
    <n v="80"/>
    <n v="80"/>
    <n v="0"/>
    <n v="217.1969"/>
    <n v="80"/>
    <s v="Thu"/>
    <s v="Wed"/>
    <x v="0"/>
    <s v="No"/>
    <s v="Yes"/>
  </r>
  <r>
    <s v="A00629"/>
    <s v="Central"/>
    <s v="Khan"/>
    <x v="4"/>
    <s v="Yes"/>
    <d v="2021-04-15T00:00:00"/>
    <x v="178"/>
    <n v="1"/>
    <m/>
    <m/>
    <n v="2.5"/>
    <n v="69.033299999999997"/>
    <x v="2"/>
    <n v="60"/>
    <n v="80"/>
    <n v="200"/>
    <n v="200"/>
    <n v="69.033299999999997"/>
    <n v="269.0333"/>
    <n v="269.0333"/>
    <s v="Thu"/>
    <s v="Mon"/>
    <x v="1"/>
    <s v="No"/>
    <s v="No"/>
  </r>
  <r>
    <s v="A00630"/>
    <s v="Northeast"/>
    <s v="Ling"/>
    <x v="0"/>
    <m/>
    <d v="2021-04-15T00:00:00"/>
    <x v="175"/>
    <n v="2"/>
    <m/>
    <m/>
    <n v="0.25"/>
    <n v="54"/>
    <x v="4"/>
    <n v="63"/>
    <n v="140"/>
    <n v="35"/>
    <n v="35"/>
    <n v="54"/>
    <n v="89"/>
    <n v="89"/>
    <s v="Thu"/>
    <s v="Thu"/>
    <x v="0"/>
    <s v="No"/>
    <s v="No"/>
  </r>
  <r>
    <s v="A00631"/>
    <s v="Southeast"/>
    <s v="Khan"/>
    <x v="2"/>
    <m/>
    <d v="2021-04-17T00:00:00"/>
    <x v="145"/>
    <n v="1"/>
    <m/>
    <s v="Yes"/>
    <n v="0.25"/>
    <n v="75.180800000000005"/>
    <x v="2"/>
    <n v="21"/>
    <n v="80"/>
    <n v="20"/>
    <n v="20"/>
    <n v="0"/>
    <n v="95.180800000000005"/>
    <n v="20"/>
    <s v="Sat"/>
    <s v="Sat"/>
    <x v="0"/>
    <s v="No"/>
    <s v="Yes"/>
  </r>
  <r>
    <s v="A00632"/>
    <s v="North"/>
    <s v="Ling"/>
    <x v="0"/>
    <s v="Yes"/>
    <d v="2021-04-17T00:00:00"/>
    <x v="152"/>
    <n v="2"/>
    <m/>
    <m/>
    <n v="0.75"/>
    <n v="262.11"/>
    <x v="0"/>
    <n v="23"/>
    <n v="140"/>
    <n v="105"/>
    <n v="105"/>
    <n v="262.11"/>
    <n v="367.11"/>
    <n v="367.11"/>
    <s v="Sat"/>
    <s v="Mon"/>
    <x v="1"/>
    <s v="No"/>
    <s v="No"/>
  </r>
  <r>
    <s v="A00633"/>
    <s v="Northeast"/>
    <s v="Ling"/>
    <x v="2"/>
    <m/>
    <d v="2021-04-19T00:00:00"/>
    <x v="179"/>
    <n v="1"/>
    <m/>
    <m/>
    <n v="0.25"/>
    <n v="61.259"/>
    <x v="2"/>
    <n v="12"/>
    <n v="80"/>
    <n v="20"/>
    <n v="20"/>
    <n v="61.259"/>
    <n v="81.259"/>
    <n v="81.259"/>
    <s v="Mon"/>
    <s v="Sat"/>
    <x v="0"/>
    <s v="No"/>
    <s v="No"/>
  </r>
  <r>
    <s v="A00634"/>
    <s v="Southeast"/>
    <s v="Cartier"/>
    <x v="3"/>
    <m/>
    <d v="2021-04-19T00:00:00"/>
    <x v="179"/>
    <n v="1"/>
    <m/>
    <s v="Yes"/>
    <n v="1"/>
    <n v="197.5849"/>
    <x v="2"/>
    <n v="12"/>
    <n v="80"/>
    <n v="80"/>
    <n v="80"/>
    <n v="0"/>
    <n v="277.5849"/>
    <n v="80"/>
    <s v="Mon"/>
    <s v="Sat"/>
    <x v="0"/>
    <s v="No"/>
    <s v="Yes"/>
  </r>
  <r>
    <s v="A00635"/>
    <s v="North"/>
    <s v="Ling"/>
    <x v="2"/>
    <m/>
    <d v="2021-04-19T00:00:00"/>
    <x v="159"/>
    <n v="2"/>
    <m/>
    <m/>
    <n v="0.25"/>
    <n v="158.9538"/>
    <x v="0"/>
    <n v="8"/>
    <n v="140"/>
    <n v="35"/>
    <n v="35"/>
    <n v="158.9538"/>
    <n v="193.9538"/>
    <n v="193.9538"/>
    <s v="Mon"/>
    <s v="Tue"/>
    <x v="0"/>
    <s v="No"/>
    <s v="No"/>
  </r>
  <r>
    <s v="A00636"/>
    <s v="South"/>
    <s v="Lopez"/>
    <x v="1"/>
    <m/>
    <d v="2021-04-19T00:00:00"/>
    <x v="167"/>
    <n v="1"/>
    <m/>
    <m/>
    <n v="0.75"/>
    <n v="15.430999999999999"/>
    <x v="0"/>
    <n v="9"/>
    <n v="80"/>
    <n v="60"/>
    <n v="60"/>
    <n v="15.430999999999999"/>
    <n v="75.430999999999997"/>
    <n v="75.430999999999997"/>
    <s v="Mon"/>
    <s v="Wed"/>
    <x v="0"/>
    <s v="No"/>
    <s v="No"/>
  </r>
  <r>
    <s v="A00637"/>
    <s v="Central"/>
    <s v="Cartier"/>
    <x v="2"/>
    <s v="Yes"/>
    <d v="2021-04-19T00:00:00"/>
    <x v="149"/>
    <n v="1"/>
    <m/>
    <m/>
    <n v="0.25"/>
    <n v="72.350099999999998"/>
    <x v="2"/>
    <n v="17"/>
    <n v="80"/>
    <n v="20"/>
    <n v="20"/>
    <n v="72.350099999999998"/>
    <n v="92.350099999999998"/>
    <n v="92.350099999999998"/>
    <s v="Mon"/>
    <s v="Thu"/>
    <x v="1"/>
    <s v="No"/>
    <s v="No"/>
  </r>
  <r>
    <s v="A00638"/>
    <s v="Northwest"/>
    <s v="Khan"/>
    <x v="1"/>
    <m/>
    <d v="2021-04-19T00:00:00"/>
    <x v="158"/>
    <n v="1"/>
    <m/>
    <m/>
    <n v="0.5"/>
    <n v="7.3079999999999998"/>
    <x v="2"/>
    <n v="23"/>
    <n v="80"/>
    <n v="40"/>
    <n v="40"/>
    <n v="7.3079999999999998"/>
    <n v="47.308"/>
    <n v="47.308"/>
    <s v="Mon"/>
    <s v="Wed"/>
    <x v="0"/>
    <s v="No"/>
    <s v="No"/>
  </r>
  <r>
    <s v="A00639"/>
    <s v="Central"/>
    <s v="Khan"/>
    <x v="2"/>
    <m/>
    <d v="2021-04-19T00:00:00"/>
    <x v="170"/>
    <n v="1"/>
    <m/>
    <m/>
    <n v="0.25"/>
    <n v="120"/>
    <x v="2"/>
    <n v="32"/>
    <n v="80"/>
    <n v="20"/>
    <n v="20"/>
    <n v="120"/>
    <n v="140"/>
    <n v="140"/>
    <s v="Mon"/>
    <s v="Fri"/>
    <x v="0"/>
    <s v="No"/>
    <s v="No"/>
  </r>
  <r>
    <s v="A00640"/>
    <s v="Southeast"/>
    <s v="Burton"/>
    <x v="0"/>
    <m/>
    <d v="2021-04-19T00:00:00"/>
    <x v="161"/>
    <n v="2"/>
    <m/>
    <m/>
    <n v="0.5"/>
    <n v="173.29900000000001"/>
    <x v="2"/>
    <n v="28"/>
    <n v="140"/>
    <n v="70"/>
    <n v="70"/>
    <n v="173.29900000000001"/>
    <n v="243.29900000000001"/>
    <n v="243.29900000000001"/>
    <s v="Mon"/>
    <s v="Mon"/>
    <x v="0"/>
    <s v="No"/>
    <s v="No"/>
  </r>
  <r>
    <s v="A00641"/>
    <s v="North"/>
    <s v="Ling"/>
    <x v="0"/>
    <m/>
    <d v="2021-04-19T00:00:00"/>
    <x v="108"/>
    <n v="1"/>
    <m/>
    <m/>
    <n v="0.25"/>
    <n v="24.63"/>
    <x v="2"/>
    <n v="36"/>
    <n v="80"/>
    <n v="20"/>
    <n v="20"/>
    <n v="24.63"/>
    <n v="44.629999999999995"/>
    <n v="44.629999999999995"/>
    <s v="Mon"/>
    <s v="Tue"/>
    <x v="0"/>
    <s v="No"/>
    <s v="No"/>
  </r>
  <r>
    <s v="A00642"/>
    <s v="Southwest"/>
    <s v="Ling"/>
    <x v="4"/>
    <s v="Yes"/>
    <d v="2021-04-19T00:00:00"/>
    <x v="180"/>
    <n v="2"/>
    <m/>
    <s v="Yes"/>
    <n v="7.5"/>
    <n v="1514.7836"/>
    <x v="2"/>
    <n v="49"/>
    <n v="140"/>
    <n v="1050"/>
    <n v="1050"/>
    <n v="0"/>
    <n v="2564.7835999999998"/>
    <n v="1050"/>
    <s v="Mon"/>
    <s v="Mon"/>
    <x v="1"/>
    <s v="No"/>
    <s v="Yes"/>
  </r>
  <r>
    <s v="A00643"/>
    <s v="North"/>
    <s v="Ling"/>
    <x v="1"/>
    <m/>
    <d v="2021-04-19T00:00:00"/>
    <x v="114"/>
    <n v="2"/>
    <m/>
    <m/>
    <n v="0.75"/>
    <n v="106.65"/>
    <x v="2"/>
    <n v="72"/>
    <n v="140"/>
    <n v="105"/>
    <n v="105"/>
    <n v="106.65"/>
    <n v="211.65"/>
    <n v="211.65"/>
    <s v="Mon"/>
    <s v="Wed"/>
    <x v="0"/>
    <s v="No"/>
    <s v="No"/>
  </r>
  <r>
    <s v="A00644"/>
    <s v="Southeast"/>
    <s v="Cartier"/>
    <x v="3"/>
    <m/>
    <d v="2021-04-19T00:00:00"/>
    <x v="168"/>
    <n v="2"/>
    <m/>
    <m/>
    <m/>
    <n v="427.83109999999999"/>
    <x v="2"/>
    <s v=""/>
    <n v="140"/>
    <n v="0"/>
    <n v="0"/>
    <n v="427.83109999999999"/>
    <n v="427.83109999999999"/>
    <n v="427.83109999999999"/>
    <s v="Mon"/>
    <s v="Sat"/>
    <x v="0"/>
    <s v="No"/>
    <s v="No"/>
  </r>
  <r>
    <s v="A00645"/>
    <s v="Northwest"/>
    <s v="Khan"/>
    <x v="0"/>
    <m/>
    <d v="2021-04-20T00:00:00"/>
    <x v="156"/>
    <n v="1"/>
    <m/>
    <m/>
    <n v="0.25"/>
    <n v="84.700599999999994"/>
    <x v="2"/>
    <n v="21"/>
    <n v="80"/>
    <n v="20"/>
    <n v="20"/>
    <n v="84.700599999999994"/>
    <n v="104.70059999999999"/>
    <n v="104.70059999999999"/>
    <s v="Tue"/>
    <s v="Tue"/>
    <x v="0"/>
    <s v="No"/>
    <s v="No"/>
  </r>
  <r>
    <s v="A00646"/>
    <s v="Southeast"/>
    <s v="Burton"/>
    <x v="0"/>
    <m/>
    <d v="2021-04-20T00:00:00"/>
    <x v="152"/>
    <n v="1"/>
    <m/>
    <m/>
    <n v="0.25"/>
    <n v="106.5408"/>
    <x v="2"/>
    <n v="20"/>
    <n v="80"/>
    <n v="20"/>
    <n v="20"/>
    <n v="106.5408"/>
    <n v="126.5408"/>
    <n v="126.5408"/>
    <s v="Tue"/>
    <s v="Mon"/>
    <x v="0"/>
    <s v="No"/>
    <s v="No"/>
  </r>
  <r>
    <s v="A00647"/>
    <s v="Central"/>
    <s v="Khan"/>
    <x v="2"/>
    <m/>
    <d v="2021-04-20T00:00:00"/>
    <x v="100"/>
    <n v="1"/>
    <m/>
    <m/>
    <n v="0.25"/>
    <n v="108.69070000000001"/>
    <x v="2"/>
    <n v="23"/>
    <n v="80"/>
    <n v="20"/>
    <n v="20"/>
    <n v="108.69070000000001"/>
    <n v="128.69069999999999"/>
    <n v="128.69069999999999"/>
    <s v="Tue"/>
    <s v="Thu"/>
    <x v="0"/>
    <s v="No"/>
    <s v="No"/>
  </r>
  <r>
    <s v="A00648"/>
    <s v="Central"/>
    <s v="Khan"/>
    <x v="1"/>
    <m/>
    <d v="2021-04-20T00:00:00"/>
    <x v="181"/>
    <n v="1"/>
    <m/>
    <m/>
    <n v="1.25"/>
    <n v="405.55250000000001"/>
    <x v="2"/>
    <n v="32"/>
    <n v="80"/>
    <n v="100"/>
    <n v="100"/>
    <n v="405.55250000000001"/>
    <n v="505.55250000000001"/>
    <n v="505.55250000000001"/>
    <s v="Tue"/>
    <s v="Sat"/>
    <x v="0"/>
    <s v="No"/>
    <s v="No"/>
  </r>
  <r>
    <s v="A00649"/>
    <s v="North"/>
    <s v="Ling"/>
    <x v="2"/>
    <m/>
    <d v="2021-04-20T00:00:00"/>
    <x v="177"/>
    <n v="2"/>
    <m/>
    <m/>
    <n v="0.25"/>
    <n v="240"/>
    <x v="0"/>
    <n v="36"/>
    <n v="140"/>
    <n v="35"/>
    <n v="35"/>
    <n v="240"/>
    <n v="275"/>
    <n v="275"/>
    <s v="Tue"/>
    <s v="Wed"/>
    <x v="0"/>
    <s v="No"/>
    <s v="No"/>
  </r>
  <r>
    <s v="A00650"/>
    <s v="Northwest"/>
    <s v="Burton"/>
    <x v="0"/>
    <m/>
    <d v="2021-04-20T00:00:00"/>
    <x v="174"/>
    <n v="2"/>
    <m/>
    <m/>
    <n v="1"/>
    <n v="641.77440000000001"/>
    <x v="2"/>
    <n v="41"/>
    <n v="140"/>
    <n v="140"/>
    <n v="140"/>
    <n v="641.77440000000001"/>
    <n v="781.77440000000001"/>
    <n v="781.77440000000001"/>
    <s v="Tue"/>
    <s v="Mon"/>
    <x v="0"/>
    <s v="No"/>
    <s v="No"/>
  </r>
  <r>
    <s v="A00651"/>
    <s v="Southeast"/>
    <s v="Cartier"/>
    <x v="1"/>
    <m/>
    <d v="2021-04-20T00:00:00"/>
    <x v="166"/>
    <n v="1"/>
    <m/>
    <m/>
    <n v="1"/>
    <n v="89.452399999999997"/>
    <x v="2"/>
    <n v="70"/>
    <n v="80"/>
    <n v="80"/>
    <n v="80"/>
    <n v="89.452399999999997"/>
    <n v="169.45240000000001"/>
    <n v="169.45240000000001"/>
    <s v="Tue"/>
    <s v="Tue"/>
    <x v="0"/>
    <s v="No"/>
    <s v="No"/>
  </r>
  <r>
    <s v="A00652"/>
    <s v="East"/>
    <s v="Ling"/>
    <x v="2"/>
    <m/>
    <d v="2021-04-20T00:00:00"/>
    <x v="182"/>
    <n v="1"/>
    <m/>
    <m/>
    <n v="0.25"/>
    <n v="2"/>
    <x v="2"/>
    <n v="76"/>
    <n v="80"/>
    <n v="20"/>
    <n v="20"/>
    <n v="2"/>
    <n v="22"/>
    <n v="22"/>
    <s v="Tue"/>
    <s v="Mon"/>
    <x v="0"/>
    <s v="No"/>
    <s v="No"/>
  </r>
  <r>
    <s v="A00653"/>
    <s v="South"/>
    <s v="Cartier"/>
    <x v="0"/>
    <m/>
    <d v="2021-04-21T00:00:00"/>
    <x v="74"/>
    <n v="1"/>
    <s v="Yes"/>
    <s v="Yes"/>
    <n v="0.25"/>
    <n v="248.09129999999999"/>
    <x v="3"/>
    <n v="13"/>
    <n v="80"/>
    <n v="20"/>
    <n v="0"/>
    <n v="0"/>
    <n v="268.09129999999999"/>
    <n v="0"/>
    <s v="Wed"/>
    <s v="Tue"/>
    <x v="0"/>
    <s v="Yes"/>
    <s v="Yes"/>
  </r>
  <r>
    <s v="A00654"/>
    <s v="East"/>
    <s v="Ling"/>
    <x v="0"/>
    <m/>
    <d v="2021-04-21T00:00:00"/>
    <x v="173"/>
    <n v="2"/>
    <m/>
    <m/>
    <n v="0.25"/>
    <n v="180"/>
    <x v="0"/>
    <n v="14"/>
    <n v="140"/>
    <n v="35"/>
    <n v="35"/>
    <n v="180"/>
    <n v="215"/>
    <n v="215"/>
    <s v="Wed"/>
    <s v="Wed"/>
    <x v="0"/>
    <s v="No"/>
    <s v="No"/>
  </r>
  <r>
    <s v="A00655"/>
    <s v="Southeast"/>
    <s v="Khan"/>
    <x v="2"/>
    <m/>
    <d v="2021-04-21T00:00:00"/>
    <x v="178"/>
    <n v="1"/>
    <m/>
    <m/>
    <n v="0.25"/>
    <n v="45.944899999999997"/>
    <x v="2"/>
    <n v="54"/>
    <n v="80"/>
    <n v="20"/>
    <n v="20"/>
    <n v="45.944899999999997"/>
    <n v="65.94489999999999"/>
    <n v="65.94489999999999"/>
    <s v="Wed"/>
    <s v="Mon"/>
    <x v="0"/>
    <s v="No"/>
    <s v="No"/>
  </r>
  <r>
    <s v="A00656"/>
    <s v="Southeast"/>
    <s v="Burton"/>
    <x v="0"/>
    <m/>
    <d v="2021-04-21T00:00:00"/>
    <x v="175"/>
    <n v="2"/>
    <m/>
    <s v="Yes"/>
    <n v="0.25"/>
    <n v="125.76"/>
    <x v="2"/>
    <n v="57"/>
    <n v="140"/>
    <n v="35"/>
    <n v="35"/>
    <n v="0"/>
    <n v="160.76"/>
    <n v="35"/>
    <s v="Wed"/>
    <s v="Thu"/>
    <x v="0"/>
    <s v="No"/>
    <s v="Yes"/>
  </r>
  <r>
    <s v="A00657"/>
    <s v="Southeast"/>
    <s v="Cartier"/>
    <x v="0"/>
    <m/>
    <d v="2021-04-21T00:00:00"/>
    <x v="182"/>
    <n v="2"/>
    <m/>
    <m/>
    <n v="0.25"/>
    <n v="92.4375"/>
    <x v="2"/>
    <n v="75"/>
    <n v="140"/>
    <n v="35"/>
    <n v="35"/>
    <n v="92.4375"/>
    <n v="127.4375"/>
    <n v="127.4375"/>
    <s v="Wed"/>
    <s v="Mon"/>
    <x v="0"/>
    <s v="No"/>
    <s v="No"/>
  </r>
  <r>
    <s v="A00658"/>
    <s v="South"/>
    <s v="Burton"/>
    <x v="1"/>
    <m/>
    <d v="2021-04-21T00:00:00"/>
    <x v="182"/>
    <n v="2"/>
    <m/>
    <m/>
    <n v="1"/>
    <n v="183.5419"/>
    <x v="0"/>
    <n v="75"/>
    <n v="140"/>
    <n v="140"/>
    <n v="140"/>
    <n v="183.5419"/>
    <n v="323.5419"/>
    <n v="323.5419"/>
    <s v="Wed"/>
    <s v="Mon"/>
    <x v="0"/>
    <s v="No"/>
    <s v="No"/>
  </r>
  <r>
    <s v="A00659"/>
    <s v="South"/>
    <s v="Burton"/>
    <x v="1"/>
    <m/>
    <d v="2021-04-21T00:00:00"/>
    <x v="182"/>
    <n v="2"/>
    <m/>
    <s v="Yes"/>
    <n v="1"/>
    <n v="244.7225"/>
    <x v="2"/>
    <n v="75"/>
    <n v="140"/>
    <n v="140"/>
    <n v="140"/>
    <n v="0"/>
    <n v="384.72249999999997"/>
    <n v="140"/>
    <s v="Wed"/>
    <s v="Mon"/>
    <x v="0"/>
    <s v="No"/>
    <s v="Yes"/>
  </r>
  <r>
    <s v="A00660"/>
    <s v="South"/>
    <s v="Burton"/>
    <x v="1"/>
    <m/>
    <d v="2021-04-21T00:00:00"/>
    <x v="182"/>
    <n v="2"/>
    <m/>
    <m/>
    <n v="1"/>
    <n v="305.17189999999999"/>
    <x v="0"/>
    <n v="75"/>
    <n v="140"/>
    <n v="140"/>
    <n v="140"/>
    <n v="305.17189999999999"/>
    <n v="445.17189999999999"/>
    <n v="445.17189999999999"/>
    <s v="Wed"/>
    <s v="Mon"/>
    <x v="0"/>
    <s v="No"/>
    <s v="No"/>
  </r>
  <r>
    <s v="A00661"/>
    <s v="South"/>
    <s v="Burton"/>
    <x v="0"/>
    <m/>
    <d v="2021-04-21T00:00:00"/>
    <x v="182"/>
    <n v="2"/>
    <s v="Yes"/>
    <s v="Yes"/>
    <n v="0.5"/>
    <n v="747.10739999999998"/>
    <x v="3"/>
    <n v="75"/>
    <n v="140"/>
    <n v="70"/>
    <n v="0"/>
    <n v="0"/>
    <n v="817.10739999999998"/>
    <n v="0"/>
    <s v="Wed"/>
    <s v="Mon"/>
    <x v="0"/>
    <s v="Yes"/>
    <s v="Yes"/>
  </r>
  <r>
    <s v="A00662"/>
    <s v="South"/>
    <s v="Burton"/>
    <x v="4"/>
    <m/>
    <d v="2021-04-21T00:00:00"/>
    <x v="182"/>
    <n v="2"/>
    <m/>
    <s v="Yes"/>
    <n v="2.25"/>
    <n v="1499.3906999999999"/>
    <x v="2"/>
    <n v="75"/>
    <n v="140"/>
    <n v="315"/>
    <n v="315"/>
    <n v="0"/>
    <n v="1814.3906999999999"/>
    <n v="315"/>
    <s v="Wed"/>
    <s v="Mon"/>
    <x v="0"/>
    <s v="No"/>
    <s v="Yes"/>
  </r>
  <r>
    <s v="A00663"/>
    <s v="South"/>
    <s v="Burton"/>
    <x v="2"/>
    <m/>
    <d v="2021-04-21T00:00:00"/>
    <x v="183"/>
    <n v="1"/>
    <m/>
    <s v="Yes"/>
    <n v="0.25"/>
    <n v="119.18089999999999"/>
    <x v="2"/>
    <n v="76"/>
    <n v="80"/>
    <n v="20"/>
    <n v="20"/>
    <n v="0"/>
    <n v="139.18090000000001"/>
    <n v="20"/>
    <s v="Wed"/>
    <s v="Tue"/>
    <x v="0"/>
    <s v="No"/>
    <s v="Yes"/>
  </r>
  <r>
    <s v="A00664"/>
    <s v="South"/>
    <s v="Burton"/>
    <x v="4"/>
    <m/>
    <d v="2021-04-21T00:00:00"/>
    <x v="183"/>
    <n v="2"/>
    <m/>
    <s v="Yes"/>
    <n v="1"/>
    <n v="248.72819999999999"/>
    <x v="2"/>
    <n v="76"/>
    <n v="140"/>
    <n v="140"/>
    <n v="140"/>
    <n v="0"/>
    <n v="388.72820000000002"/>
    <n v="140"/>
    <s v="Wed"/>
    <s v="Tue"/>
    <x v="0"/>
    <s v="No"/>
    <s v="Yes"/>
  </r>
  <r>
    <s v="A00665"/>
    <s v="South"/>
    <s v="Burton"/>
    <x v="1"/>
    <m/>
    <d v="2021-04-21T00:00:00"/>
    <x v="183"/>
    <n v="2"/>
    <s v="Yes"/>
    <s v="Yes"/>
    <n v="1.75"/>
    <n v="291.90300000000002"/>
    <x v="3"/>
    <n v="76"/>
    <n v="140"/>
    <n v="245"/>
    <n v="0"/>
    <n v="0"/>
    <n v="536.90300000000002"/>
    <n v="0"/>
    <s v="Wed"/>
    <s v="Tue"/>
    <x v="0"/>
    <s v="Yes"/>
    <s v="Yes"/>
  </r>
  <r>
    <s v="A00666"/>
    <s v="South"/>
    <s v="Burton"/>
    <x v="2"/>
    <m/>
    <d v="2021-04-21T00:00:00"/>
    <x v="183"/>
    <n v="2"/>
    <m/>
    <s v="Yes"/>
    <n v="0.25"/>
    <n v="371.1669"/>
    <x v="2"/>
    <n v="76"/>
    <n v="140"/>
    <n v="35"/>
    <n v="35"/>
    <n v="0"/>
    <n v="406.1669"/>
    <n v="35"/>
    <s v="Wed"/>
    <s v="Tue"/>
    <x v="0"/>
    <s v="No"/>
    <s v="Yes"/>
  </r>
  <r>
    <s v="A00667"/>
    <s v="South"/>
    <s v="Burton"/>
    <x v="1"/>
    <m/>
    <d v="2021-04-21T00:00:00"/>
    <x v="183"/>
    <n v="2"/>
    <m/>
    <s v="Yes"/>
    <n v="0.75"/>
    <n v="380.3526"/>
    <x v="2"/>
    <n v="76"/>
    <n v="140"/>
    <n v="105"/>
    <n v="105"/>
    <n v="0"/>
    <n v="485.3526"/>
    <n v="105"/>
    <s v="Wed"/>
    <s v="Tue"/>
    <x v="0"/>
    <s v="No"/>
    <s v="Yes"/>
  </r>
  <r>
    <s v="A00668"/>
    <s v="South"/>
    <s v="Burton"/>
    <x v="3"/>
    <m/>
    <d v="2021-04-21T00:00:00"/>
    <x v="183"/>
    <n v="2"/>
    <m/>
    <s v="Yes"/>
    <n v="1"/>
    <n v="423.08440000000002"/>
    <x v="2"/>
    <n v="76"/>
    <n v="140"/>
    <n v="140"/>
    <n v="140"/>
    <n v="0"/>
    <n v="563.08439999999996"/>
    <n v="140"/>
    <s v="Wed"/>
    <s v="Tue"/>
    <x v="0"/>
    <s v="No"/>
    <s v="Yes"/>
  </r>
  <r>
    <s v="A00669"/>
    <s v="South"/>
    <s v="Burton"/>
    <x v="4"/>
    <m/>
    <d v="2021-04-21T00:00:00"/>
    <x v="183"/>
    <n v="2"/>
    <m/>
    <m/>
    <n v="1.75"/>
    <n v="395.08409999999998"/>
    <x v="0"/>
    <n v="76"/>
    <n v="140"/>
    <n v="245"/>
    <n v="245"/>
    <n v="395.08409999999998"/>
    <n v="640.08410000000003"/>
    <n v="640.08410000000003"/>
    <s v="Wed"/>
    <s v="Tue"/>
    <x v="0"/>
    <s v="No"/>
    <s v="No"/>
  </r>
  <r>
    <s v="A00670"/>
    <s v="South"/>
    <s v="Burton"/>
    <x v="0"/>
    <m/>
    <d v="2021-04-21T00:00:00"/>
    <x v="183"/>
    <n v="2"/>
    <s v="Yes"/>
    <s v="Yes"/>
    <n v="0.5"/>
    <n v="442.18970000000002"/>
    <x v="3"/>
    <n v="76"/>
    <n v="140"/>
    <n v="70"/>
    <n v="0"/>
    <n v="0"/>
    <n v="512.18970000000002"/>
    <n v="0"/>
    <s v="Wed"/>
    <s v="Tue"/>
    <x v="0"/>
    <s v="Yes"/>
    <s v="Yes"/>
  </r>
  <r>
    <s v="A00671"/>
    <s v="North"/>
    <s v="Khan"/>
    <x v="0"/>
    <m/>
    <d v="2021-04-21T00:00:00"/>
    <x v="134"/>
    <n v="2"/>
    <m/>
    <m/>
    <n v="0.25"/>
    <n v="54"/>
    <x v="1"/>
    <n v="82"/>
    <n v="140"/>
    <n v="35"/>
    <n v="35"/>
    <n v="54"/>
    <n v="89"/>
    <n v="89"/>
    <s v="Wed"/>
    <s v="Mon"/>
    <x v="0"/>
    <s v="No"/>
    <s v="No"/>
  </r>
  <r>
    <s v="A00672"/>
    <s v="North"/>
    <s v="Khan"/>
    <x v="1"/>
    <m/>
    <d v="2021-04-21T00:00:00"/>
    <x v="134"/>
    <n v="2"/>
    <m/>
    <m/>
    <n v="0.5"/>
    <n v="61.993600000000001"/>
    <x v="2"/>
    <n v="82"/>
    <n v="140"/>
    <n v="70"/>
    <n v="70"/>
    <n v="61.993600000000001"/>
    <n v="131.99360000000001"/>
    <n v="131.99360000000001"/>
    <s v="Wed"/>
    <s v="Mon"/>
    <x v="0"/>
    <s v="No"/>
    <s v="No"/>
  </r>
  <r>
    <s v="A00673"/>
    <s v="North"/>
    <s v="Ling"/>
    <x v="2"/>
    <m/>
    <d v="2021-04-21T00:00:00"/>
    <x v="134"/>
    <n v="1"/>
    <m/>
    <m/>
    <n v="0.25"/>
    <n v="120"/>
    <x v="0"/>
    <n v="82"/>
    <n v="80"/>
    <n v="20"/>
    <n v="20"/>
    <n v="120"/>
    <n v="140"/>
    <n v="140"/>
    <s v="Wed"/>
    <s v="Mon"/>
    <x v="0"/>
    <s v="No"/>
    <s v="No"/>
  </r>
  <r>
    <s v="A00674"/>
    <s v="South"/>
    <s v="Burton"/>
    <x v="1"/>
    <m/>
    <d v="2021-04-21T00:00:00"/>
    <x v="134"/>
    <n v="2"/>
    <m/>
    <m/>
    <n v="0.5"/>
    <n v="122.3613"/>
    <x v="0"/>
    <n v="82"/>
    <n v="140"/>
    <n v="70"/>
    <n v="70"/>
    <n v="122.3613"/>
    <n v="192.3613"/>
    <n v="192.3613"/>
    <s v="Wed"/>
    <s v="Mon"/>
    <x v="0"/>
    <s v="No"/>
    <s v="No"/>
  </r>
  <r>
    <s v="A00675"/>
    <s v="South"/>
    <s v="Burton"/>
    <x v="0"/>
    <m/>
    <d v="2021-04-21T00:00:00"/>
    <x v="134"/>
    <n v="2"/>
    <m/>
    <m/>
    <n v="0.5"/>
    <n v="401.1669"/>
    <x v="0"/>
    <n v="82"/>
    <n v="140"/>
    <n v="70"/>
    <n v="70"/>
    <n v="401.1669"/>
    <n v="471.1669"/>
    <n v="471.1669"/>
    <s v="Wed"/>
    <s v="Mon"/>
    <x v="0"/>
    <s v="No"/>
    <s v="No"/>
  </r>
  <r>
    <s v="A00676"/>
    <s v="North"/>
    <s v="Khan"/>
    <x v="4"/>
    <m/>
    <d v="2021-04-21T00:00:00"/>
    <x v="134"/>
    <n v="2"/>
    <m/>
    <m/>
    <n v="1"/>
    <n v="427.88080000000002"/>
    <x v="2"/>
    <n v="82"/>
    <n v="140"/>
    <n v="140"/>
    <n v="140"/>
    <n v="427.88080000000002"/>
    <n v="567.88080000000002"/>
    <n v="567.88080000000002"/>
    <s v="Wed"/>
    <s v="Mon"/>
    <x v="0"/>
    <s v="No"/>
    <s v="No"/>
  </r>
  <r>
    <s v="A00677"/>
    <s v="East"/>
    <s v="Ling"/>
    <x v="0"/>
    <s v="Yes"/>
    <d v="2021-04-21T00:00:00"/>
    <x v="184"/>
    <n v="1"/>
    <m/>
    <m/>
    <n v="0.25"/>
    <n v="85.32"/>
    <x v="0"/>
    <n v="83"/>
    <n v="80"/>
    <n v="20"/>
    <n v="20"/>
    <n v="85.32"/>
    <n v="105.32"/>
    <n v="105.32"/>
    <s v="Wed"/>
    <s v="Tue"/>
    <x v="1"/>
    <s v="No"/>
    <s v="No"/>
  </r>
  <r>
    <s v="A00678"/>
    <s v="West"/>
    <s v="Khan"/>
    <x v="0"/>
    <m/>
    <d v="2021-04-21T00:00:00"/>
    <x v="184"/>
    <n v="2"/>
    <m/>
    <m/>
    <n v="0.5"/>
    <n v="107.4011"/>
    <x v="2"/>
    <n v="83"/>
    <n v="140"/>
    <n v="70"/>
    <n v="70"/>
    <n v="107.4011"/>
    <n v="177.40109999999999"/>
    <n v="177.40109999999999"/>
    <s v="Wed"/>
    <s v="Tue"/>
    <x v="0"/>
    <s v="No"/>
    <s v="No"/>
  </r>
  <r>
    <s v="A00679"/>
    <s v="South"/>
    <s v="Burton"/>
    <x v="0"/>
    <m/>
    <d v="2021-04-21T00:00:00"/>
    <x v="184"/>
    <n v="2"/>
    <m/>
    <m/>
    <n v="0.25"/>
    <n v="108.36109999999999"/>
    <x v="0"/>
    <n v="83"/>
    <n v="140"/>
    <n v="35"/>
    <n v="35"/>
    <n v="108.36109999999999"/>
    <n v="143.36109999999999"/>
    <n v="143.36109999999999"/>
    <s v="Wed"/>
    <s v="Tue"/>
    <x v="0"/>
    <s v="No"/>
    <s v="No"/>
  </r>
  <r>
    <s v="A00680"/>
    <s v="East"/>
    <s v="Ling"/>
    <x v="2"/>
    <m/>
    <d v="2021-04-21T00:00:00"/>
    <x v="184"/>
    <n v="1"/>
    <m/>
    <m/>
    <n v="0.25"/>
    <n v="120"/>
    <x v="2"/>
    <n v="83"/>
    <n v="80"/>
    <n v="20"/>
    <n v="20"/>
    <n v="120"/>
    <n v="140"/>
    <n v="140"/>
    <s v="Wed"/>
    <s v="Tue"/>
    <x v="0"/>
    <s v="No"/>
    <s v="No"/>
  </r>
  <r>
    <s v="A00681"/>
    <s v="South"/>
    <s v="Burton"/>
    <x v="4"/>
    <m/>
    <d v="2021-04-21T00:00:00"/>
    <x v="184"/>
    <n v="2"/>
    <m/>
    <m/>
    <n v="1.75"/>
    <n v="416.85219999999998"/>
    <x v="0"/>
    <n v="83"/>
    <n v="140"/>
    <n v="245"/>
    <n v="245"/>
    <n v="416.85219999999998"/>
    <n v="661.85220000000004"/>
    <n v="661.85220000000004"/>
    <s v="Wed"/>
    <s v="Tue"/>
    <x v="0"/>
    <s v="No"/>
    <s v="No"/>
  </r>
  <r>
    <s v="A00682"/>
    <s v="South"/>
    <s v="Burton"/>
    <x v="4"/>
    <m/>
    <d v="2021-04-21T00:00:00"/>
    <x v="184"/>
    <n v="2"/>
    <m/>
    <m/>
    <n v="1.25"/>
    <n v="449.04039999999998"/>
    <x v="0"/>
    <n v="83"/>
    <n v="140"/>
    <n v="175"/>
    <n v="175"/>
    <n v="449.04039999999998"/>
    <n v="624.04039999999998"/>
    <n v="624.04039999999998"/>
    <s v="Wed"/>
    <s v="Tue"/>
    <x v="0"/>
    <s v="No"/>
    <s v="No"/>
  </r>
  <r>
    <s v="A00683"/>
    <s v="North"/>
    <s v="Khan"/>
    <x v="0"/>
    <m/>
    <d v="2021-04-21T00:00:00"/>
    <x v="184"/>
    <n v="2"/>
    <m/>
    <m/>
    <n v="1"/>
    <n v="463.70929999999998"/>
    <x v="2"/>
    <n v="83"/>
    <n v="140"/>
    <n v="140"/>
    <n v="140"/>
    <n v="463.70929999999998"/>
    <n v="603.70929999999998"/>
    <n v="603.70929999999998"/>
    <s v="Wed"/>
    <s v="Tue"/>
    <x v="0"/>
    <s v="No"/>
    <s v="No"/>
  </r>
  <r>
    <s v="A00684"/>
    <s v="South"/>
    <s v="Burton"/>
    <x v="4"/>
    <m/>
    <d v="2021-04-21T00:00:00"/>
    <x v="184"/>
    <n v="2"/>
    <m/>
    <m/>
    <n v="1.25"/>
    <n v="488.4255"/>
    <x v="0"/>
    <n v="83"/>
    <n v="140"/>
    <n v="175"/>
    <n v="175"/>
    <n v="488.4255"/>
    <n v="663.42550000000006"/>
    <n v="663.42550000000006"/>
    <s v="Wed"/>
    <s v="Tue"/>
    <x v="0"/>
    <s v="No"/>
    <s v="No"/>
  </r>
  <r>
    <s v="A00685"/>
    <s v="Central"/>
    <s v="Burton"/>
    <x v="0"/>
    <m/>
    <d v="2021-04-22T00:00:00"/>
    <x v="185"/>
    <n v="1"/>
    <m/>
    <m/>
    <n v="1"/>
    <n v="65.947800000000001"/>
    <x v="2"/>
    <n v="22"/>
    <n v="80"/>
    <n v="80"/>
    <n v="80"/>
    <n v="65.947800000000001"/>
    <n v="145.9478"/>
    <n v="145.9478"/>
    <s v="Thu"/>
    <s v="Fri"/>
    <x v="0"/>
    <s v="No"/>
    <s v="No"/>
  </r>
  <r>
    <s v="A00686"/>
    <s v="North"/>
    <s v="Ling"/>
    <x v="2"/>
    <m/>
    <d v="2021-04-22T00:00:00"/>
    <x v="176"/>
    <n v="1"/>
    <m/>
    <m/>
    <n v="0.25"/>
    <n v="109.2323"/>
    <x v="0"/>
    <n v="23"/>
    <n v="80"/>
    <n v="20"/>
    <n v="20"/>
    <n v="109.2323"/>
    <n v="129.23230000000001"/>
    <n v="129.23230000000001"/>
    <s v="Thu"/>
    <s v="Sat"/>
    <x v="0"/>
    <s v="No"/>
    <s v="No"/>
  </r>
  <r>
    <s v="A00687"/>
    <s v="North"/>
    <s v="Ling"/>
    <x v="0"/>
    <m/>
    <d v="2021-04-22T00:00:00"/>
    <x v="108"/>
    <n v="2"/>
    <m/>
    <m/>
    <n v="0.5"/>
    <n v="86"/>
    <x v="2"/>
    <n v="33"/>
    <n v="140"/>
    <n v="70"/>
    <n v="70"/>
    <n v="86"/>
    <n v="156"/>
    <n v="156"/>
    <s v="Thu"/>
    <s v="Tue"/>
    <x v="0"/>
    <s v="No"/>
    <s v="No"/>
  </r>
  <r>
    <s v="A00688"/>
    <s v="Southeast"/>
    <s v="Cartier"/>
    <x v="2"/>
    <m/>
    <d v="2021-04-22T00:00:00"/>
    <x v="186"/>
    <n v="1"/>
    <m/>
    <m/>
    <n v="0.25"/>
    <n v="142.91249999999999"/>
    <x v="2"/>
    <n v="72"/>
    <n v="80"/>
    <n v="20"/>
    <n v="20"/>
    <n v="142.91249999999999"/>
    <n v="162.91249999999999"/>
    <n v="162.91249999999999"/>
    <s v="Thu"/>
    <s v="Sat"/>
    <x v="0"/>
    <s v="No"/>
    <s v="No"/>
  </r>
  <r>
    <s v="A00689"/>
    <s v="North"/>
    <s v="Ling"/>
    <x v="0"/>
    <m/>
    <d v="2021-04-23T00:00:00"/>
    <x v="156"/>
    <n v="2"/>
    <m/>
    <m/>
    <n v="0.25"/>
    <n v="82.98"/>
    <x v="0"/>
    <n v="18"/>
    <n v="140"/>
    <n v="35"/>
    <n v="35"/>
    <n v="82.98"/>
    <n v="117.98"/>
    <n v="117.98"/>
    <s v="Fri"/>
    <s v="Tue"/>
    <x v="0"/>
    <s v="No"/>
    <s v="No"/>
  </r>
  <r>
    <s v="A00690"/>
    <s v="Southeast"/>
    <s v="Cartier"/>
    <x v="2"/>
    <m/>
    <d v="2021-04-23T00:00:00"/>
    <x v="187"/>
    <n v="1"/>
    <m/>
    <m/>
    <n v="0.25"/>
    <n v="120"/>
    <x v="2"/>
    <n v="36"/>
    <n v="80"/>
    <n v="20"/>
    <n v="20"/>
    <n v="120"/>
    <n v="140"/>
    <n v="140"/>
    <s v="Fri"/>
    <s v="Sat"/>
    <x v="0"/>
    <s v="No"/>
    <s v="No"/>
  </r>
  <r>
    <s v="A00691"/>
    <s v="North"/>
    <s v="Ling"/>
    <x v="0"/>
    <m/>
    <d v="2021-04-23T00:00:00"/>
    <x v="141"/>
    <n v="2"/>
    <m/>
    <m/>
    <n v="0.25"/>
    <n v="120"/>
    <x v="0"/>
    <n v="39"/>
    <n v="140"/>
    <n v="35"/>
    <n v="35"/>
    <n v="120"/>
    <n v="155"/>
    <n v="155"/>
    <s v="Fri"/>
    <s v="Tue"/>
    <x v="0"/>
    <s v="No"/>
    <s v="No"/>
  </r>
  <r>
    <s v="A00692"/>
    <s v="North"/>
    <s v="Ling"/>
    <x v="4"/>
    <m/>
    <d v="2021-04-23T00:00:00"/>
    <x v="168"/>
    <n v="2"/>
    <m/>
    <m/>
    <m/>
    <n v="356.23509999999999"/>
    <x v="2"/>
    <s v=""/>
    <n v="140"/>
    <n v="0"/>
    <n v="0"/>
    <n v="356.23509999999999"/>
    <n v="356.23509999999999"/>
    <n v="356.23509999999999"/>
    <s v="Fri"/>
    <s v="Sat"/>
    <x v="0"/>
    <s v="No"/>
    <s v="No"/>
  </r>
  <r>
    <s v="A00693"/>
    <s v="East"/>
    <s v="Ling"/>
    <x v="1"/>
    <m/>
    <d v="2021-04-24T00:00:00"/>
    <x v="156"/>
    <n v="2"/>
    <m/>
    <m/>
    <n v="0.75"/>
    <n v="200"/>
    <x v="0"/>
    <n v="17"/>
    <n v="140"/>
    <n v="105"/>
    <n v="105"/>
    <n v="200"/>
    <n v="305"/>
    <n v="305"/>
    <s v="Sat"/>
    <s v="Tue"/>
    <x v="0"/>
    <s v="No"/>
    <s v="No"/>
  </r>
  <r>
    <s v="A00694"/>
    <s v="Southeast"/>
    <s v="Cartier"/>
    <x v="0"/>
    <m/>
    <d v="2021-04-26T00:00:00"/>
    <x v="173"/>
    <n v="1"/>
    <m/>
    <m/>
    <n v="0.5"/>
    <n v="180"/>
    <x v="0"/>
    <n v="9"/>
    <n v="80"/>
    <n v="40"/>
    <n v="40"/>
    <n v="180"/>
    <n v="220"/>
    <n v="220"/>
    <s v="Mon"/>
    <s v="Wed"/>
    <x v="0"/>
    <s v="No"/>
    <s v="No"/>
  </r>
  <r>
    <s v="A00695"/>
    <s v="South"/>
    <s v="Lopez"/>
    <x v="2"/>
    <m/>
    <d v="2021-04-26T00:00:00"/>
    <x v="149"/>
    <n v="1"/>
    <m/>
    <m/>
    <n v="0.25"/>
    <n v="41.359499999999997"/>
    <x v="0"/>
    <n v="10"/>
    <n v="80"/>
    <n v="20"/>
    <n v="20"/>
    <n v="41.359499999999997"/>
    <n v="61.359499999999997"/>
    <n v="61.359499999999997"/>
    <s v="Mon"/>
    <s v="Thu"/>
    <x v="0"/>
    <s v="No"/>
    <s v="No"/>
  </r>
  <r>
    <s v="A00696"/>
    <s v="Central"/>
    <s v="Cartier"/>
    <x v="2"/>
    <m/>
    <d v="2021-04-26T00:00:00"/>
    <x v="163"/>
    <n v="2"/>
    <m/>
    <m/>
    <n v="0.25"/>
    <n v="667.79300000000001"/>
    <x v="0"/>
    <n v="11"/>
    <n v="140"/>
    <n v="35"/>
    <n v="35"/>
    <n v="667.79300000000001"/>
    <n v="702.79300000000001"/>
    <n v="702.79300000000001"/>
    <s v="Mon"/>
    <s v="Fri"/>
    <x v="0"/>
    <s v="No"/>
    <s v="No"/>
  </r>
  <r>
    <s v="A00697"/>
    <s v="South"/>
    <s v="Burton"/>
    <x v="0"/>
    <m/>
    <d v="2021-04-26T00:00:00"/>
    <x v="158"/>
    <n v="1"/>
    <m/>
    <m/>
    <n v="0.25"/>
    <n v="36.739400000000003"/>
    <x v="2"/>
    <n v="16"/>
    <n v="80"/>
    <n v="20"/>
    <n v="20"/>
    <n v="36.739400000000003"/>
    <n v="56.739400000000003"/>
    <n v="56.739400000000003"/>
    <s v="Mon"/>
    <s v="Wed"/>
    <x v="0"/>
    <s v="No"/>
    <s v="No"/>
  </r>
  <r>
    <s v="A00698"/>
    <s v="Northwest"/>
    <s v="Cartier"/>
    <x v="2"/>
    <m/>
    <d v="2021-04-26T00:00:00"/>
    <x v="158"/>
    <n v="1"/>
    <m/>
    <m/>
    <n v="0.25"/>
    <n v="91.290899999999993"/>
    <x v="2"/>
    <n v="16"/>
    <n v="80"/>
    <n v="20"/>
    <n v="20"/>
    <n v="91.290899999999993"/>
    <n v="111.29089999999999"/>
    <n v="111.29089999999999"/>
    <s v="Mon"/>
    <s v="Wed"/>
    <x v="0"/>
    <s v="No"/>
    <s v="No"/>
  </r>
  <r>
    <s v="A00699"/>
    <s v="North"/>
    <s v="Ling"/>
    <x v="2"/>
    <s v="Yes"/>
    <d v="2021-04-26T00:00:00"/>
    <x v="188"/>
    <n v="1"/>
    <m/>
    <m/>
    <n v="0.25"/>
    <n v="21.33"/>
    <x v="0"/>
    <n v="22"/>
    <n v="80"/>
    <n v="20"/>
    <n v="20"/>
    <n v="21.33"/>
    <n v="41.33"/>
    <n v="41.33"/>
    <s v="Mon"/>
    <s v="Tue"/>
    <x v="1"/>
    <s v="No"/>
    <s v="No"/>
  </r>
  <r>
    <s v="A00700"/>
    <s v="Southwest"/>
    <s v="Cartier"/>
    <x v="3"/>
    <m/>
    <d v="2021-04-26T00:00:00"/>
    <x v="189"/>
    <n v="2"/>
    <m/>
    <m/>
    <n v="3.75"/>
    <n v="511.15660000000003"/>
    <x v="2"/>
    <n v="23"/>
    <n v="140"/>
    <n v="525"/>
    <n v="525"/>
    <n v="511.15660000000003"/>
    <n v="1036.1566"/>
    <n v="1036.1566"/>
    <s v="Mon"/>
    <s v="Wed"/>
    <x v="0"/>
    <s v="No"/>
    <s v="No"/>
  </r>
  <r>
    <s v="A00701"/>
    <s v="Northwest"/>
    <s v="Cartier"/>
    <x v="0"/>
    <m/>
    <d v="2021-04-26T00:00:00"/>
    <x v="141"/>
    <n v="1"/>
    <m/>
    <m/>
    <n v="0.5"/>
    <n v="24.406400000000001"/>
    <x v="1"/>
    <n v="36"/>
    <n v="80"/>
    <n v="40"/>
    <n v="40"/>
    <n v="24.406400000000001"/>
    <n v="64.406400000000005"/>
    <n v="64.406400000000005"/>
    <s v="Mon"/>
    <s v="Tue"/>
    <x v="0"/>
    <s v="No"/>
    <s v="No"/>
  </r>
  <r>
    <s v="A00702"/>
    <s v="Northwest"/>
    <s v="Cartier"/>
    <x v="0"/>
    <s v="Yes"/>
    <d v="2021-04-26T00:00:00"/>
    <x v="141"/>
    <n v="2"/>
    <m/>
    <s v="Yes"/>
    <n v="0.5"/>
    <n v="54.18"/>
    <x v="2"/>
    <n v="36"/>
    <n v="140"/>
    <n v="70"/>
    <n v="70"/>
    <n v="0"/>
    <n v="124.18"/>
    <n v="70"/>
    <s v="Mon"/>
    <s v="Tue"/>
    <x v="1"/>
    <s v="No"/>
    <s v="Yes"/>
  </r>
  <r>
    <s v="A00703"/>
    <s v="South"/>
    <s v="Lopez"/>
    <x v="2"/>
    <m/>
    <d v="2021-04-26T00:00:00"/>
    <x v="190"/>
    <n v="1"/>
    <m/>
    <m/>
    <n v="0.25"/>
    <n v="93.6"/>
    <x v="1"/>
    <n v="38"/>
    <n v="80"/>
    <n v="20"/>
    <n v="20"/>
    <n v="93.6"/>
    <n v="113.6"/>
    <n v="113.6"/>
    <s v="Mon"/>
    <s v="Thu"/>
    <x v="0"/>
    <s v="No"/>
    <s v="No"/>
  </r>
  <r>
    <s v="A00704"/>
    <s v="South"/>
    <s v="Lopez"/>
    <x v="0"/>
    <m/>
    <d v="2021-04-26T00:00:00"/>
    <x v="171"/>
    <n v="1"/>
    <m/>
    <m/>
    <n v="0.25"/>
    <n v="810.30430000000001"/>
    <x v="1"/>
    <n v="43"/>
    <n v="80"/>
    <n v="20"/>
    <n v="20"/>
    <n v="810.30430000000001"/>
    <n v="830.30430000000001"/>
    <n v="830.30430000000001"/>
    <s v="Mon"/>
    <s v="Tue"/>
    <x v="0"/>
    <s v="No"/>
    <s v="No"/>
  </r>
  <r>
    <s v="A00705"/>
    <s v="Southeast"/>
    <s v="Burton"/>
    <x v="0"/>
    <m/>
    <d v="2021-04-26T00:00:00"/>
    <x v="191"/>
    <n v="1"/>
    <m/>
    <m/>
    <n v="0.5"/>
    <n v="91.041700000000006"/>
    <x v="0"/>
    <n v="44"/>
    <n v="80"/>
    <n v="40"/>
    <n v="40"/>
    <n v="91.041700000000006"/>
    <n v="131.04169999999999"/>
    <n v="131.04169999999999"/>
    <s v="Mon"/>
    <s v="Wed"/>
    <x v="0"/>
    <s v="No"/>
    <s v="No"/>
  </r>
  <r>
    <s v="A00706"/>
    <s v="Central"/>
    <s v="Cartier"/>
    <x v="2"/>
    <m/>
    <d v="2021-04-26T00:00:00"/>
    <x v="192"/>
    <n v="1"/>
    <m/>
    <m/>
    <n v="0.25"/>
    <n v="82.793999999999997"/>
    <x v="2"/>
    <n v="56"/>
    <n v="80"/>
    <n v="20"/>
    <n v="20"/>
    <n v="82.793999999999997"/>
    <n v="102.794"/>
    <n v="102.794"/>
    <s v="Mon"/>
    <s v="Mon"/>
    <x v="0"/>
    <s v="No"/>
    <s v="No"/>
  </r>
  <r>
    <s v="A00707"/>
    <s v="Central"/>
    <s v="Khan"/>
    <x v="4"/>
    <m/>
    <d v="2021-04-26T00:00:00"/>
    <x v="193"/>
    <n v="1"/>
    <s v="Yes"/>
    <s v="Yes"/>
    <n v="3"/>
    <n v="226.7655"/>
    <x v="3"/>
    <n v="59"/>
    <n v="80"/>
    <n v="240"/>
    <n v="0"/>
    <n v="0"/>
    <n v="466.76549999999997"/>
    <n v="0"/>
    <s v="Mon"/>
    <s v="Thu"/>
    <x v="0"/>
    <s v="Yes"/>
    <s v="Yes"/>
  </r>
  <r>
    <s v="A00708"/>
    <s v="North"/>
    <s v="Ling"/>
    <x v="0"/>
    <m/>
    <d v="2021-04-26T00:00:00"/>
    <x v="168"/>
    <n v="2"/>
    <m/>
    <m/>
    <m/>
    <n v="106.65"/>
    <x v="0"/>
    <s v=""/>
    <n v="140"/>
    <n v="0"/>
    <n v="0"/>
    <n v="106.65"/>
    <n v="106.65"/>
    <n v="106.65"/>
    <s v="Mon"/>
    <s v="Sat"/>
    <x v="0"/>
    <s v="No"/>
    <s v="No"/>
  </r>
  <r>
    <s v="A00709"/>
    <s v="North"/>
    <s v="Ling"/>
    <x v="0"/>
    <m/>
    <d v="2021-04-27T00:00:00"/>
    <x v="169"/>
    <n v="2"/>
    <m/>
    <m/>
    <n v="0.25"/>
    <n v="108.9273"/>
    <x v="2"/>
    <n v="6"/>
    <n v="140"/>
    <n v="35"/>
    <n v="35"/>
    <n v="108.9273"/>
    <n v="143.9273"/>
    <n v="143.9273"/>
    <s v="Tue"/>
    <s v="Mon"/>
    <x v="0"/>
    <s v="No"/>
    <s v="No"/>
  </r>
  <r>
    <s v="A00710"/>
    <s v="Southeast"/>
    <s v="Cartier"/>
    <x v="1"/>
    <m/>
    <d v="2021-04-27T00:00:00"/>
    <x v="173"/>
    <n v="1"/>
    <m/>
    <m/>
    <n v="1"/>
    <n v="270.06360000000001"/>
    <x v="0"/>
    <n v="8"/>
    <n v="80"/>
    <n v="80"/>
    <n v="80"/>
    <n v="270.06360000000001"/>
    <n v="350.06360000000001"/>
    <n v="350.06360000000001"/>
    <s v="Tue"/>
    <s v="Wed"/>
    <x v="0"/>
    <s v="No"/>
    <s v="No"/>
  </r>
  <r>
    <s v="A00711"/>
    <s v="East"/>
    <s v="Ling"/>
    <x v="2"/>
    <m/>
    <d v="2021-04-27T00:00:00"/>
    <x v="161"/>
    <n v="2"/>
    <m/>
    <m/>
    <n v="0.25"/>
    <n v="145.89689999999999"/>
    <x v="0"/>
    <n v="20"/>
    <n v="140"/>
    <n v="35"/>
    <n v="35"/>
    <n v="145.89689999999999"/>
    <n v="180.89689999999999"/>
    <n v="180.89689999999999"/>
    <s v="Tue"/>
    <s v="Mon"/>
    <x v="0"/>
    <s v="No"/>
    <s v="No"/>
  </r>
  <r>
    <s v="A00712"/>
    <s v="Southeast"/>
    <s v="Cartier"/>
    <x v="0"/>
    <m/>
    <d v="2021-04-27T00:00:00"/>
    <x v="161"/>
    <n v="1"/>
    <m/>
    <m/>
    <n v="0.25"/>
    <n v="150.36160000000001"/>
    <x v="0"/>
    <n v="20"/>
    <n v="80"/>
    <n v="20"/>
    <n v="20"/>
    <n v="150.36160000000001"/>
    <n v="170.36160000000001"/>
    <n v="170.36160000000001"/>
    <s v="Tue"/>
    <s v="Mon"/>
    <x v="0"/>
    <s v="No"/>
    <s v="No"/>
  </r>
  <r>
    <s v="A00713"/>
    <s v="Southwest"/>
    <s v="Cartier"/>
    <x v="2"/>
    <m/>
    <d v="2021-04-27T00:00:00"/>
    <x v="189"/>
    <n v="1"/>
    <m/>
    <s v="Yes"/>
    <n v="0.25"/>
    <n v="127.40130000000001"/>
    <x v="2"/>
    <n v="22"/>
    <n v="80"/>
    <n v="20"/>
    <n v="20"/>
    <n v="0"/>
    <n v="147.40129999999999"/>
    <n v="20"/>
    <s v="Tue"/>
    <s v="Wed"/>
    <x v="0"/>
    <s v="No"/>
    <s v="Yes"/>
  </r>
  <r>
    <s v="A00714"/>
    <s v="Northeast"/>
    <s v="Ling"/>
    <x v="0"/>
    <m/>
    <d v="2021-04-27T00:00:00"/>
    <x v="141"/>
    <n v="2"/>
    <m/>
    <m/>
    <n v="0.25"/>
    <n v="142.51349999999999"/>
    <x v="0"/>
    <n v="35"/>
    <n v="140"/>
    <n v="35"/>
    <n v="35"/>
    <n v="142.51349999999999"/>
    <n v="177.51349999999999"/>
    <n v="177.51349999999999"/>
    <s v="Tue"/>
    <s v="Tue"/>
    <x v="0"/>
    <s v="No"/>
    <s v="No"/>
  </r>
  <r>
    <s v="A00715"/>
    <s v="East"/>
    <s v="Ling"/>
    <x v="0"/>
    <s v="Yes"/>
    <d v="2021-04-27T00:00:00"/>
    <x v="180"/>
    <n v="1"/>
    <m/>
    <m/>
    <n v="0.25"/>
    <n v="31.995000000000001"/>
    <x v="0"/>
    <n v="41"/>
    <n v="80"/>
    <n v="20"/>
    <n v="20"/>
    <n v="31.995000000000001"/>
    <n v="51.995000000000005"/>
    <n v="51.995000000000005"/>
    <s v="Tue"/>
    <s v="Mon"/>
    <x v="1"/>
    <s v="No"/>
    <s v="No"/>
  </r>
  <r>
    <s v="A00716"/>
    <s v="Southeast"/>
    <s v="Cartier"/>
    <x v="0"/>
    <m/>
    <d v="2021-04-27T00:00:00"/>
    <x v="172"/>
    <n v="1"/>
    <m/>
    <m/>
    <n v="0.25"/>
    <n v="61.085900000000002"/>
    <x v="2"/>
    <n v="50"/>
    <n v="80"/>
    <n v="20"/>
    <n v="20"/>
    <n v="61.085900000000002"/>
    <n v="81.085900000000009"/>
    <n v="81.085900000000009"/>
    <s v="Tue"/>
    <s v="Wed"/>
    <x v="0"/>
    <s v="No"/>
    <s v="No"/>
  </r>
  <r>
    <s v="A00717"/>
    <s v="North"/>
    <s v="Ling"/>
    <x v="1"/>
    <m/>
    <d v="2021-04-28T00:00:00"/>
    <x v="163"/>
    <n v="2"/>
    <m/>
    <m/>
    <n v="1"/>
    <n v="171.26259999999999"/>
    <x v="0"/>
    <n v="9"/>
    <n v="140"/>
    <n v="140"/>
    <n v="140"/>
    <n v="171.26259999999999"/>
    <n v="311.26260000000002"/>
    <n v="311.26260000000002"/>
    <s v="Wed"/>
    <s v="Fri"/>
    <x v="0"/>
    <s v="No"/>
    <s v="No"/>
  </r>
  <r>
    <s v="A00718"/>
    <s v="Northwest"/>
    <s v="Cartier"/>
    <x v="3"/>
    <m/>
    <d v="2021-04-28T00:00:00"/>
    <x v="149"/>
    <n v="1"/>
    <m/>
    <m/>
    <n v="1.75"/>
    <n v="92.75"/>
    <x v="0"/>
    <n v="8"/>
    <n v="80"/>
    <n v="140"/>
    <n v="140"/>
    <n v="92.75"/>
    <n v="232.75"/>
    <n v="232.75"/>
    <s v="Wed"/>
    <s v="Thu"/>
    <x v="0"/>
    <s v="No"/>
    <s v="No"/>
  </r>
  <r>
    <s v="A00719"/>
    <s v="East"/>
    <s v="Ling"/>
    <x v="1"/>
    <m/>
    <d v="2021-04-28T00:00:00"/>
    <x v="164"/>
    <n v="2"/>
    <m/>
    <m/>
    <n v="0.5"/>
    <n v="174.76169999999999"/>
    <x v="0"/>
    <n v="22"/>
    <n v="140"/>
    <n v="70"/>
    <n v="70"/>
    <n v="174.76169999999999"/>
    <n v="244.76169999999999"/>
    <n v="244.76169999999999"/>
    <s v="Wed"/>
    <s v="Thu"/>
    <x v="0"/>
    <s v="No"/>
    <s v="No"/>
  </r>
  <r>
    <s v="A00720"/>
    <s v="Southwest"/>
    <s v="Khan"/>
    <x v="0"/>
    <m/>
    <d v="2021-04-28T00:00:00"/>
    <x v="194"/>
    <n v="1"/>
    <m/>
    <m/>
    <n v="0.25"/>
    <n v="33.571800000000003"/>
    <x v="2"/>
    <n v="26"/>
    <n v="80"/>
    <n v="20"/>
    <n v="20"/>
    <n v="33.571800000000003"/>
    <n v="53.571800000000003"/>
    <n v="53.571800000000003"/>
    <s v="Wed"/>
    <s v="Mon"/>
    <x v="0"/>
    <s v="No"/>
    <s v="No"/>
  </r>
  <r>
    <s v="A00721"/>
    <s v="Southeast"/>
    <s v="Burton"/>
    <x v="2"/>
    <m/>
    <d v="2021-04-28T00:00:00"/>
    <x v="195"/>
    <n v="1"/>
    <s v="Yes"/>
    <s v="Yes"/>
    <n v="0.25"/>
    <n v="222.3365"/>
    <x v="3"/>
    <n v="43"/>
    <n v="80"/>
    <n v="20"/>
    <n v="0"/>
    <n v="0"/>
    <n v="242.3365"/>
    <n v="0"/>
    <s v="Wed"/>
    <s v="Thu"/>
    <x v="0"/>
    <s v="Yes"/>
    <s v="Yes"/>
  </r>
  <r>
    <s v="A00722"/>
    <s v="Central"/>
    <s v="Burton"/>
    <x v="1"/>
    <m/>
    <d v="2021-04-29T00:00:00"/>
    <x v="100"/>
    <n v="1"/>
    <m/>
    <m/>
    <n v="1.25"/>
    <n v="153.941"/>
    <x v="2"/>
    <n v="14"/>
    <n v="80"/>
    <n v="100"/>
    <n v="100"/>
    <n v="153.941"/>
    <n v="253.941"/>
    <n v="253.941"/>
    <s v="Thu"/>
    <s v="Thu"/>
    <x v="0"/>
    <s v="No"/>
    <s v="No"/>
  </r>
  <r>
    <s v="A00723"/>
    <s v="Northwest"/>
    <s v="Khan"/>
    <x v="0"/>
    <m/>
    <d v="2021-04-29T00:00:00"/>
    <x v="158"/>
    <n v="1"/>
    <m/>
    <m/>
    <n v="0.75"/>
    <n v="30"/>
    <x v="2"/>
    <n v="13"/>
    <n v="80"/>
    <n v="60"/>
    <n v="60"/>
    <n v="30"/>
    <n v="90"/>
    <n v="90"/>
    <s v="Thu"/>
    <s v="Wed"/>
    <x v="0"/>
    <s v="No"/>
    <s v="No"/>
  </r>
  <r>
    <s v="A00724"/>
    <s v="North"/>
    <s v="Ling"/>
    <x v="2"/>
    <m/>
    <d v="2021-04-29T00:00:00"/>
    <x v="100"/>
    <n v="1"/>
    <m/>
    <m/>
    <n v="0.25"/>
    <n v="19"/>
    <x v="0"/>
    <n v="14"/>
    <n v="80"/>
    <n v="20"/>
    <n v="20"/>
    <n v="19"/>
    <n v="39"/>
    <n v="39"/>
    <s v="Thu"/>
    <s v="Thu"/>
    <x v="0"/>
    <s v="No"/>
    <s v="No"/>
  </r>
  <r>
    <s v="A00725"/>
    <s v="Southeast"/>
    <s v="Cartier"/>
    <x v="0"/>
    <m/>
    <d v="2021-04-29T00:00:00"/>
    <x v="161"/>
    <n v="1"/>
    <m/>
    <m/>
    <n v="0.25"/>
    <n v="75.180800000000005"/>
    <x v="0"/>
    <n v="18"/>
    <n v="80"/>
    <n v="20"/>
    <n v="20"/>
    <n v="75.180800000000005"/>
    <n v="95.180800000000005"/>
    <n v="95.180800000000005"/>
    <s v="Thu"/>
    <s v="Mon"/>
    <x v="0"/>
    <s v="No"/>
    <s v="No"/>
  </r>
  <r>
    <s v="A00726"/>
    <s v="South"/>
    <s v="Lopez"/>
    <x v="0"/>
    <m/>
    <d v="2021-04-29T00:00:00"/>
    <x v="180"/>
    <n v="1"/>
    <m/>
    <m/>
    <n v="0.75"/>
    <n v="1180.1566"/>
    <x v="0"/>
    <n v="39"/>
    <n v="80"/>
    <n v="60"/>
    <n v="60"/>
    <n v="1180.1566"/>
    <n v="1240.1566"/>
    <n v="1240.1566"/>
    <s v="Thu"/>
    <s v="Mon"/>
    <x v="0"/>
    <s v="No"/>
    <s v="No"/>
  </r>
  <r>
    <s v="A00727"/>
    <s v="Central"/>
    <s v="Cartier"/>
    <x v="3"/>
    <m/>
    <d v="2021-04-29T00:00:00"/>
    <x v="190"/>
    <n v="2"/>
    <m/>
    <s v="Yes"/>
    <n v="2"/>
    <n v="125.7766"/>
    <x v="2"/>
    <n v="35"/>
    <n v="140"/>
    <n v="280"/>
    <n v="280"/>
    <n v="0"/>
    <n v="405.77660000000003"/>
    <n v="280"/>
    <s v="Thu"/>
    <s v="Thu"/>
    <x v="0"/>
    <s v="No"/>
    <s v="Yes"/>
  </r>
  <r>
    <s v="A00728"/>
    <s v="North"/>
    <s v="Ling"/>
    <x v="2"/>
    <m/>
    <d v="2021-04-29T00:00:00"/>
    <x v="191"/>
    <n v="1"/>
    <m/>
    <m/>
    <n v="0.25"/>
    <n v="75.0822"/>
    <x v="0"/>
    <n v="41"/>
    <n v="80"/>
    <n v="20"/>
    <n v="20"/>
    <n v="75.0822"/>
    <n v="95.0822"/>
    <n v="95.0822"/>
    <s v="Thu"/>
    <s v="Wed"/>
    <x v="0"/>
    <s v="No"/>
    <s v="No"/>
  </r>
  <r>
    <s v="A00729"/>
    <s v="Northeast"/>
    <s v="Ling"/>
    <x v="1"/>
    <m/>
    <d v="2021-04-29T00:00:00"/>
    <x v="196"/>
    <n v="2"/>
    <m/>
    <m/>
    <n v="0.5"/>
    <n v="103.18"/>
    <x v="2"/>
    <n v="57"/>
    <n v="140"/>
    <n v="70"/>
    <n v="70"/>
    <n v="103.18"/>
    <n v="173.18"/>
    <n v="173.18"/>
    <s v="Thu"/>
    <s v="Fri"/>
    <x v="0"/>
    <s v="No"/>
    <s v="No"/>
  </r>
  <r>
    <s v="A00730"/>
    <s v="Northwest"/>
    <s v="Khan"/>
    <x v="0"/>
    <m/>
    <d v="2021-04-29T00:00:00"/>
    <x v="168"/>
    <n v="2"/>
    <m/>
    <m/>
    <m/>
    <n v="591.75"/>
    <x v="0"/>
    <s v=""/>
    <n v="140"/>
    <n v="0"/>
    <n v="0"/>
    <n v="591.75"/>
    <n v="591.75"/>
    <n v="591.75"/>
    <s v="Thu"/>
    <s v="Sat"/>
    <x v="0"/>
    <s v="No"/>
    <s v="No"/>
  </r>
  <r>
    <s v="A00731"/>
    <s v="Southeast"/>
    <s v="Khan"/>
    <x v="0"/>
    <m/>
    <d v="2021-05-03T00:00:00"/>
    <x v="185"/>
    <n v="1"/>
    <m/>
    <m/>
    <n v="0.25"/>
    <n v="25.711400000000001"/>
    <x v="2"/>
    <n v="11"/>
    <n v="80"/>
    <n v="20"/>
    <n v="20"/>
    <n v="25.711400000000001"/>
    <n v="45.711399999999998"/>
    <n v="45.711399999999998"/>
    <s v="Mon"/>
    <s v="Fri"/>
    <x v="0"/>
    <s v="No"/>
    <s v="No"/>
  </r>
  <r>
    <s v="A00732"/>
    <s v="North"/>
    <s v="Ling"/>
    <x v="2"/>
    <m/>
    <d v="2021-05-03T00:00:00"/>
    <x v="100"/>
    <n v="1"/>
    <m/>
    <m/>
    <n v="0.25"/>
    <n v="36.754399999999997"/>
    <x v="0"/>
    <n v="10"/>
    <n v="80"/>
    <n v="20"/>
    <n v="20"/>
    <n v="36.754399999999997"/>
    <n v="56.754399999999997"/>
    <n v="56.754399999999997"/>
    <s v="Mon"/>
    <s v="Thu"/>
    <x v="0"/>
    <s v="No"/>
    <s v="No"/>
  </r>
  <r>
    <s v="A00733"/>
    <s v="Central"/>
    <s v="Khan"/>
    <x v="2"/>
    <m/>
    <d v="2021-05-03T00:00:00"/>
    <x v="100"/>
    <n v="1"/>
    <m/>
    <m/>
    <n v="0.25"/>
    <n v="128.6842"/>
    <x v="2"/>
    <n v="10"/>
    <n v="80"/>
    <n v="20"/>
    <n v="20"/>
    <n v="128.6842"/>
    <n v="148.6842"/>
    <n v="148.6842"/>
    <s v="Mon"/>
    <s v="Thu"/>
    <x v="0"/>
    <s v="No"/>
    <s v="No"/>
  </r>
  <r>
    <s v="A00734"/>
    <s v="Southeast"/>
    <s v="Khan"/>
    <x v="0"/>
    <m/>
    <d v="2021-05-03T00:00:00"/>
    <x v="100"/>
    <n v="1"/>
    <m/>
    <m/>
    <n v="1.25"/>
    <n v="240.54859999999999"/>
    <x v="0"/>
    <n v="10"/>
    <n v="80"/>
    <n v="100"/>
    <n v="100"/>
    <n v="240.54859999999999"/>
    <n v="340.54859999999996"/>
    <n v="340.54859999999996"/>
    <s v="Mon"/>
    <s v="Thu"/>
    <x v="0"/>
    <s v="No"/>
    <s v="No"/>
  </r>
  <r>
    <s v="A00735"/>
    <s v="Northwest"/>
    <s v="Burton"/>
    <x v="0"/>
    <m/>
    <d v="2021-05-03T00:00:00"/>
    <x v="100"/>
    <n v="2"/>
    <m/>
    <m/>
    <n v="0.5"/>
    <n v="357.9837"/>
    <x v="2"/>
    <n v="10"/>
    <n v="140"/>
    <n v="70"/>
    <n v="70"/>
    <n v="357.9837"/>
    <n v="427.9837"/>
    <n v="427.9837"/>
    <s v="Mon"/>
    <s v="Thu"/>
    <x v="0"/>
    <s v="No"/>
    <s v="No"/>
  </r>
  <r>
    <s v="A00736"/>
    <s v="Central"/>
    <s v="Khan"/>
    <x v="1"/>
    <m/>
    <d v="2021-05-03T00:00:00"/>
    <x v="188"/>
    <n v="1"/>
    <m/>
    <m/>
    <n v="0.5"/>
    <n v="6.399"/>
    <x v="2"/>
    <n v="15"/>
    <n v="80"/>
    <n v="40"/>
    <n v="40"/>
    <n v="6.399"/>
    <n v="46.399000000000001"/>
    <n v="46.399000000000001"/>
    <s v="Mon"/>
    <s v="Tue"/>
    <x v="0"/>
    <s v="No"/>
    <s v="No"/>
  </r>
  <r>
    <s v="A00737"/>
    <s v="Southeast"/>
    <s v="Burton"/>
    <x v="1"/>
    <m/>
    <d v="2021-05-03T00:00:00"/>
    <x v="189"/>
    <n v="2"/>
    <s v="Yes"/>
    <s v="Yes"/>
    <n v="1"/>
    <n v="182.08340000000001"/>
    <x v="3"/>
    <n v="16"/>
    <n v="140"/>
    <n v="140"/>
    <n v="0"/>
    <n v="0"/>
    <n v="322.08339999999998"/>
    <n v="0"/>
    <s v="Mon"/>
    <s v="Wed"/>
    <x v="0"/>
    <s v="Yes"/>
    <s v="Yes"/>
  </r>
  <r>
    <s v="A00738"/>
    <s v="North"/>
    <s v="Ling"/>
    <x v="2"/>
    <m/>
    <d v="2021-05-03T00:00:00"/>
    <x v="188"/>
    <n v="2"/>
    <m/>
    <m/>
    <n v="0.25"/>
    <n v="149.24420000000001"/>
    <x v="0"/>
    <n v="15"/>
    <n v="140"/>
    <n v="35"/>
    <n v="35"/>
    <n v="149.24420000000001"/>
    <n v="184.24420000000001"/>
    <n v="184.24420000000001"/>
    <s v="Mon"/>
    <s v="Tue"/>
    <x v="0"/>
    <s v="No"/>
    <s v="No"/>
  </r>
  <r>
    <s v="A00739"/>
    <s v="Northeast"/>
    <s v="Ling"/>
    <x v="0"/>
    <m/>
    <d v="2021-05-03T00:00:00"/>
    <x v="164"/>
    <n v="2"/>
    <m/>
    <m/>
    <n v="0.25"/>
    <n v="26.59"/>
    <x v="4"/>
    <n v="17"/>
    <n v="140"/>
    <n v="35"/>
    <n v="35"/>
    <n v="26.59"/>
    <n v="61.59"/>
    <n v="61.59"/>
    <s v="Mon"/>
    <s v="Thu"/>
    <x v="0"/>
    <s v="No"/>
    <s v="No"/>
  </r>
  <r>
    <s v="A00740"/>
    <s v="West"/>
    <s v="Khan"/>
    <x v="1"/>
    <m/>
    <d v="2021-05-03T00:00:00"/>
    <x v="197"/>
    <n v="1"/>
    <m/>
    <m/>
    <n v="0.5"/>
    <n v="29.727799999999998"/>
    <x v="0"/>
    <n v="30"/>
    <n v="80"/>
    <n v="40"/>
    <n v="40"/>
    <n v="29.727799999999998"/>
    <n v="69.727800000000002"/>
    <n v="69.727800000000002"/>
    <s v="Mon"/>
    <s v="Wed"/>
    <x v="0"/>
    <s v="No"/>
    <s v="No"/>
  </r>
  <r>
    <s v="A00741"/>
    <s v="North"/>
    <s v="Ling"/>
    <x v="2"/>
    <m/>
    <d v="2021-05-03T00:00:00"/>
    <x v="180"/>
    <n v="1"/>
    <m/>
    <m/>
    <n v="0.25"/>
    <n v="21.33"/>
    <x v="0"/>
    <n v="35"/>
    <n v="80"/>
    <n v="20"/>
    <n v="20"/>
    <n v="21.33"/>
    <n v="41.33"/>
    <n v="41.33"/>
    <s v="Mon"/>
    <s v="Mon"/>
    <x v="0"/>
    <s v="No"/>
    <s v="No"/>
  </r>
  <r>
    <s v="A00742"/>
    <s v="East"/>
    <s v="Ling"/>
    <x v="2"/>
    <m/>
    <d v="2021-05-03T00:00:00"/>
    <x v="178"/>
    <n v="1"/>
    <m/>
    <m/>
    <n v="0.25"/>
    <n v="64.171000000000006"/>
    <x v="0"/>
    <n v="42"/>
    <n v="80"/>
    <n v="20"/>
    <n v="20"/>
    <n v="64.171000000000006"/>
    <n v="84.171000000000006"/>
    <n v="84.171000000000006"/>
    <s v="Mon"/>
    <s v="Mon"/>
    <x v="0"/>
    <s v="No"/>
    <s v="No"/>
  </r>
  <r>
    <s v="A00743"/>
    <s v="West"/>
    <s v="Khan"/>
    <x v="2"/>
    <m/>
    <d v="2021-05-03T00:00:00"/>
    <x v="192"/>
    <n v="1"/>
    <m/>
    <m/>
    <n v="0.25"/>
    <n v="70.8215"/>
    <x v="1"/>
    <n v="49"/>
    <n v="80"/>
    <n v="20"/>
    <n v="20"/>
    <n v="70.8215"/>
    <n v="90.8215"/>
    <n v="90.8215"/>
    <s v="Mon"/>
    <s v="Mon"/>
    <x v="0"/>
    <s v="No"/>
    <s v="No"/>
  </r>
  <r>
    <s v="A00744"/>
    <s v="Southwest"/>
    <s v="Burton"/>
    <x v="1"/>
    <m/>
    <d v="2021-05-03T00:00:00"/>
    <x v="134"/>
    <n v="1"/>
    <m/>
    <m/>
    <n v="2.5"/>
    <n v="271.90960000000001"/>
    <x v="2"/>
    <n v="70"/>
    <n v="80"/>
    <n v="200"/>
    <n v="200"/>
    <n v="271.90960000000001"/>
    <n v="471.90960000000001"/>
    <n v="471.90960000000001"/>
    <s v="Mon"/>
    <s v="Mon"/>
    <x v="0"/>
    <s v="No"/>
    <s v="No"/>
  </r>
  <r>
    <s v="A00745"/>
    <s v="Central"/>
    <s v="Khan"/>
    <x v="0"/>
    <m/>
    <d v="2021-05-04T00:00:00"/>
    <x v="100"/>
    <n v="1"/>
    <m/>
    <m/>
    <n v="0.75"/>
    <n v="146.2002"/>
    <x v="2"/>
    <n v="9"/>
    <n v="80"/>
    <n v="60"/>
    <n v="60"/>
    <n v="146.2002"/>
    <n v="206.2002"/>
    <n v="206.2002"/>
    <s v="Tue"/>
    <s v="Thu"/>
    <x v="0"/>
    <s v="No"/>
    <s v="No"/>
  </r>
  <r>
    <s v="A00746"/>
    <s v="Central"/>
    <s v="Khan"/>
    <x v="1"/>
    <m/>
    <d v="2021-05-04T00:00:00"/>
    <x v="164"/>
    <n v="1"/>
    <m/>
    <m/>
    <n v="0.5"/>
    <n v="150"/>
    <x v="0"/>
    <n v="16"/>
    <n v="80"/>
    <n v="40"/>
    <n v="40"/>
    <n v="150"/>
    <n v="190"/>
    <n v="190"/>
    <s v="Tue"/>
    <s v="Thu"/>
    <x v="0"/>
    <s v="No"/>
    <s v="No"/>
  </r>
  <r>
    <s v="A00747"/>
    <s v="Central"/>
    <s v="Cartier"/>
    <x v="2"/>
    <m/>
    <d v="2021-05-04T00:00:00"/>
    <x v="190"/>
    <n v="1"/>
    <m/>
    <m/>
    <n v="0.25"/>
    <n v="140.5"/>
    <x v="2"/>
    <n v="30"/>
    <n v="80"/>
    <n v="20"/>
    <n v="20"/>
    <n v="140.5"/>
    <n v="160.5"/>
    <n v="160.5"/>
    <s v="Tue"/>
    <s v="Thu"/>
    <x v="0"/>
    <s v="No"/>
    <s v="No"/>
  </r>
  <r>
    <s v="A00748"/>
    <s v="South"/>
    <s v="Lopez"/>
    <x v="2"/>
    <m/>
    <d v="2021-05-04T00:00:00"/>
    <x v="195"/>
    <n v="1"/>
    <m/>
    <m/>
    <n v="0.25"/>
    <n v="39"/>
    <x v="0"/>
    <n v="37"/>
    <n v="80"/>
    <n v="20"/>
    <n v="20"/>
    <n v="39"/>
    <n v="59"/>
    <n v="59"/>
    <s v="Tue"/>
    <s v="Thu"/>
    <x v="0"/>
    <s v="No"/>
    <s v="No"/>
  </r>
  <r>
    <s v="A00749"/>
    <s v="North"/>
    <s v="Khan"/>
    <x v="3"/>
    <m/>
    <d v="2021-05-04T00:00:00"/>
    <x v="134"/>
    <n v="2"/>
    <m/>
    <m/>
    <n v="2.25"/>
    <n v="716.98710000000005"/>
    <x v="2"/>
    <n v="69"/>
    <n v="140"/>
    <n v="315"/>
    <n v="315"/>
    <n v="716.98710000000005"/>
    <n v="1031.9871000000001"/>
    <n v="1031.9871000000001"/>
    <s v="Tue"/>
    <s v="Mon"/>
    <x v="0"/>
    <s v="No"/>
    <s v="No"/>
  </r>
  <r>
    <s v="A00750"/>
    <s v="Northeast"/>
    <s v="Ling"/>
    <x v="2"/>
    <m/>
    <d v="2021-05-04T00:00:00"/>
    <x v="168"/>
    <n v="1"/>
    <m/>
    <m/>
    <m/>
    <n v="118.8969"/>
    <x v="0"/>
    <s v=""/>
    <n v="80"/>
    <n v="0"/>
    <n v="0"/>
    <n v="118.8969"/>
    <n v="118.8969"/>
    <n v="118.8969"/>
    <s v="Tue"/>
    <s v="Sat"/>
    <x v="0"/>
    <s v="No"/>
    <s v="No"/>
  </r>
  <r>
    <s v="A00751"/>
    <s v="South"/>
    <s v="Burton"/>
    <x v="0"/>
    <m/>
    <d v="2021-05-05T00:00:00"/>
    <x v="161"/>
    <n v="2"/>
    <m/>
    <s v="Yes"/>
    <n v="0.25"/>
    <n v="24"/>
    <x v="2"/>
    <n v="12"/>
    <n v="140"/>
    <n v="35"/>
    <n v="35"/>
    <n v="0"/>
    <n v="59"/>
    <n v="35"/>
    <s v="Wed"/>
    <s v="Mon"/>
    <x v="0"/>
    <s v="No"/>
    <s v="Yes"/>
  </r>
  <r>
    <s v="A00752"/>
    <s v="Southeast"/>
    <s v="Cartier"/>
    <x v="0"/>
    <m/>
    <d v="2021-05-05T00:00:00"/>
    <x v="161"/>
    <n v="1"/>
    <m/>
    <m/>
    <n v="0.25"/>
    <n v="28.036799999999999"/>
    <x v="0"/>
    <n v="12"/>
    <n v="80"/>
    <n v="20"/>
    <n v="20"/>
    <n v="28.036799999999999"/>
    <n v="48.036799999999999"/>
    <n v="48.036799999999999"/>
    <s v="Wed"/>
    <s v="Mon"/>
    <x v="0"/>
    <s v="No"/>
    <s v="No"/>
  </r>
  <r>
    <s v="A00753"/>
    <s v="South"/>
    <s v="Burton"/>
    <x v="0"/>
    <m/>
    <d v="2021-05-05T00:00:00"/>
    <x v="161"/>
    <n v="2"/>
    <m/>
    <m/>
    <n v="0.5"/>
    <n v="291.10989999999998"/>
    <x v="2"/>
    <n v="12"/>
    <n v="140"/>
    <n v="70"/>
    <n v="70"/>
    <n v="291.10989999999998"/>
    <n v="361.10989999999998"/>
    <n v="361.10989999999998"/>
    <s v="Wed"/>
    <s v="Mon"/>
    <x v="0"/>
    <s v="No"/>
    <s v="No"/>
  </r>
  <r>
    <s v="A00754"/>
    <s v="Northeast"/>
    <s v="Ling"/>
    <x v="0"/>
    <m/>
    <d v="2021-05-05T00:00:00"/>
    <x v="194"/>
    <n v="2"/>
    <m/>
    <m/>
    <n v="0.25"/>
    <n v="36.3384"/>
    <x v="0"/>
    <n v="19"/>
    <n v="140"/>
    <n v="35"/>
    <n v="35"/>
    <n v="36.3384"/>
    <n v="71.338400000000007"/>
    <n v="71.338400000000007"/>
    <s v="Wed"/>
    <s v="Mon"/>
    <x v="0"/>
    <s v="No"/>
    <s v="No"/>
  </r>
  <r>
    <s v="A00755"/>
    <s v="Central"/>
    <s v="Burton"/>
    <x v="3"/>
    <m/>
    <d v="2021-05-05T00:00:00"/>
    <x v="165"/>
    <n v="1"/>
    <m/>
    <m/>
    <n v="1"/>
    <n v="26.84"/>
    <x v="2"/>
    <n v="22"/>
    <n v="80"/>
    <n v="80"/>
    <n v="80"/>
    <n v="26.84"/>
    <n v="106.84"/>
    <n v="106.84"/>
    <s v="Wed"/>
    <s v="Thu"/>
    <x v="0"/>
    <s v="No"/>
    <s v="No"/>
  </r>
  <r>
    <s v="A00756"/>
    <s v="Central"/>
    <s v="Khan"/>
    <x v="2"/>
    <m/>
    <d v="2021-05-06T00:00:00"/>
    <x v="164"/>
    <n v="1"/>
    <m/>
    <m/>
    <n v="0.25"/>
    <n v="56.107500000000002"/>
    <x v="0"/>
    <n v="14"/>
    <n v="80"/>
    <n v="20"/>
    <n v="20"/>
    <n v="56.107500000000002"/>
    <n v="76.107500000000002"/>
    <n v="76.107500000000002"/>
    <s v="Thu"/>
    <s v="Thu"/>
    <x v="0"/>
    <s v="No"/>
    <s v="No"/>
  </r>
  <r>
    <s v="A00757"/>
    <s v="North"/>
    <s v="Ling"/>
    <x v="1"/>
    <m/>
    <d v="2021-05-06T00:00:00"/>
    <x v="189"/>
    <n v="2"/>
    <m/>
    <m/>
    <n v="0.5"/>
    <n v="205.53"/>
    <x v="0"/>
    <n v="13"/>
    <n v="140"/>
    <n v="70"/>
    <n v="70"/>
    <n v="205.53"/>
    <n v="275.52999999999997"/>
    <n v="275.52999999999997"/>
    <s v="Thu"/>
    <s v="Wed"/>
    <x v="0"/>
    <s v="No"/>
    <s v="No"/>
  </r>
  <r>
    <s v="A00758"/>
    <s v="Northwest"/>
    <s v="Cartier"/>
    <x v="3"/>
    <m/>
    <d v="2021-05-06T00:00:00"/>
    <x v="177"/>
    <n v="1"/>
    <m/>
    <m/>
    <n v="1"/>
    <n v="77.805000000000007"/>
    <x v="2"/>
    <n v="20"/>
    <n v="80"/>
    <n v="80"/>
    <n v="80"/>
    <n v="77.805000000000007"/>
    <n v="157.80500000000001"/>
    <n v="157.80500000000001"/>
    <s v="Thu"/>
    <s v="Wed"/>
    <x v="0"/>
    <s v="No"/>
    <s v="No"/>
  </r>
  <r>
    <s v="A00759"/>
    <s v="Southeast"/>
    <s v="Cartier"/>
    <x v="1"/>
    <m/>
    <d v="2021-05-06T00:00:00"/>
    <x v="165"/>
    <n v="1"/>
    <m/>
    <m/>
    <n v="0.5"/>
    <n v="205.06549999999999"/>
    <x v="2"/>
    <n v="21"/>
    <n v="80"/>
    <n v="40"/>
    <n v="40"/>
    <n v="205.06549999999999"/>
    <n v="245.06549999999999"/>
    <n v="245.06549999999999"/>
    <s v="Thu"/>
    <s v="Thu"/>
    <x v="0"/>
    <s v="No"/>
    <s v="No"/>
  </r>
  <r>
    <s v="A00760"/>
    <s v="Southeast"/>
    <s v="Cartier"/>
    <x v="3"/>
    <m/>
    <d v="2021-05-07T00:00:00"/>
    <x v="198"/>
    <n v="1"/>
    <m/>
    <m/>
    <n v="1.25"/>
    <n v="30"/>
    <x v="2"/>
    <n v="74"/>
    <n v="80"/>
    <n v="100"/>
    <n v="100"/>
    <n v="30"/>
    <n v="130"/>
    <n v="130"/>
    <s v="Fri"/>
    <s v="Tue"/>
    <x v="0"/>
    <s v="No"/>
    <s v="No"/>
  </r>
  <r>
    <s v="A00761"/>
    <s v="South"/>
    <s v="Lopez"/>
    <x v="0"/>
    <m/>
    <d v="2021-05-10T00:00:00"/>
    <x v="189"/>
    <n v="1"/>
    <m/>
    <m/>
    <n v="0.5"/>
    <n v="92.585999999999999"/>
    <x v="1"/>
    <n v="9"/>
    <n v="80"/>
    <n v="40"/>
    <n v="40"/>
    <n v="92.585999999999999"/>
    <n v="132.58600000000001"/>
    <n v="132.58600000000001"/>
    <s v="Mon"/>
    <s v="Wed"/>
    <x v="0"/>
    <s v="No"/>
    <s v="No"/>
  </r>
  <r>
    <s v="A00762"/>
    <s v="North"/>
    <s v="Ling"/>
    <x v="0"/>
    <m/>
    <d v="2021-05-10T00:00:00"/>
    <x v="174"/>
    <n v="1"/>
    <m/>
    <m/>
    <n v="0.25"/>
    <n v="58.24"/>
    <x v="0"/>
    <n v="21"/>
    <n v="80"/>
    <n v="20"/>
    <n v="20"/>
    <n v="58.24"/>
    <n v="78.240000000000009"/>
    <n v="78.240000000000009"/>
    <s v="Mon"/>
    <s v="Mon"/>
    <x v="0"/>
    <s v="No"/>
    <s v="No"/>
  </r>
  <r>
    <s v="A00763"/>
    <s v="Northwest"/>
    <s v="Burton"/>
    <x v="1"/>
    <s v="Yes"/>
    <d v="2021-05-10T00:00:00"/>
    <x v="199"/>
    <n v="2"/>
    <m/>
    <m/>
    <n v="0.5"/>
    <n v="69.6571"/>
    <x v="1"/>
    <n v="26"/>
    <n v="140"/>
    <n v="70"/>
    <n v="70"/>
    <n v="69.6571"/>
    <n v="139.65710000000001"/>
    <n v="139.65710000000001"/>
    <s v="Mon"/>
    <s v="Sat"/>
    <x v="1"/>
    <s v="No"/>
    <s v="No"/>
  </r>
  <r>
    <s v="A00764"/>
    <s v="Central"/>
    <s v="Cartier"/>
    <x v="4"/>
    <s v="Yes"/>
    <d v="2021-05-10T00:00:00"/>
    <x v="197"/>
    <n v="2"/>
    <m/>
    <m/>
    <n v="1"/>
    <n v="51.8767"/>
    <x v="2"/>
    <n v="23"/>
    <n v="140"/>
    <n v="140"/>
    <n v="140"/>
    <n v="51.8767"/>
    <n v="191.8767"/>
    <n v="191.8767"/>
    <s v="Mon"/>
    <s v="Wed"/>
    <x v="1"/>
    <s v="No"/>
    <s v="No"/>
  </r>
  <r>
    <s v="A00765"/>
    <s v="Southwest"/>
    <s v="Cartier"/>
    <x v="0"/>
    <m/>
    <d v="2021-05-10T00:00:00"/>
    <x v="195"/>
    <n v="2"/>
    <m/>
    <m/>
    <n v="0.5"/>
    <n v="103.1811"/>
    <x v="2"/>
    <n v="31"/>
    <n v="140"/>
    <n v="70"/>
    <n v="70"/>
    <n v="103.1811"/>
    <n v="173.18110000000001"/>
    <n v="173.18110000000001"/>
    <s v="Mon"/>
    <s v="Thu"/>
    <x v="0"/>
    <s v="No"/>
    <s v="No"/>
  </r>
  <r>
    <s v="A00766"/>
    <s v="North"/>
    <s v="Ling"/>
    <x v="0"/>
    <m/>
    <d v="2021-05-10T00:00:00"/>
    <x v="195"/>
    <n v="2"/>
    <m/>
    <m/>
    <n v="0.25"/>
    <n v="122.633"/>
    <x v="2"/>
    <n v="31"/>
    <n v="140"/>
    <n v="35"/>
    <n v="35"/>
    <n v="122.633"/>
    <n v="157.63299999999998"/>
    <n v="157.63299999999998"/>
    <s v="Mon"/>
    <s v="Thu"/>
    <x v="0"/>
    <s v="No"/>
    <s v="No"/>
  </r>
  <r>
    <s v="A00767"/>
    <s v="Southeast"/>
    <s v="Cartier"/>
    <x v="0"/>
    <m/>
    <d v="2021-05-10T00:00:00"/>
    <x v="178"/>
    <n v="1"/>
    <m/>
    <m/>
    <n v="0.25"/>
    <n v="73.810299999999998"/>
    <x v="2"/>
    <n v="35"/>
    <n v="80"/>
    <n v="20"/>
    <n v="20"/>
    <n v="73.810299999999998"/>
    <n v="93.810299999999998"/>
    <n v="93.810299999999998"/>
    <s v="Mon"/>
    <s v="Mon"/>
    <x v="0"/>
    <s v="No"/>
    <s v="No"/>
  </r>
  <r>
    <s v="A00768"/>
    <s v="Northwest"/>
    <s v="Burton"/>
    <x v="2"/>
    <m/>
    <d v="2021-05-11T00:00:00"/>
    <x v="194"/>
    <n v="2"/>
    <m/>
    <m/>
    <n v="0.25"/>
    <n v="479.36"/>
    <x v="0"/>
    <n v="13"/>
    <n v="140"/>
    <n v="35"/>
    <n v="35"/>
    <n v="479.36"/>
    <n v="514.36"/>
    <n v="514.36"/>
    <s v="Tue"/>
    <s v="Mon"/>
    <x v="0"/>
    <s v="No"/>
    <s v="No"/>
  </r>
  <r>
    <s v="A00769"/>
    <s v="West"/>
    <s v="Khan"/>
    <x v="0"/>
    <m/>
    <d v="2021-05-11T00:00:00"/>
    <x v="197"/>
    <n v="1"/>
    <m/>
    <m/>
    <n v="0.25"/>
    <n v="180"/>
    <x v="1"/>
    <n v="22"/>
    <n v="80"/>
    <n v="20"/>
    <n v="20"/>
    <n v="180"/>
    <n v="200"/>
    <n v="200"/>
    <s v="Tue"/>
    <s v="Wed"/>
    <x v="0"/>
    <s v="No"/>
    <s v="No"/>
  </r>
  <r>
    <s v="A00770"/>
    <s v="Central"/>
    <s v="Cartier"/>
    <x v="1"/>
    <s v="Yes"/>
    <d v="2021-05-11T00:00:00"/>
    <x v="200"/>
    <n v="1"/>
    <m/>
    <m/>
    <n v="1"/>
    <n v="117.44840000000001"/>
    <x v="0"/>
    <n v="72"/>
    <n v="80"/>
    <n v="80"/>
    <n v="80"/>
    <n v="117.44840000000001"/>
    <n v="197.44839999999999"/>
    <n v="197.44839999999999"/>
    <s v="Tue"/>
    <s v="Thu"/>
    <x v="1"/>
    <s v="No"/>
    <s v="No"/>
  </r>
  <r>
    <s v="A00771"/>
    <s v="West"/>
    <s v="Khan"/>
    <x v="0"/>
    <m/>
    <d v="2021-05-12T00:00:00"/>
    <x v="197"/>
    <n v="1"/>
    <m/>
    <m/>
    <n v="0.25"/>
    <n v="240.28399999999999"/>
    <x v="1"/>
    <n v="21"/>
    <n v="80"/>
    <n v="20"/>
    <n v="20"/>
    <n v="240.28399999999999"/>
    <n v="260.28399999999999"/>
    <n v="260.28399999999999"/>
    <s v="Wed"/>
    <s v="Wed"/>
    <x v="0"/>
    <s v="No"/>
    <s v="No"/>
  </r>
  <r>
    <s v="A00772"/>
    <s v="Southwest"/>
    <s v="Khan"/>
    <x v="1"/>
    <m/>
    <d v="2021-05-12T00:00:00"/>
    <x v="172"/>
    <n v="2"/>
    <m/>
    <m/>
    <n v="0.5"/>
    <n v="176.31290000000001"/>
    <x v="2"/>
    <n v="35"/>
    <n v="140"/>
    <n v="70"/>
    <n v="70"/>
    <n v="176.31290000000001"/>
    <n v="246.31290000000001"/>
    <n v="246.31290000000001"/>
    <s v="Wed"/>
    <s v="Wed"/>
    <x v="0"/>
    <s v="No"/>
    <s v="No"/>
  </r>
  <r>
    <s v="A00773"/>
    <s v="Central"/>
    <s v="Cartier"/>
    <x v="0"/>
    <m/>
    <d v="2021-05-12T00:00:00"/>
    <x v="201"/>
    <n v="1"/>
    <m/>
    <m/>
    <n v="0.5"/>
    <n v="280"/>
    <x v="0"/>
    <n v="42"/>
    <n v="80"/>
    <n v="40"/>
    <n v="40"/>
    <n v="280"/>
    <n v="320"/>
    <n v="320"/>
    <s v="Wed"/>
    <s v="Wed"/>
    <x v="0"/>
    <s v="No"/>
    <s v="No"/>
  </r>
  <r>
    <s v="A00774"/>
    <s v="Central"/>
    <s v="Khan"/>
    <x v="3"/>
    <m/>
    <d v="2021-05-12T00:00:00"/>
    <x v="198"/>
    <n v="2"/>
    <m/>
    <m/>
    <n v="2"/>
    <n v="345.72890000000001"/>
    <x v="2"/>
    <n v="69"/>
    <n v="140"/>
    <n v="280"/>
    <n v="280"/>
    <n v="345.72890000000001"/>
    <n v="625.72890000000007"/>
    <n v="625.72890000000007"/>
    <s v="Wed"/>
    <s v="Tue"/>
    <x v="0"/>
    <s v="No"/>
    <s v="No"/>
  </r>
  <r>
    <s v="A00775"/>
    <s v="North"/>
    <s v="Ling"/>
    <x v="1"/>
    <m/>
    <d v="2021-05-13T00:00:00"/>
    <x v="174"/>
    <n v="2"/>
    <m/>
    <m/>
    <n v="1"/>
    <n v="158.29130000000001"/>
    <x v="0"/>
    <n v="18"/>
    <n v="140"/>
    <n v="140"/>
    <n v="140"/>
    <n v="158.29130000000001"/>
    <n v="298.29129999999998"/>
    <n v="298.29129999999998"/>
    <s v="Thu"/>
    <s v="Mon"/>
    <x v="0"/>
    <s v="No"/>
    <s v="No"/>
  </r>
  <r>
    <s v="A00776"/>
    <s v="Northwest"/>
    <s v="Cartier"/>
    <x v="1"/>
    <m/>
    <d v="2021-05-13T00:00:00"/>
    <x v="141"/>
    <n v="1"/>
    <m/>
    <m/>
    <n v="0.5"/>
    <n v="14.42"/>
    <x v="0"/>
    <n v="19"/>
    <n v="80"/>
    <n v="40"/>
    <n v="40"/>
    <n v="14.42"/>
    <n v="54.42"/>
    <n v="54.42"/>
    <s v="Thu"/>
    <s v="Tue"/>
    <x v="0"/>
    <s v="No"/>
    <s v="No"/>
  </r>
  <r>
    <s v="A00777"/>
    <s v="South"/>
    <s v="Lopez"/>
    <x v="1"/>
    <m/>
    <d v="2021-05-13T00:00:00"/>
    <x v="171"/>
    <n v="1"/>
    <m/>
    <m/>
    <n v="0.75"/>
    <n v="62.970199999999998"/>
    <x v="0"/>
    <n v="26"/>
    <n v="80"/>
    <n v="60"/>
    <n v="60"/>
    <n v="62.970199999999998"/>
    <n v="122.97020000000001"/>
    <n v="122.97020000000001"/>
    <s v="Thu"/>
    <s v="Tue"/>
    <x v="0"/>
    <s v="No"/>
    <s v="No"/>
  </r>
  <r>
    <s v="A00778"/>
    <s v="North"/>
    <s v="Ling"/>
    <x v="0"/>
    <m/>
    <d v="2021-05-13T00:00:00"/>
    <x v="171"/>
    <n v="2"/>
    <m/>
    <m/>
    <n v="0.25"/>
    <n v="63.441299999999998"/>
    <x v="0"/>
    <n v="26"/>
    <n v="140"/>
    <n v="35"/>
    <n v="35"/>
    <n v="63.441299999999998"/>
    <n v="98.441299999999998"/>
    <n v="98.441299999999998"/>
    <s v="Thu"/>
    <s v="Tue"/>
    <x v="0"/>
    <s v="No"/>
    <s v="No"/>
  </r>
  <r>
    <s v="A00779"/>
    <s v="Central"/>
    <s v="Cartier"/>
    <x v="1"/>
    <m/>
    <d v="2021-05-13T00:00:00"/>
    <x v="172"/>
    <n v="1"/>
    <m/>
    <m/>
    <n v="0.5"/>
    <n v="30"/>
    <x v="2"/>
    <n v="34"/>
    <n v="80"/>
    <n v="40"/>
    <n v="40"/>
    <n v="30"/>
    <n v="70"/>
    <n v="70"/>
    <s v="Thu"/>
    <s v="Wed"/>
    <x v="0"/>
    <s v="No"/>
    <s v="No"/>
  </r>
  <r>
    <s v="A00780"/>
    <s v="Northeast"/>
    <s v="Ling"/>
    <x v="1"/>
    <m/>
    <d v="2021-05-13T00:00:00"/>
    <x v="175"/>
    <n v="1"/>
    <m/>
    <m/>
    <n v="0.5"/>
    <n v="496"/>
    <x v="0"/>
    <n v="35"/>
    <n v="80"/>
    <n v="40"/>
    <n v="40"/>
    <n v="496"/>
    <n v="536"/>
    <n v="536"/>
    <s v="Thu"/>
    <s v="Thu"/>
    <x v="0"/>
    <s v="No"/>
    <s v="No"/>
  </r>
  <r>
    <s v="A00781"/>
    <s v="Northwest"/>
    <s v="Cartier"/>
    <x v="1"/>
    <s v="Yes"/>
    <d v="2021-05-13T00:00:00"/>
    <x v="168"/>
    <n v="1"/>
    <m/>
    <s v="Yes"/>
    <m/>
    <n v="126.81"/>
    <x v="2"/>
    <s v=""/>
    <n v="80"/>
    <n v="0"/>
    <n v="0"/>
    <n v="0"/>
    <n v="126.81"/>
    <n v="0"/>
    <s v="Thu"/>
    <s v="Sat"/>
    <x v="1"/>
    <s v="No"/>
    <s v="Yes"/>
  </r>
  <r>
    <s v="A00782"/>
    <s v="West"/>
    <s v="Khan"/>
    <x v="4"/>
    <m/>
    <d v="2021-05-13T00:00:00"/>
    <x v="168"/>
    <n v="2"/>
    <m/>
    <m/>
    <m/>
    <n v="144"/>
    <x v="2"/>
    <s v=""/>
    <n v="140"/>
    <n v="0"/>
    <n v="0"/>
    <n v="144"/>
    <n v="144"/>
    <n v="144"/>
    <s v="Thu"/>
    <s v="Sat"/>
    <x v="0"/>
    <s v="No"/>
    <s v="No"/>
  </r>
  <r>
    <s v="A00783"/>
    <s v="East"/>
    <s v="Ling"/>
    <x v="1"/>
    <m/>
    <d v="2021-05-15T00:00:00"/>
    <x v="180"/>
    <n v="2"/>
    <m/>
    <s v="Yes"/>
    <n v="0.5"/>
    <n v="494.92989999999998"/>
    <x v="2"/>
    <n v="23"/>
    <n v="140"/>
    <n v="70"/>
    <n v="70"/>
    <n v="0"/>
    <n v="564.92989999999998"/>
    <n v="70"/>
    <s v="Sat"/>
    <s v="Mon"/>
    <x v="0"/>
    <s v="No"/>
    <s v="Yes"/>
  </r>
  <r>
    <s v="A00784"/>
    <s v="North"/>
    <s v="Ling"/>
    <x v="0"/>
    <m/>
    <d v="2021-05-15T00:00:00"/>
    <x v="171"/>
    <n v="2"/>
    <m/>
    <m/>
    <n v="0.25"/>
    <n v="30.0473"/>
    <x v="2"/>
    <n v="24"/>
    <n v="140"/>
    <n v="35"/>
    <n v="35"/>
    <n v="30.0473"/>
    <n v="65.047300000000007"/>
    <n v="65.047300000000007"/>
    <s v="Sat"/>
    <s v="Tue"/>
    <x v="0"/>
    <s v="No"/>
    <s v="No"/>
  </r>
  <r>
    <s v="A00785"/>
    <s v="Southeast"/>
    <s v="Burton"/>
    <x v="0"/>
    <s v="Yes"/>
    <d v="2021-05-17T00:00:00"/>
    <x v="108"/>
    <n v="1"/>
    <m/>
    <m/>
    <n v="0.25"/>
    <n v="147.63820000000001"/>
    <x v="0"/>
    <n v="8"/>
    <n v="80"/>
    <n v="20"/>
    <n v="20"/>
    <n v="147.63820000000001"/>
    <n v="167.63820000000001"/>
    <n v="167.63820000000001"/>
    <s v="Mon"/>
    <s v="Tue"/>
    <x v="1"/>
    <s v="No"/>
    <s v="No"/>
  </r>
  <r>
    <s v="A00786"/>
    <s v="North"/>
    <s v="Ling"/>
    <x v="1"/>
    <m/>
    <d v="2021-05-17T00:00:00"/>
    <x v="202"/>
    <n v="2"/>
    <m/>
    <m/>
    <n v="0.5"/>
    <n v="37.44"/>
    <x v="2"/>
    <n v="11"/>
    <n v="140"/>
    <n v="70"/>
    <n v="70"/>
    <n v="37.44"/>
    <n v="107.44"/>
    <n v="107.44"/>
    <s v="Mon"/>
    <s v="Fri"/>
    <x v="0"/>
    <s v="No"/>
    <s v="No"/>
  </r>
  <r>
    <s v="A00787"/>
    <s v="Northeast"/>
    <s v="Ling"/>
    <x v="0"/>
    <m/>
    <d v="2021-05-17T00:00:00"/>
    <x v="197"/>
    <n v="2"/>
    <m/>
    <m/>
    <n v="0.5"/>
    <n v="288"/>
    <x v="0"/>
    <n v="16"/>
    <n v="140"/>
    <n v="70"/>
    <n v="70"/>
    <n v="288"/>
    <n v="358"/>
    <n v="358"/>
    <s v="Mon"/>
    <s v="Wed"/>
    <x v="0"/>
    <s v="No"/>
    <s v="No"/>
  </r>
  <r>
    <s v="A00788"/>
    <s v="Northwest"/>
    <s v="Cartier"/>
    <x v="0"/>
    <m/>
    <d v="2021-05-17T00:00:00"/>
    <x v="197"/>
    <n v="2"/>
    <m/>
    <m/>
    <n v="1"/>
    <n v="150"/>
    <x v="2"/>
    <n v="16"/>
    <n v="140"/>
    <n v="140"/>
    <n v="140"/>
    <n v="150"/>
    <n v="290"/>
    <n v="290"/>
    <s v="Mon"/>
    <s v="Wed"/>
    <x v="0"/>
    <s v="No"/>
    <s v="No"/>
  </r>
  <r>
    <s v="A00789"/>
    <s v="North"/>
    <s v="Ling"/>
    <x v="2"/>
    <m/>
    <d v="2021-05-17T00:00:00"/>
    <x v="171"/>
    <n v="1"/>
    <m/>
    <m/>
    <n v="0.25"/>
    <n v="42.66"/>
    <x v="0"/>
    <n v="22"/>
    <n v="80"/>
    <n v="20"/>
    <n v="20"/>
    <n v="42.66"/>
    <n v="62.66"/>
    <n v="62.66"/>
    <s v="Mon"/>
    <s v="Tue"/>
    <x v="0"/>
    <s v="No"/>
    <s v="No"/>
  </r>
  <r>
    <s v="A00790"/>
    <s v="North"/>
    <s v="Ling"/>
    <x v="0"/>
    <m/>
    <d v="2021-05-17T00:00:00"/>
    <x v="171"/>
    <n v="1"/>
    <m/>
    <m/>
    <n v="0.25"/>
    <n v="287.25"/>
    <x v="0"/>
    <n v="22"/>
    <n v="80"/>
    <n v="20"/>
    <n v="20"/>
    <n v="287.25"/>
    <n v="307.25"/>
    <n v="307.25"/>
    <s v="Mon"/>
    <s v="Tue"/>
    <x v="0"/>
    <s v="No"/>
    <s v="No"/>
  </r>
  <r>
    <s v="A00791"/>
    <s v="West"/>
    <s v="Cartier"/>
    <x v="2"/>
    <m/>
    <d v="2021-05-17T00:00:00"/>
    <x v="155"/>
    <n v="2"/>
    <m/>
    <m/>
    <n v="0.25"/>
    <n v="147.4015"/>
    <x v="2"/>
    <n v="25"/>
    <n v="140"/>
    <n v="35"/>
    <n v="35"/>
    <n v="147.4015"/>
    <n v="182.4015"/>
    <n v="182.4015"/>
    <s v="Mon"/>
    <s v="Fri"/>
    <x v="0"/>
    <s v="No"/>
    <s v="No"/>
  </r>
  <r>
    <s v="A00792"/>
    <s v="North"/>
    <s v="Ling"/>
    <x v="2"/>
    <m/>
    <d v="2021-05-17T00:00:00"/>
    <x v="203"/>
    <n v="1"/>
    <m/>
    <m/>
    <n v="0.25"/>
    <n v="59.242100000000001"/>
    <x v="2"/>
    <n v="33"/>
    <n v="80"/>
    <n v="20"/>
    <n v="20"/>
    <n v="59.242100000000001"/>
    <n v="79.242099999999994"/>
    <n v="79.242099999999994"/>
    <s v="Mon"/>
    <s v="Sat"/>
    <x v="0"/>
    <s v="No"/>
    <s v="No"/>
  </r>
  <r>
    <s v="A00793"/>
    <s v="North"/>
    <s v="Ling"/>
    <x v="0"/>
    <m/>
    <d v="2021-05-17T00:00:00"/>
    <x v="178"/>
    <n v="1"/>
    <m/>
    <m/>
    <n v="0.25"/>
    <n v="240"/>
    <x v="0"/>
    <n v="28"/>
    <n v="80"/>
    <n v="20"/>
    <n v="20"/>
    <n v="240"/>
    <n v="260"/>
    <n v="260"/>
    <s v="Mon"/>
    <s v="Mon"/>
    <x v="0"/>
    <s v="No"/>
    <s v="No"/>
  </r>
  <r>
    <s v="A00794"/>
    <s v="North"/>
    <s v="Ling"/>
    <x v="2"/>
    <m/>
    <d v="2021-05-17T00:00:00"/>
    <x v="204"/>
    <n v="2"/>
    <m/>
    <m/>
    <n v="0.25"/>
    <n v="197.47"/>
    <x v="2"/>
    <n v="36"/>
    <n v="140"/>
    <n v="35"/>
    <n v="35"/>
    <n v="197.47"/>
    <n v="232.47"/>
    <n v="232.47"/>
    <s v="Mon"/>
    <s v="Tue"/>
    <x v="0"/>
    <s v="No"/>
    <s v="No"/>
  </r>
  <r>
    <s v="A00795"/>
    <s v="Northeast"/>
    <s v="Ling"/>
    <x v="0"/>
    <m/>
    <d v="2021-05-17T00:00:00"/>
    <x v="205"/>
    <n v="2"/>
    <m/>
    <m/>
    <n v="0.5"/>
    <n v="304.19459999999998"/>
    <x v="2"/>
    <n v="60"/>
    <n v="140"/>
    <n v="70"/>
    <n v="70"/>
    <n v="304.19459999999998"/>
    <n v="374.19459999999998"/>
    <n v="374.19459999999998"/>
    <s v="Mon"/>
    <s v="Fri"/>
    <x v="0"/>
    <s v="No"/>
    <s v="No"/>
  </r>
  <r>
    <s v="A00796"/>
    <s v="Southeast"/>
    <s v="Burton"/>
    <x v="1"/>
    <m/>
    <d v="2021-05-18T00:00:00"/>
    <x v="165"/>
    <n v="1"/>
    <m/>
    <m/>
    <n v="0.5"/>
    <n v="64.342100000000002"/>
    <x v="0"/>
    <n v="9"/>
    <n v="80"/>
    <n v="40"/>
    <n v="40"/>
    <n v="64.342100000000002"/>
    <n v="104.3421"/>
    <n v="104.3421"/>
    <s v="Tue"/>
    <s v="Thu"/>
    <x v="0"/>
    <s v="No"/>
    <s v="No"/>
  </r>
  <r>
    <s v="A00797"/>
    <s v="South"/>
    <s v="Lopez"/>
    <x v="1"/>
    <m/>
    <d v="2021-05-18T00:00:00"/>
    <x v="174"/>
    <n v="1"/>
    <m/>
    <m/>
    <n v="0.5"/>
    <n v="10.27"/>
    <x v="0"/>
    <n v="13"/>
    <n v="80"/>
    <n v="40"/>
    <n v="40"/>
    <n v="10.27"/>
    <n v="50.269999999999996"/>
    <n v="50.269999999999996"/>
    <s v="Tue"/>
    <s v="Mon"/>
    <x v="0"/>
    <s v="No"/>
    <s v="No"/>
  </r>
  <r>
    <s v="A00798"/>
    <s v="Northwest"/>
    <s v="Burton"/>
    <x v="0"/>
    <m/>
    <d v="2021-05-18T00:00:00"/>
    <x v="190"/>
    <n v="2"/>
    <m/>
    <m/>
    <n v="0.75"/>
    <n v="319.02080000000001"/>
    <x v="2"/>
    <n v="16"/>
    <n v="140"/>
    <n v="105"/>
    <n v="105"/>
    <n v="319.02080000000001"/>
    <n v="424.02080000000001"/>
    <n v="424.02080000000001"/>
    <s v="Tue"/>
    <s v="Thu"/>
    <x v="0"/>
    <s v="No"/>
    <s v="No"/>
  </r>
  <r>
    <s v="A00799"/>
    <s v="Northwest"/>
    <s v="Khan"/>
    <x v="1"/>
    <m/>
    <d v="2021-05-18T00:00:00"/>
    <x v="141"/>
    <n v="1"/>
    <m/>
    <m/>
    <n v="0.75"/>
    <n v="131"/>
    <x v="2"/>
    <n v="14"/>
    <n v="80"/>
    <n v="60"/>
    <n v="60"/>
    <n v="131"/>
    <n v="191"/>
    <n v="191"/>
    <s v="Tue"/>
    <s v="Tue"/>
    <x v="0"/>
    <s v="No"/>
    <s v="No"/>
  </r>
  <r>
    <s v="A00800"/>
    <s v="North"/>
    <s v="Ling"/>
    <x v="0"/>
    <m/>
    <d v="2021-05-18T00:00:00"/>
    <x v="197"/>
    <n v="2"/>
    <m/>
    <m/>
    <n v="0.25"/>
    <n v="167"/>
    <x v="0"/>
    <n v="15"/>
    <n v="140"/>
    <n v="35"/>
    <n v="35"/>
    <n v="167"/>
    <n v="202"/>
    <n v="202"/>
    <s v="Tue"/>
    <s v="Wed"/>
    <x v="0"/>
    <s v="No"/>
    <s v="No"/>
  </r>
  <r>
    <s v="A00801"/>
    <s v="Southeast"/>
    <s v="Burton"/>
    <x v="1"/>
    <m/>
    <d v="2021-05-18T00:00:00"/>
    <x v="191"/>
    <n v="1"/>
    <m/>
    <m/>
    <n v="0.5"/>
    <n v="91.041700000000006"/>
    <x v="0"/>
    <n v="22"/>
    <n v="80"/>
    <n v="40"/>
    <n v="40"/>
    <n v="91.041700000000006"/>
    <n v="131.04169999999999"/>
    <n v="131.04169999999999"/>
    <s v="Tue"/>
    <s v="Wed"/>
    <x v="0"/>
    <s v="No"/>
    <s v="No"/>
  </r>
  <r>
    <s v="A00802"/>
    <s v="West"/>
    <s v="Khan"/>
    <x v="0"/>
    <m/>
    <d v="2021-05-18T00:00:00"/>
    <x v="204"/>
    <n v="1"/>
    <m/>
    <m/>
    <n v="0.25"/>
    <n v="44.9221"/>
    <x v="2"/>
    <n v="35"/>
    <n v="80"/>
    <n v="20"/>
    <n v="20"/>
    <n v="44.9221"/>
    <n v="64.9221"/>
    <n v="64.9221"/>
    <s v="Tue"/>
    <s v="Tue"/>
    <x v="0"/>
    <s v="No"/>
    <s v="No"/>
  </r>
  <r>
    <s v="A00803"/>
    <s v="Northwest"/>
    <s v="Cartier"/>
    <x v="1"/>
    <m/>
    <d v="2021-05-18T00:00:00"/>
    <x v="206"/>
    <n v="1"/>
    <s v="Yes"/>
    <s v="Yes"/>
    <n v="1"/>
    <n v="163.92760000000001"/>
    <x v="3"/>
    <n v="66"/>
    <n v="80"/>
    <n v="80"/>
    <n v="0"/>
    <n v="0"/>
    <n v="243.92760000000001"/>
    <n v="0"/>
    <s v="Tue"/>
    <s v="Fri"/>
    <x v="0"/>
    <s v="Yes"/>
    <s v="Yes"/>
  </r>
  <r>
    <s v="A00804"/>
    <s v="Southeast"/>
    <s v="Cartier"/>
    <x v="4"/>
    <m/>
    <d v="2021-05-18T00:00:00"/>
    <x v="168"/>
    <n v="2"/>
    <m/>
    <m/>
    <m/>
    <n v="281.61579999999998"/>
    <x v="0"/>
    <s v=""/>
    <n v="140"/>
    <n v="0"/>
    <n v="0"/>
    <n v="281.61579999999998"/>
    <n v="281.61579999999998"/>
    <n v="281.61579999999998"/>
    <s v="Tue"/>
    <s v="Sat"/>
    <x v="0"/>
    <s v="No"/>
    <s v="No"/>
  </r>
  <r>
    <s v="A00805"/>
    <s v="South"/>
    <s v="Lopez"/>
    <x v="0"/>
    <m/>
    <d v="2021-05-19T00:00:00"/>
    <x v="174"/>
    <n v="1"/>
    <m/>
    <m/>
    <n v="0.5"/>
    <n v="7.02"/>
    <x v="1"/>
    <n v="12"/>
    <n v="80"/>
    <n v="40"/>
    <n v="40"/>
    <n v="7.02"/>
    <n v="47.019999999999996"/>
    <n v="47.019999999999996"/>
    <s v="Wed"/>
    <s v="Mon"/>
    <x v="0"/>
    <s v="No"/>
    <s v="No"/>
  </r>
  <r>
    <s v="A00806"/>
    <s v="South"/>
    <s v="Lopez"/>
    <x v="0"/>
    <m/>
    <d v="2021-05-19T00:00:00"/>
    <x v="174"/>
    <n v="1"/>
    <m/>
    <m/>
    <n v="0.5"/>
    <n v="28.996500000000001"/>
    <x v="0"/>
    <n v="12"/>
    <n v="80"/>
    <n v="40"/>
    <n v="40"/>
    <n v="28.996500000000001"/>
    <n v="68.996499999999997"/>
    <n v="68.996499999999997"/>
    <s v="Wed"/>
    <s v="Mon"/>
    <x v="0"/>
    <s v="No"/>
    <s v="No"/>
  </r>
  <r>
    <s v="A00807"/>
    <s v="South"/>
    <s v="Lopez"/>
    <x v="0"/>
    <m/>
    <d v="2021-05-19T00:00:00"/>
    <x v="174"/>
    <n v="1"/>
    <m/>
    <m/>
    <n v="0.5"/>
    <n v="50.57"/>
    <x v="1"/>
    <n v="12"/>
    <n v="80"/>
    <n v="40"/>
    <n v="40"/>
    <n v="50.57"/>
    <n v="90.57"/>
    <n v="90.57"/>
    <s v="Wed"/>
    <s v="Mon"/>
    <x v="0"/>
    <s v="No"/>
    <s v="No"/>
  </r>
  <r>
    <s v="A00808"/>
    <s v="East"/>
    <s v="Ling"/>
    <x v="1"/>
    <m/>
    <d v="2021-05-19T00:00:00"/>
    <x v="190"/>
    <n v="2"/>
    <m/>
    <m/>
    <n v="0.5"/>
    <n v="271.791"/>
    <x v="2"/>
    <n v="15"/>
    <n v="140"/>
    <n v="70"/>
    <n v="70"/>
    <n v="271.791"/>
    <n v="341.791"/>
    <n v="341.791"/>
    <s v="Wed"/>
    <s v="Thu"/>
    <x v="0"/>
    <s v="No"/>
    <s v="No"/>
  </r>
  <r>
    <s v="A00809"/>
    <s v="East"/>
    <s v="Ling"/>
    <x v="0"/>
    <m/>
    <d v="2021-05-19T00:00:00"/>
    <x v="166"/>
    <n v="2"/>
    <s v="Yes"/>
    <s v="Yes"/>
    <n v="0.25"/>
    <n v="14.702999999999999"/>
    <x v="3"/>
    <n v="41"/>
    <n v="140"/>
    <n v="35"/>
    <n v="0"/>
    <n v="0"/>
    <n v="49.703000000000003"/>
    <n v="0"/>
    <s v="Wed"/>
    <s v="Tue"/>
    <x v="0"/>
    <s v="Yes"/>
    <s v="Yes"/>
  </r>
  <r>
    <s v="A00810"/>
    <s v="Southeast"/>
    <s v="Cartier"/>
    <x v="1"/>
    <m/>
    <d v="2021-05-20T00:00:00"/>
    <x v="171"/>
    <n v="2"/>
    <m/>
    <s v="Yes"/>
    <n v="3.25"/>
    <n v="311.3621"/>
    <x v="2"/>
    <n v="19"/>
    <n v="140"/>
    <n v="455"/>
    <n v="455"/>
    <n v="0"/>
    <n v="766.36210000000005"/>
    <n v="455"/>
    <s v="Thu"/>
    <s v="Tue"/>
    <x v="0"/>
    <s v="No"/>
    <s v="Yes"/>
  </r>
  <r>
    <s v="A00811"/>
    <s v="Central"/>
    <s v="Cartier"/>
    <x v="1"/>
    <m/>
    <d v="2021-05-20T00:00:00"/>
    <x v="155"/>
    <n v="1"/>
    <m/>
    <m/>
    <n v="0.75"/>
    <n v="189.31800000000001"/>
    <x v="2"/>
    <n v="22"/>
    <n v="80"/>
    <n v="60"/>
    <n v="60"/>
    <n v="189.31800000000001"/>
    <n v="249.31800000000001"/>
    <n v="249.31800000000001"/>
    <s v="Thu"/>
    <s v="Fri"/>
    <x v="0"/>
    <s v="No"/>
    <s v="No"/>
  </r>
  <r>
    <s v="A00812"/>
    <s v="Northwest"/>
    <s v="Cartier"/>
    <x v="0"/>
    <m/>
    <d v="2021-05-20T00:00:00"/>
    <x v="175"/>
    <n v="1"/>
    <m/>
    <m/>
    <n v="0.5"/>
    <n v="74.532399999999996"/>
    <x v="0"/>
    <n v="28"/>
    <n v="80"/>
    <n v="40"/>
    <n v="40"/>
    <n v="74.532399999999996"/>
    <n v="114.5324"/>
    <n v="114.5324"/>
    <s v="Thu"/>
    <s v="Thu"/>
    <x v="0"/>
    <s v="No"/>
    <s v="No"/>
  </r>
  <r>
    <s v="A00813"/>
    <s v="Central"/>
    <s v="Cartier"/>
    <x v="3"/>
    <m/>
    <d v="2021-05-20T00:00:00"/>
    <x v="157"/>
    <n v="1"/>
    <m/>
    <m/>
    <n v="1.5"/>
    <n v="673.21600000000001"/>
    <x v="2"/>
    <n v="39"/>
    <n v="80"/>
    <n v="120"/>
    <n v="120"/>
    <n v="673.21600000000001"/>
    <n v="793.21600000000001"/>
    <n v="793.21600000000001"/>
    <s v="Thu"/>
    <s v="Mon"/>
    <x v="0"/>
    <s v="No"/>
    <s v="No"/>
  </r>
  <r>
    <s v="A00814"/>
    <s v="Central"/>
    <s v="Burton"/>
    <x v="3"/>
    <m/>
    <d v="2021-05-20T00:00:00"/>
    <x v="207"/>
    <n v="2"/>
    <m/>
    <m/>
    <n v="3.5"/>
    <n v="230.39570000000001"/>
    <x v="2"/>
    <n v="48"/>
    <n v="140"/>
    <n v="490"/>
    <n v="490"/>
    <n v="230.39570000000001"/>
    <n v="720.39570000000003"/>
    <n v="720.39570000000003"/>
    <s v="Thu"/>
    <s v="Wed"/>
    <x v="0"/>
    <s v="No"/>
    <s v="No"/>
  </r>
  <r>
    <s v="A00815"/>
    <s v="North"/>
    <s v="Ling"/>
    <x v="0"/>
    <m/>
    <d v="2021-05-20T00:00:00"/>
    <x v="205"/>
    <n v="2"/>
    <m/>
    <m/>
    <n v="0.25"/>
    <n v="14.42"/>
    <x v="0"/>
    <n v="57"/>
    <n v="140"/>
    <n v="35"/>
    <n v="35"/>
    <n v="14.42"/>
    <n v="49.42"/>
    <n v="49.42"/>
    <s v="Thu"/>
    <s v="Fri"/>
    <x v="0"/>
    <s v="No"/>
    <s v="No"/>
  </r>
  <r>
    <s v="A00816"/>
    <s v="Southwest"/>
    <s v="Burton"/>
    <x v="3"/>
    <m/>
    <d v="2021-05-20T00:00:00"/>
    <x v="168"/>
    <n v="2"/>
    <m/>
    <m/>
    <m/>
    <n v="852.54669999999999"/>
    <x v="2"/>
    <s v=""/>
    <n v="140"/>
    <n v="0"/>
    <n v="0"/>
    <n v="852.54669999999999"/>
    <n v="852.54669999999999"/>
    <n v="852.54669999999999"/>
    <s v="Thu"/>
    <s v="Sat"/>
    <x v="0"/>
    <s v="No"/>
    <s v="No"/>
  </r>
  <r>
    <s v="A00817"/>
    <s v="Northwest"/>
    <s v="Burton"/>
    <x v="1"/>
    <s v="Yes"/>
    <d v="2021-05-21T00:00:00"/>
    <x v="141"/>
    <n v="1"/>
    <m/>
    <m/>
    <n v="0.5"/>
    <n v="36.754399999999997"/>
    <x v="0"/>
    <n v="11"/>
    <n v="80"/>
    <n v="40"/>
    <n v="40"/>
    <n v="36.754399999999997"/>
    <n v="76.754400000000004"/>
    <n v="76.754400000000004"/>
    <s v="Fri"/>
    <s v="Tue"/>
    <x v="1"/>
    <s v="No"/>
    <s v="No"/>
  </r>
  <r>
    <s v="A00818"/>
    <s v="Northwest"/>
    <s v="Cartier"/>
    <x v="4"/>
    <m/>
    <d v="2021-05-21T00:00:00"/>
    <x v="204"/>
    <n v="1"/>
    <m/>
    <m/>
    <n v="1"/>
    <n v="57.966200000000001"/>
    <x v="1"/>
    <n v="32"/>
    <n v="80"/>
    <n v="80"/>
    <n v="80"/>
    <n v="57.966200000000001"/>
    <n v="137.96620000000001"/>
    <n v="137.96620000000001"/>
    <s v="Fri"/>
    <s v="Tue"/>
    <x v="0"/>
    <s v="No"/>
    <s v="No"/>
  </r>
  <r>
    <s v="A00819"/>
    <s v="Northwest"/>
    <s v="Cartier"/>
    <x v="1"/>
    <m/>
    <d v="2021-05-21T00:00:00"/>
    <x v="168"/>
    <n v="1"/>
    <m/>
    <m/>
    <m/>
    <n v="90"/>
    <x v="1"/>
    <s v=""/>
    <n v="80"/>
    <n v="0"/>
    <n v="0"/>
    <n v="90"/>
    <n v="90"/>
    <n v="90"/>
    <s v="Fri"/>
    <s v="Sat"/>
    <x v="0"/>
    <s v="No"/>
    <s v="No"/>
  </r>
  <r>
    <s v="A00820"/>
    <s v="Northwest"/>
    <s v="Burton"/>
    <x v="1"/>
    <s v="Yes"/>
    <d v="2021-05-22T00:00:00"/>
    <x v="168"/>
    <n v="1"/>
    <m/>
    <m/>
    <m/>
    <n v="108.51300000000001"/>
    <x v="2"/>
    <s v=""/>
    <n v="80"/>
    <n v="0"/>
    <n v="0"/>
    <n v="108.51300000000001"/>
    <n v="108.51300000000001"/>
    <n v="108.51300000000001"/>
    <s v="Sat"/>
    <s v="Sat"/>
    <x v="1"/>
    <s v="No"/>
    <s v="No"/>
  </r>
  <r>
    <s v="A00821"/>
    <s v="North"/>
    <s v="Ling"/>
    <x v="2"/>
    <m/>
    <d v="2021-05-24T00:00:00"/>
    <x v="197"/>
    <n v="1"/>
    <m/>
    <m/>
    <n v="0.25"/>
    <n v="22"/>
    <x v="0"/>
    <n v="9"/>
    <n v="80"/>
    <n v="20"/>
    <n v="20"/>
    <n v="22"/>
    <n v="42"/>
    <n v="42"/>
    <s v="Mon"/>
    <s v="Wed"/>
    <x v="0"/>
    <s v="No"/>
    <s v="No"/>
  </r>
  <r>
    <s v="A00822"/>
    <s v="Southeast"/>
    <s v="Cartier"/>
    <x v="2"/>
    <m/>
    <d v="2021-05-24T00:00:00"/>
    <x v="190"/>
    <n v="1"/>
    <m/>
    <m/>
    <n v="0.25"/>
    <n v="66.864900000000006"/>
    <x v="2"/>
    <n v="10"/>
    <n v="80"/>
    <n v="20"/>
    <n v="20"/>
    <n v="66.864900000000006"/>
    <n v="86.864900000000006"/>
    <n v="86.864900000000006"/>
    <s v="Mon"/>
    <s v="Thu"/>
    <x v="0"/>
    <s v="No"/>
    <s v="No"/>
  </r>
  <r>
    <s v="A00823"/>
    <s v="South"/>
    <s v="Lopez"/>
    <x v="1"/>
    <m/>
    <d v="2021-05-24T00:00:00"/>
    <x v="162"/>
    <n v="1"/>
    <m/>
    <m/>
    <n v="0.75"/>
    <n v="111.15"/>
    <x v="0"/>
    <n v="22"/>
    <n v="80"/>
    <n v="60"/>
    <n v="60"/>
    <n v="111.15"/>
    <n v="171.15"/>
    <n v="171.15"/>
    <s v="Mon"/>
    <s v="Tue"/>
    <x v="0"/>
    <s v="No"/>
    <s v="No"/>
  </r>
  <r>
    <s v="A00824"/>
    <s v="South"/>
    <s v="Burton"/>
    <x v="0"/>
    <m/>
    <d v="2021-05-24T00:00:00"/>
    <x v="134"/>
    <n v="2"/>
    <m/>
    <m/>
    <n v="0.75"/>
    <n v="239.54249999999999"/>
    <x v="0"/>
    <n v="49"/>
    <n v="140"/>
    <n v="105"/>
    <n v="105"/>
    <n v="239.54249999999999"/>
    <n v="344.54250000000002"/>
    <n v="344.54250000000002"/>
    <s v="Mon"/>
    <s v="Mon"/>
    <x v="0"/>
    <s v="No"/>
    <s v="No"/>
  </r>
  <r>
    <s v="A00825"/>
    <s v="Central"/>
    <s v="Cartier"/>
    <x v="1"/>
    <m/>
    <d v="2021-05-24T00:00:00"/>
    <x v="208"/>
    <n v="1"/>
    <m/>
    <m/>
    <n v="0.5"/>
    <n v="657.69"/>
    <x v="2"/>
    <n v="52"/>
    <n v="80"/>
    <n v="40"/>
    <n v="40"/>
    <n v="657.69"/>
    <n v="697.69"/>
    <n v="697.69"/>
    <s v="Mon"/>
    <s v="Thu"/>
    <x v="0"/>
    <s v="No"/>
    <s v="No"/>
  </r>
  <r>
    <s v="A00826"/>
    <s v="Southeast"/>
    <s v="Burton"/>
    <x v="0"/>
    <m/>
    <d v="2021-05-24T00:00:00"/>
    <x v="209"/>
    <n v="1"/>
    <m/>
    <m/>
    <n v="0.25"/>
    <n v="30"/>
    <x v="2"/>
    <n v="56"/>
    <n v="80"/>
    <n v="20"/>
    <n v="20"/>
    <n v="30"/>
    <n v="50"/>
    <n v="50"/>
    <s v="Mon"/>
    <s v="Mon"/>
    <x v="0"/>
    <s v="No"/>
    <s v="No"/>
  </r>
  <r>
    <s v="A00827"/>
    <s v="Southeast"/>
    <s v="Khan"/>
    <x v="0"/>
    <m/>
    <d v="2021-05-25T00:00:00"/>
    <x v="203"/>
    <n v="1"/>
    <m/>
    <m/>
    <n v="0.5"/>
    <n v="26.567499999999999"/>
    <x v="2"/>
    <n v="25"/>
    <n v="80"/>
    <n v="40"/>
    <n v="40"/>
    <n v="26.567499999999999"/>
    <n v="66.567499999999995"/>
    <n v="66.567499999999995"/>
    <s v="Tue"/>
    <s v="Sat"/>
    <x v="0"/>
    <s v="No"/>
    <s v="No"/>
  </r>
  <r>
    <s v="A00828"/>
    <s v="West"/>
    <s v="Burton"/>
    <x v="0"/>
    <m/>
    <d v="2021-05-25T00:00:00"/>
    <x v="178"/>
    <n v="2"/>
    <m/>
    <m/>
    <n v="1.25"/>
    <n v="9.6"/>
    <x v="2"/>
    <n v="20"/>
    <n v="140"/>
    <n v="175"/>
    <n v="175"/>
    <n v="9.6"/>
    <n v="184.6"/>
    <n v="184.6"/>
    <s v="Tue"/>
    <s v="Mon"/>
    <x v="0"/>
    <s v="No"/>
    <s v="No"/>
  </r>
  <r>
    <s v="A00829"/>
    <s v="West"/>
    <s v="Khan"/>
    <x v="0"/>
    <m/>
    <d v="2021-05-25T00:00:00"/>
    <x v="172"/>
    <n v="2"/>
    <m/>
    <m/>
    <n v="0.25"/>
    <n v="396.29149999999998"/>
    <x v="2"/>
    <n v="22"/>
    <n v="140"/>
    <n v="35"/>
    <n v="35"/>
    <n v="396.29149999999998"/>
    <n v="431.29149999999998"/>
    <n v="431.29149999999998"/>
    <s v="Tue"/>
    <s v="Wed"/>
    <x v="0"/>
    <s v="No"/>
    <s v="No"/>
  </r>
  <r>
    <s v="A00830"/>
    <s v="East"/>
    <s v="Ling"/>
    <x v="1"/>
    <m/>
    <d v="2021-05-25T00:00:00"/>
    <x v="182"/>
    <n v="2"/>
    <m/>
    <m/>
    <n v="0.5"/>
    <n v="108"/>
    <x v="2"/>
    <n v="41"/>
    <n v="140"/>
    <n v="70"/>
    <n v="70"/>
    <n v="108"/>
    <n v="178"/>
    <n v="178"/>
    <s v="Tue"/>
    <s v="Mon"/>
    <x v="0"/>
    <s v="No"/>
    <s v="No"/>
  </r>
  <r>
    <s v="A00831"/>
    <s v="Northwest"/>
    <s v="Cartier"/>
    <x v="0"/>
    <m/>
    <d v="2021-05-25T00:00:00"/>
    <x v="209"/>
    <n v="1"/>
    <m/>
    <m/>
    <n v="0.5"/>
    <n v="147.2441"/>
    <x v="2"/>
    <n v="55"/>
    <n v="80"/>
    <n v="40"/>
    <n v="40"/>
    <n v="147.2441"/>
    <n v="187.2441"/>
    <n v="187.2441"/>
    <s v="Tue"/>
    <s v="Mon"/>
    <x v="0"/>
    <s v="No"/>
    <s v="No"/>
  </r>
  <r>
    <s v="A00832"/>
    <s v="Central"/>
    <s v="Burton"/>
    <x v="4"/>
    <m/>
    <d v="2021-05-25T00:00:00"/>
    <x v="168"/>
    <n v="1"/>
    <m/>
    <s v="Yes"/>
    <m/>
    <n v="151.28020000000001"/>
    <x v="2"/>
    <s v=""/>
    <n v="80"/>
    <n v="0"/>
    <n v="0"/>
    <n v="0"/>
    <n v="151.28020000000001"/>
    <n v="0"/>
    <s v="Tue"/>
    <s v="Sat"/>
    <x v="0"/>
    <s v="No"/>
    <s v="Yes"/>
  </r>
  <r>
    <s v="A00833"/>
    <s v="Northwest"/>
    <s v="Cartier"/>
    <x v="1"/>
    <m/>
    <d v="2021-05-25T00:00:00"/>
    <x v="168"/>
    <n v="1"/>
    <m/>
    <m/>
    <m/>
    <n v="47.046399999999998"/>
    <x v="1"/>
    <s v=""/>
    <n v="80"/>
    <n v="0"/>
    <n v="0"/>
    <n v="47.046399999999998"/>
    <n v="47.046399999999998"/>
    <n v="47.046399999999998"/>
    <s v="Tue"/>
    <s v="Sat"/>
    <x v="0"/>
    <s v="No"/>
    <s v="No"/>
  </r>
  <r>
    <s v="A00834"/>
    <s v="Northwest"/>
    <s v="Burton"/>
    <x v="2"/>
    <m/>
    <d v="2021-05-26T00:00:00"/>
    <x v="199"/>
    <n v="1"/>
    <m/>
    <m/>
    <n v="0.25"/>
    <n v="51.73"/>
    <x v="2"/>
    <n v="10"/>
    <n v="80"/>
    <n v="20"/>
    <n v="20"/>
    <n v="51.73"/>
    <n v="71.72999999999999"/>
    <n v="71.72999999999999"/>
    <s v="Wed"/>
    <s v="Sat"/>
    <x v="0"/>
    <s v="No"/>
    <s v="No"/>
  </r>
  <r>
    <s v="A00835"/>
    <s v="Southeast"/>
    <s v="Cartier"/>
    <x v="0"/>
    <m/>
    <d v="2021-05-26T00:00:00"/>
    <x v="197"/>
    <n v="2"/>
    <m/>
    <m/>
    <n v="0.25"/>
    <n v="445.78460000000001"/>
    <x v="0"/>
    <n v="7"/>
    <n v="140"/>
    <n v="35"/>
    <n v="35"/>
    <n v="445.78460000000001"/>
    <n v="480.78460000000001"/>
    <n v="480.78460000000001"/>
    <s v="Wed"/>
    <s v="Wed"/>
    <x v="0"/>
    <s v="No"/>
    <s v="No"/>
  </r>
  <r>
    <s v="A00836"/>
    <s v="Southeast"/>
    <s v="Cartier"/>
    <x v="0"/>
    <m/>
    <d v="2021-05-26T00:00:00"/>
    <x v="178"/>
    <n v="2"/>
    <m/>
    <s v="Yes"/>
    <n v="0.25"/>
    <n v="27.486699999999999"/>
    <x v="2"/>
    <n v="19"/>
    <n v="140"/>
    <n v="35"/>
    <n v="35"/>
    <n v="0"/>
    <n v="62.486699999999999"/>
    <n v="35"/>
    <s v="Wed"/>
    <s v="Mon"/>
    <x v="0"/>
    <s v="No"/>
    <s v="Yes"/>
  </r>
  <r>
    <s v="A00837"/>
    <s v="West"/>
    <s v="Burton"/>
    <x v="0"/>
    <m/>
    <d v="2021-05-26T00:00:00"/>
    <x v="178"/>
    <n v="1"/>
    <m/>
    <m/>
    <n v="0.25"/>
    <n v="42.66"/>
    <x v="0"/>
    <n v="19"/>
    <n v="80"/>
    <n v="20"/>
    <n v="20"/>
    <n v="42.66"/>
    <n v="62.66"/>
    <n v="62.66"/>
    <s v="Wed"/>
    <s v="Mon"/>
    <x v="0"/>
    <s v="No"/>
    <s v="No"/>
  </r>
  <r>
    <s v="A00838"/>
    <s v="Southeast"/>
    <s v="Cartier"/>
    <x v="2"/>
    <m/>
    <d v="2021-05-26T00:00:00"/>
    <x v="178"/>
    <n v="1"/>
    <m/>
    <m/>
    <n v="0.25"/>
    <n v="185.11340000000001"/>
    <x v="2"/>
    <n v="19"/>
    <n v="80"/>
    <n v="20"/>
    <n v="20"/>
    <n v="185.11340000000001"/>
    <n v="205.11340000000001"/>
    <n v="205.11340000000001"/>
    <s v="Wed"/>
    <s v="Mon"/>
    <x v="0"/>
    <s v="No"/>
    <s v="No"/>
  </r>
  <r>
    <s v="A00839"/>
    <s v="Northwest"/>
    <s v="Cartier"/>
    <x v="1"/>
    <m/>
    <d v="2021-05-26T00:00:00"/>
    <x v="175"/>
    <n v="1"/>
    <m/>
    <s v="Yes"/>
    <n v="0.75"/>
    <n v="70"/>
    <x v="2"/>
    <n v="22"/>
    <n v="80"/>
    <n v="60"/>
    <n v="60"/>
    <n v="0"/>
    <n v="130"/>
    <n v="60"/>
    <s v="Wed"/>
    <s v="Thu"/>
    <x v="0"/>
    <s v="No"/>
    <s v="Yes"/>
  </r>
  <r>
    <s v="A00840"/>
    <s v="Southeast"/>
    <s v="Cartier"/>
    <x v="0"/>
    <m/>
    <d v="2021-05-26T00:00:00"/>
    <x v="204"/>
    <n v="1"/>
    <m/>
    <m/>
    <n v="0.25"/>
    <n v="120"/>
    <x v="0"/>
    <n v="27"/>
    <n v="80"/>
    <n v="20"/>
    <n v="20"/>
    <n v="120"/>
    <n v="140"/>
    <n v="140"/>
    <s v="Wed"/>
    <s v="Tue"/>
    <x v="0"/>
    <s v="No"/>
    <s v="No"/>
  </r>
  <r>
    <s v="A00841"/>
    <s v="Southeast"/>
    <s v="Cartier"/>
    <x v="0"/>
    <m/>
    <d v="2021-05-26T00:00:00"/>
    <x v="114"/>
    <n v="1"/>
    <m/>
    <m/>
    <n v="0.25"/>
    <n v="178.36179999999999"/>
    <x v="2"/>
    <n v="35"/>
    <n v="80"/>
    <n v="20"/>
    <n v="20"/>
    <n v="178.36179999999999"/>
    <n v="198.36179999999999"/>
    <n v="198.36179999999999"/>
    <s v="Wed"/>
    <s v="Wed"/>
    <x v="0"/>
    <s v="No"/>
    <s v="No"/>
  </r>
  <r>
    <s v="A00842"/>
    <s v="Northeast"/>
    <s v="Khan"/>
    <x v="4"/>
    <m/>
    <d v="2021-05-26T00:00:00"/>
    <x v="157"/>
    <n v="1"/>
    <s v="Yes"/>
    <s v="Yes"/>
    <n v="1.5"/>
    <n v="477.78149999999999"/>
    <x v="3"/>
    <n v="33"/>
    <n v="80"/>
    <n v="120"/>
    <n v="0"/>
    <n v="0"/>
    <n v="597.78150000000005"/>
    <n v="0"/>
    <s v="Wed"/>
    <s v="Mon"/>
    <x v="0"/>
    <s v="Yes"/>
    <s v="Yes"/>
  </r>
  <r>
    <s v="A00843"/>
    <s v="Northwest"/>
    <s v="Khan"/>
    <x v="3"/>
    <s v="Yes"/>
    <d v="2021-05-26T00:00:00"/>
    <x v="114"/>
    <n v="1"/>
    <m/>
    <m/>
    <n v="1"/>
    <n v="67.969700000000003"/>
    <x v="1"/>
    <n v="35"/>
    <n v="80"/>
    <n v="80"/>
    <n v="80"/>
    <n v="67.969700000000003"/>
    <n v="147.96969999999999"/>
    <n v="147.96969999999999"/>
    <s v="Wed"/>
    <s v="Wed"/>
    <x v="1"/>
    <s v="No"/>
    <s v="No"/>
  </r>
  <r>
    <s v="A00844"/>
    <s v="South"/>
    <s v="Burton"/>
    <x v="0"/>
    <m/>
    <d v="2021-05-26T00:00:00"/>
    <x v="182"/>
    <n v="2"/>
    <m/>
    <s v="Yes"/>
    <n v="1.25"/>
    <n v="300.72309999999999"/>
    <x v="2"/>
    <n v="40"/>
    <n v="140"/>
    <n v="175"/>
    <n v="175"/>
    <n v="0"/>
    <n v="475.72309999999999"/>
    <n v="175"/>
    <s v="Wed"/>
    <s v="Mon"/>
    <x v="0"/>
    <s v="No"/>
    <s v="Yes"/>
  </r>
  <r>
    <s v="A00845"/>
    <s v="Central"/>
    <s v="Burton"/>
    <x v="0"/>
    <m/>
    <d v="2021-05-26T00:00:00"/>
    <x v="168"/>
    <n v="1"/>
    <m/>
    <m/>
    <m/>
    <n v="377.6"/>
    <x v="0"/>
    <s v=""/>
    <n v="80"/>
    <n v="0"/>
    <n v="0"/>
    <n v="377.6"/>
    <n v="377.6"/>
    <n v="377.6"/>
    <s v="Wed"/>
    <s v="Sat"/>
    <x v="0"/>
    <s v="No"/>
    <s v="No"/>
  </r>
  <r>
    <s v="A00846"/>
    <s v="Northwest"/>
    <s v="Cartier"/>
    <x v="0"/>
    <m/>
    <d v="2021-05-26T00:00:00"/>
    <x v="168"/>
    <n v="1"/>
    <m/>
    <m/>
    <m/>
    <n v="70"/>
    <x v="1"/>
    <s v=""/>
    <n v="80"/>
    <n v="0"/>
    <n v="0"/>
    <n v="70"/>
    <n v="70"/>
    <n v="70"/>
    <s v="Wed"/>
    <s v="Sat"/>
    <x v="0"/>
    <s v="No"/>
    <s v="No"/>
  </r>
  <r>
    <s v="A00847"/>
    <s v="Northwest"/>
    <s v="Cartier"/>
    <x v="1"/>
    <m/>
    <d v="2021-05-26T00:00:00"/>
    <x v="168"/>
    <n v="1"/>
    <m/>
    <m/>
    <m/>
    <n v="177.0504"/>
    <x v="1"/>
    <s v=""/>
    <n v="80"/>
    <n v="0"/>
    <n v="0"/>
    <n v="177.0504"/>
    <n v="177.0504"/>
    <n v="177.0504"/>
    <s v="Wed"/>
    <s v="Sat"/>
    <x v="0"/>
    <s v="No"/>
    <s v="No"/>
  </r>
  <r>
    <s v="A00848"/>
    <s v="Central"/>
    <s v="Burton"/>
    <x v="1"/>
    <m/>
    <d v="2021-05-26T00:00:00"/>
    <x v="168"/>
    <n v="2"/>
    <m/>
    <m/>
    <m/>
    <n v="839.67849999999999"/>
    <x v="2"/>
    <s v=""/>
    <n v="140"/>
    <n v="0"/>
    <n v="0"/>
    <n v="839.67849999999999"/>
    <n v="839.67849999999999"/>
    <n v="839.67849999999999"/>
    <s v="Wed"/>
    <s v="Sat"/>
    <x v="0"/>
    <s v="No"/>
    <s v="No"/>
  </r>
  <r>
    <s v="A00849"/>
    <s v="North"/>
    <s v="Ling"/>
    <x v="0"/>
    <m/>
    <d v="2021-05-27T00:00:00"/>
    <x v="190"/>
    <n v="1"/>
    <m/>
    <m/>
    <n v="0.25"/>
    <n v="120"/>
    <x v="0"/>
    <n v="7"/>
    <n v="80"/>
    <n v="20"/>
    <n v="20"/>
    <n v="120"/>
    <n v="140"/>
    <n v="140"/>
    <s v="Thu"/>
    <s v="Thu"/>
    <x v="0"/>
    <s v="No"/>
    <s v="No"/>
  </r>
  <r>
    <s v="A00850"/>
    <s v="Northeast"/>
    <s v="Khan"/>
    <x v="0"/>
    <m/>
    <d v="2021-05-27T00:00:00"/>
    <x v="195"/>
    <n v="1"/>
    <m/>
    <m/>
    <n v="0.25"/>
    <n v="156.4932"/>
    <x v="2"/>
    <n v="14"/>
    <n v="80"/>
    <n v="20"/>
    <n v="20"/>
    <n v="156.4932"/>
    <n v="176.4932"/>
    <n v="176.4932"/>
    <s v="Thu"/>
    <s v="Thu"/>
    <x v="0"/>
    <s v="No"/>
    <s v="No"/>
  </r>
  <r>
    <s v="A00851"/>
    <s v="North"/>
    <s v="Ling"/>
    <x v="2"/>
    <m/>
    <d v="2021-05-27T00:00:00"/>
    <x v="162"/>
    <n v="2"/>
    <m/>
    <m/>
    <n v="0.25"/>
    <n v="155"/>
    <x v="0"/>
    <n v="19"/>
    <n v="140"/>
    <n v="35"/>
    <n v="35"/>
    <n v="155"/>
    <n v="190"/>
    <n v="190"/>
    <s v="Thu"/>
    <s v="Tue"/>
    <x v="0"/>
    <s v="No"/>
    <s v="No"/>
  </r>
  <r>
    <s v="A00852"/>
    <s v="Central"/>
    <s v="Khan"/>
    <x v="1"/>
    <m/>
    <d v="2021-05-27T00:00:00"/>
    <x v="175"/>
    <n v="1"/>
    <m/>
    <m/>
    <n v="0.5"/>
    <n v="20.83"/>
    <x v="0"/>
    <n v="21"/>
    <n v="80"/>
    <n v="40"/>
    <n v="40"/>
    <n v="20.83"/>
    <n v="60.83"/>
    <n v="60.83"/>
    <s v="Thu"/>
    <s v="Thu"/>
    <x v="0"/>
    <s v="No"/>
    <s v="No"/>
  </r>
  <r>
    <s v="A00853"/>
    <s v="Central"/>
    <s v="Cartier"/>
    <x v="0"/>
    <s v="Yes"/>
    <d v="2021-05-27T00:00:00"/>
    <x v="204"/>
    <n v="1"/>
    <s v="Yes"/>
    <s v="Yes"/>
    <n v="0.5"/>
    <n v="50"/>
    <x v="3"/>
    <n v="26"/>
    <n v="80"/>
    <n v="40"/>
    <n v="0"/>
    <n v="0"/>
    <n v="90"/>
    <n v="0"/>
    <s v="Thu"/>
    <s v="Tue"/>
    <x v="1"/>
    <s v="Yes"/>
    <s v="Yes"/>
  </r>
  <r>
    <s v="A00854"/>
    <s v="South"/>
    <s v="Burton"/>
    <x v="2"/>
    <m/>
    <d v="2021-05-27T00:00:00"/>
    <x v="184"/>
    <n v="1"/>
    <m/>
    <m/>
    <n v="0.25"/>
    <n v="120"/>
    <x v="2"/>
    <n v="47"/>
    <n v="80"/>
    <n v="20"/>
    <n v="20"/>
    <n v="120"/>
    <n v="140"/>
    <n v="140"/>
    <s v="Thu"/>
    <s v="Tue"/>
    <x v="0"/>
    <s v="No"/>
    <s v="No"/>
  </r>
  <r>
    <s v="A00855"/>
    <s v="Central"/>
    <s v="Burton"/>
    <x v="3"/>
    <m/>
    <d v="2021-05-28T00:00:00"/>
    <x v="168"/>
    <n v="1"/>
    <m/>
    <s v="Yes"/>
    <m/>
    <n v="17.064"/>
    <x v="2"/>
    <s v=""/>
    <n v="80"/>
    <n v="0"/>
    <n v="0"/>
    <n v="0"/>
    <n v="17.064"/>
    <n v="0"/>
    <s v="Fri"/>
    <s v="Sat"/>
    <x v="0"/>
    <s v="No"/>
    <s v="Yes"/>
  </r>
  <r>
    <s v="A00856"/>
    <s v="Southeast"/>
    <s v="Burton"/>
    <x v="0"/>
    <m/>
    <d v="2021-05-31T00:00:00"/>
    <x v="191"/>
    <n v="1"/>
    <m/>
    <m/>
    <n v="0.25"/>
    <n v="182.08340000000001"/>
    <x v="2"/>
    <n v="9"/>
    <n v="80"/>
    <n v="20"/>
    <n v="20"/>
    <n v="182.08340000000001"/>
    <n v="202.08340000000001"/>
    <n v="202.08340000000001"/>
    <s v="Mon"/>
    <s v="Wed"/>
    <x v="0"/>
    <s v="No"/>
    <s v="No"/>
  </r>
  <r>
    <s v="A00857"/>
    <s v="North"/>
    <s v="Ling"/>
    <x v="0"/>
    <m/>
    <d v="2021-05-31T00:00:00"/>
    <x v="192"/>
    <n v="2"/>
    <m/>
    <m/>
    <n v="0.25"/>
    <n v="19.548100000000002"/>
    <x v="0"/>
    <n v="21"/>
    <n v="140"/>
    <n v="35"/>
    <n v="35"/>
    <n v="19.548100000000002"/>
    <n v="54.548100000000005"/>
    <n v="54.548100000000005"/>
    <s v="Mon"/>
    <s v="Mon"/>
    <x v="0"/>
    <s v="No"/>
    <s v="No"/>
  </r>
  <r>
    <s v="A00858"/>
    <s v="North"/>
    <s v="Ling"/>
    <x v="0"/>
    <m/>
    <d v="2021-05-31T00:00:00"/>
    <x v="192"/>
    <n v="2"/>
    <m/>
    <m/>
    <n v="0.5"/>
    <n v="144"/>
    <x v="2"/>
    <n v="21"/>
    <n v="140"/>
    <n v="70"/>
    <n v="70"/>
    <n v="144"/>
    <n v="214"/>
    <n v="214"/>
    <s v="Mon"/>
    <s v="Mon"/>
    <x v="0"/>
    <s v="No"/>
    <s v="No"/>
  </r>
  <r>
    <s v="A00859"/>
    <s v="West"/>
    <s v="Lopez"/>
    <x v="0"/>
    <m/>
    <d v="2021-05-31T00:00:00"/>
    <x v="193"/>
    <n v="1"/>
    <m/>
    <m/>
    <n v="0.75"/>
    <n v="86.4786"/>
    <x v="1"/>
    <n v="24"/>
    <n v="80"/>
    <n v="60"/>
    <n v="60"/>
    <n v="86.4786"/>
    <n v="146.4786"/>
    <n v="146.4786"/>
    <s v="Mon"/>
    <s v="Thu"/>
    <x v="0"/>
    <s v="No"/>
    <s v="No"/>
  </r>
  <r>
    <s v="A00860"/>
    <s v="Southeast"/>
    <s v="Cartier"/>
    <x v="0"/>
    <m/>
    <d v="2021-05-31T00:00:00"/>
    <x v="193"/>
    <n v="1"/>
    <m/>
    <s v="Yes"/>
    <n v="0.25"/>
    <n v="69.154700000000005"/>
    <x v="2"/>
    <n v="24"/>
    <n v="80"/>
    <n v="20"/>
    <n v="20"/>
    <n v="0"/>
    <n v="89.154700000000005"/>
    <n v="20"/>
    <s v="Mon"/>
    <s v="Thu"/>
    <x v="0"/>
    <s v="No"/>
    <s v="Yes"/>
  </r>
  <r>
    <s v="A00861"/>
    <s v="North"/>
    <s v="Ling"/>
    <x v="3"/>
    <m/>
    <d v="2021-05-31T00:00:00"/>
    <x v="134"/>
    <n v="2"/>
    <m/>
    <m/>
    <n v="1.25"/>
    <n v="156"/>
    <x v="2"/>
    <n v="42"/>
    <n v="140"/>
    <n v="175"/>
    <n v="175"/>
    <n v="156"/>
    <n v="331"/>
    <n v="331"/>
    <s v="Mon"/>
    <s v="Mon"/>
    <x v="0"/>
    <s v="No"/>
    <s v="No"/>
  </r>
  <r>
    <s v="A00862"/>
    <s v="West"/>
    <s v="Khan"/>
    <x v="1"/>
    <m/>
    <d v="2021-05-31T00:00:00"/>
    <x v="168"/>
    <n v="2"/>
    <m/>
    <m/>
    <m/>
    <n v="72.350099999999998"/>
    <x v="0"/>
    <s v=""/>
    <n v="140"/>
    <n v="0"/>
    <n v="0"/>
    <n v="72.350099999999998"/>
    <n v="72.350099999999998"/>
    <n v="72.350099999999998"/>
    <s v="Mon"/>
    <s v="Sat"/>
    <x v="0"/>
    <s v="No"/>
    <s v="No"/>
  </r>
  <r>
    <s v="A00863"/>
    <s v="North"/>
    <s v="Ling"/>
    <x v="2"/>
    <m/>
    <d v="2021-06-01T00:00:00"/>
    <x v="162"/>
    <n v="1"/>
    <s v="Yes"/>
    <s v="Yes"/>
    <n v="0.25"/>
    <n v="240"/>
    <x v="3"/>
    <n v="14"/>
    <n v="80"/>
    <n v="20"/>
    <n v="0"/>
    <n v="0"/>
    <n v="260"/>
    <n v="0"/>
    <s v="Tue"/>
    <s v="Tue"/>
    <x v="0"/>
    <s v="Yes"/>
    <s v="Yes"/>
  </r>
  <r>
    <s v="A00864"/>
    <s v="Northwest"/>
    <s v="Khan"/>
    <x v="3"/>
    <m/>
    <d v="2021-06-01T00:00:00"/>
    <x v="192"/>
    <n v="1"/>
    <s v="Yes"/>
    <s v="Yes"/>
    <n v="4.25"/>
    <n v="558.10940000000005"/>
    <x v="3"/>
    <n v="20"/>
    <n v="80"/>
    <n v="340"/>
    <n v="0"/>
    <n v="0"/>
    <n v="898.10940000000005"/>
    <n v="0"/>
    <s v="Tue"/>
    <s v="Mon"/>
    <x v="0"/>
    <s v="Yes"/>
    <s v="Yes"/>
  </r>
  <r>
    <s v="A00865"/>
    <s v="Northwest"/>
    <s v="Cartier"/>
    <x v="0"/>
    <m/>
    <d v="2021-06-01T00:00:00"/>
    <x v="166"/>
    <n v="1"/>
    <s v="Yes"/>
    <s v="Yes"/>
    <n v="1"/>
    <n v="43.433999999999997"/>
    <x v="3"/>
    <n v="28"/>
    <n v="80"/>
    <n v="80"/>
    <n v="0"/>
    <n v="0"/>
    <n v="123.434"/>
    <n v="0"/>
    <s v="Tue"/>
    <s v="Tue"/>
    <x v="0"/>
    <s v="Yes"/>
    <s v="Yes"/>
  </r>
  <r>
    <s v="A00866"/>
    <s v="South"/>
    <s v="Burton"/>
    <x v="2"/>
    <m/>
    <d v="2021-06-01T00:00:00"/>
    <x v="182"/>
    <n v="1"/>
    <s v="Yes"/>
    <s v="Yes"/>
    <n v="0.25"/>
    <n v="141.90299999999999"/>
    <x v="3"/>
    <n v="34"/>
    <n v="80"/>
    <n v="20"/>
    <n v="0"/>
    <n v="0"/>
    <n v="161.90299999999999"/>
    <n v="0"/>
    <s v="Tue"/>
    <s v="Mon"/>
    <x v="0"/>
    <s v="Yes"/>
    <s v="Yes"/>
  </r>
  <r>
    <s v="A00867"/>
    <s v="Southeast"/>
    <s v="Khan"/>
    <x v="0"/>
    <m/>
    <d v="2021-06-01T00:00:00"/>
    <x v="210"/>
    <n v="2"/>
    <m/>
    <m/>
    <n v="1"/>
    <n v="136.70920000000001"/>
    <x v="2"/>
    <n v="53"/>
    <n v="140"/>
    <n v="140"/>
    <n v="140"/>
    <n v="136.70920000000001"/>
    <n v="276.70920000000001"/>
    <n v="276.70920000000001"/>
    <s v="Tue"/>
    <s v="Sat"/>
    <x v="0"/>
    <s v="No"/>
    <s v="No"/>
  </r>
  <r>
    <s v="A00868"/>
    <s v="Northwest"/>
    <s v="Cartier"/>
    <x v="0"/>
    <m/>
    <d v="2021-06-01T00:00:00"/>
    <x v="168"/>
    <n v="2"/>
    <m/>
    <m/>
    <m/>
    <n v="85.351200000000006"/>
    <x v="1"/>
    <s v=""/>
    <n v="140"/>
    <n v="0"/>
    <n v="0"/>
    <n v="85.351200000000006"/>
    <n v="85.351200000000006"/>
    <n v="85.351200000000006"/>
    <s v="Tue"/>
    <s v="Sat"/>
    <x v="0"/>
    <s v="No"/>
    <s v="No"/>
  </r>
  <r>
    <s v="A00869"/>
    <s v="East"/>
    <s v="Ling"/>
    <x v="0"/>
    <m/>
    <d v="2021-06-02T00:00:00"/>
    <x v="180"/>
    <n v="1"/>
    <m/>
    <m/>
    <n v="0.5"/>
    <n v="85.32"/>
    <x v="2"/>
    <n v="5"/>
    <n v="80"/>
    <n v="40"/>
    <n v="40"/>
    <n v="85.32"/>
    <n v="125.32"/>
    <n v="125.32"/>
    <s v="Wed"/>
    <s v="Mon"/>
    <x v="0"/>
    <s v="No"/>
    <s v="No"/>
  </r>
  <r>
    <s v="A00870"/>
    <s v="South"/>
    <s v="Lopez"/>
    <x v="1"/>
    <m/>
    <d v="2021-06-02T00:00:00"/>
    <x v="175"/>
    <n v="1"/>
    <m/>
    <m/>
    <n v="0.75"/>
    <n v="42.418999999999997"/>
    <x v="0"/>
    <n v="15"/>
    <n v="80"/>
    <n v="60"/>
    <n v="60"/>
    <n v="42.418999999999997"/>
    <n v="102.419"/>
    <n v="102.419"/>
    <s v="Wed"/>
    <s v="Thu"/>
    <x v="0"/>
    <s v="No"/>
    <s v="No"/>
  </r>
  <r>
    <s v="A00871"/>
    <s v="Southeast"/>
    <s v="Burton"/>
    <x v="1"/>
    <m/>
    <d v="2021-06-02T00:00:00"/>
    <x v="175"/>
    <n v="2"/>
    <m/>
    <m/>
    <n v="0.75"/>
    <n v="184.04640000000001"/>
    <x v="2"/>
    <n v="15"/>
    <n v="140"/>
    <n v="105"/>
    <n v="105"/>
    <n v="184.04640000000001"/>
    <n v="289.04640000000001"/>
    <n v="289.04640000000001"/>
    <s v="Wed"/>
    <s v="Thu"/>
    <x v="0"/>
    <s v="No"/>
    <s v="No"/>
  </r>
  <r>
    <s v="A00872"/>
    <s v="Central"/>
    <s v="Khan"/>
    <x v="3"/>
    <m/>
    <d v="2021-06-02T00:00:00"/>
    <x v="175"/>
    <n v="1"/>
    <m/>
    <m/>
    <n v="1"/>
    <n v="272.24990000000003"/>
    <x v="2"/>
    <n v="15"/>
    <n v="80"/>
    <n v="80"/>
    <n v="80"/>
    <n v="272.24990000000003"/>
    <n v="352.24990000000003"/>
    <n v="352.24990000000003"/>
    <s v="Wed"/>
    <s v="Thu"/>
    <x v="0"/>
    <s v="No"/>
    <s v="No"/>
  </r>
  <r>
    <s v="A00873"/>
    <s v="West"/>
    <s v="Khan"/>
    <x v="2"/>
    <m/>
    <d v="2021-06-02T00:00:00"/>
    <x v="192"/>
    <n v="1"/>
    <m/>
    <m/>
    <n v="0.25"/>
    <n v="204.28399999999999"/>
    <x v="0"/>
    <n v="19"/>
    <n v="80"/>
    <n v="20"/>
    <n v="20"/>
    <n v="204.28399999999999"/>
    <n v="224.28399999999999"/>
    <n v="224.28399999999999"/>
    <s v="Wed"/>
    <s v="Mon"/>
    <x v="0"/>
    <s v="No"/>
    <s v="No"/>
  </r>
  <r>
    <s v="A00874"/>
    <s v="South"/>
    <s v="Khan"/>
    <x v="2"/>
    <m/>
    <d v="2021-06-02T00:00:00"/>
    <x v="201"/>
    <n v="1"/>
    <m/>
    <m/>
    <n v="0.25"/>
    <n v="84.0779"/>
    <x v="2"/>
    <n v="21"/>
    <n v="80"/>
    <n v="20"/>
    <n v="20"/>
    <n v="84.0779"/>
    <n v="104.0779"/>
    <n v="104.0779"/>
    <s v="Wed"/>
    <s v="Wed"/>
    <x v="0"/>
    <s v="No"/>
    <s v="No"/>
  </r>
  <r>
    <s v="A00875"/>
    <s v="North"/>
    <s v="Ling"/>
    <x v="0"/>
    <m/>
    <d v="2021-06-02T00:00:00"/>
    <x v="186"/>
    <n v="2"/>
    <m/>
    <m/>
    <n v="0.25"/>
    <n v="57.39"/>
    <x v="0"/>
    <n v="31"/>
    <n v="140"/>
    <n v="35"/>
    <n v="35"/>
    <n v="57.39"/>
    <n v="92.39"/>
    <n v="92.39"/>
    <s v="Wed"/>
    <s v="Sat"/>
    <x v="0"/>
    <s v="No"/>
    <s v="No"/>
  </r>
  <r>
    <s v="A00876"/>
    <s v="Central"/>
    <s v="Khan"/>
    <x v="3"/>
    <m/>
    <d v="2021-06-02T00:00:00"/>
    <x v="186"/>
    <n v="1"/>
    <m/>
    <m/>
    <n v="2"/>
    <n v="192.44470000000001"/>
    <x v="2"/>
    <n v="31"/>
    <n v="80"/>
    <n v="160"/>
    <n v="160"/>
    <n v="192.44470000000001"/>
    <n v="352.44470000000001"/>
    <n v="352.44470000000001"/>
    <s v="Wed"/>
    <s v="Sat"/>
    <x v="0"/>
    <s v="No"/>
    <s v="No"/>
  </r>
  <r>
    <s v="A00877"/>
    <s v="Southeast"/>
    <s v="Khan"/>
    <x v="0"/>
    <m/>
    <d v="2021-06-02T00:00:00"/>
    <x v="114"/>
    <n v="1"/>
    <m/>
    <m/>
    <n v="0.5"/>
    <n v="271.9169"/>
    <x v="2"/>
    <n v="28"/>
    <n v="80"/>
    <n v="40"/>
    <n v="40"/>
    <n v="271.9169"/>
    <n v="311.9169"/>
    <n v="311.9169"/>
    <s v="Wed"/>
    <s v="Wed"/>
    <x v="0"/>
    <s v="No"/>
    <s v="No"/>
  </r>
  <r>
    <s v="A00878"/>
    <s v="Central"/>
    <s v="Khan"/>
    <x v="0"/>
    <m/>
    <d v="2021-06-02T00:00:00"/>
    <x v="114"/>
    <n v="1"/>
    <m/>
    <m/>
    <n v="0.5"/>
    <n v="588.54999999999995"/>
    <x v="0"/>
    <n v="28"/>
    <n v="80"/>
    <n v="40"/>
    <n v="40"/>
    <n v="588.54999999999995"/>
    <n v="628.54999999999995"/>
    <n v="628.54999999999995"/>
    <s v="Wed"/>
    <s v="Wed"/>
    <x v="0"/>
    <s v="No"/>
    <s v="No"/>
  </r>
  <r>
    <s v="A00879"/>
    <s v="North"/>
    <s v="Ling"/>
    <x v="2"/>
    <m/>
    <d v="2021-06-02T00:00:00"/>
    <x v="157"/>
    <n v="1"/>
    <m/>
    <m/>
    <n v="0.25"/>
    <n v="52.350099999999998"/>
    <x v="0"/>
    <n v="26"/>
    <n v="80"/>
    <n v="20"/>
    <n v="20"/>
    <n v="52.350099999999998"/>
    <n v="72.350099999999998"/>
    <n v="72.350099999999998"/>
    <s v="Wed"/>
    <s v="Mon"/>
    <x v="0"/>
    <s v="No"/>
    <s v="No"/>
  </r>
  <r>
    <s v="A00880"/>
    <s v="South"/>
    <s v="Lopez"/>
    <x v="0"/>
    <m/>
    <d v="2021-06-02T00:00:00"/>
    <x v="207"/>
    <n v="1"/>
    <m/>
    <m/>
    <n v="0.5"/>
    <n v="240.5908"/>
    <x v="1"/>
    <n v="35"/>
    <n v="80"/>
    <n v="40"/>
    <n v="40"/>
    <n v="240.5908"/>
    <n v="280.5908"/>
    <n v="280.5908"/>
    <s v="Wed"/>
    <s v="Wed"/>
    <x v="0"/>
    <s v="No"/>
    <s v="No"/>
  </r>
  <r>
    <s v="A00881"/>
    <s v="West"/>
    <s v="Khan"/>
    <x v="2"/>
    <m/>
    <d v="2021-06-02T00:00:00"/>
    <x v="211"/>
    <n v="1"/>
    <m/>
    <m/>
    <n v="0.25"/>
    <n v="76.864900000000006"/>
    <x v="2"/>
    <n v="42"/>
    <n v="80"/>
    <n v="20"/>
    <n v="20"/>
    <n v="76.864900000000006"/>
    <n v="96.864900000000006"/>
    <n v="96.864900000000006"/>
    <s v="Wed"/>
    <s v="Wed"/>
    <x v="0"/>
    <s v="No"/>
    <s v="No"/>
  </r>
  <r>
    <s v="A00882"/>
    <s v="Central"/>
    <s v="Khan"/>
    <x v="1"/>
    <m/>
    <d v="2021-06-02T00:00:00"/>
    <x v="210"/>
    <n v="2"/>
    <m/>
    <m/>
    <n v="0.5"/>
    <n v="519.01250000000005"/>
    <x v="2"/>
    <n v="52"/>
    <n v="140"/>
    <n v="70"/>
    <n v="70"/>
    <n v="519.01250000000005"/>
    <n v="589.01250000000005"/>
    <n v="589.01250000000005"/>
    <s v="Wed"/>
    <s v="Sat"/>
    <x v="0"/>
    <s v="No"/>
    <s v="No"/>
  </r>
  <r>
    <s v="A00883"/>
    <s v="South"/>
    <s v="Lopez"/>
    <x v="0"/>
    <m/>
    <d v="2021-06-03T00:00:00"/>
    <x v="195"/>
    <n v="1"/>
    <m/>
    <m/>
    <n v="0.25"/>
    <n v="7.02"/>
    <x v="1"/>
    <n v="7"/>
    <n v="80"/>
    <n v="20"/>
    <n v="20"/>
    <n v="7.02"/>
    <n v="27.02"/>
    <n v="27.02"/>
    <s v="Thu"/>
    <s v="Thu"/>
    <x v="0"/>
    <s v="No"/>
    <s v="No"/>
  </r>
  <r>
    <s v="A00884"/>
    <s v="North"/>
    <s v="Ling"/>
    <x v="2"/>
    <m/>
    <d v="2021-06-03T00:00:00"/>
    <x v="175"/>
    <n v="1"/>
    <m/>
    <m/>
    <n v="0.25"/>
    <n v="42.66"/>
    <x v="0"/>
    <n v="14"/>
    <n v="80"/>
    <n v="20"/>
    <n v="20"/>
    <n v="42.66"/>
    <n v="62.66"/>
    <n v="62.66"/>
    <s v="Thu"/>
    <s v="Thu"/>
    <x v="0"/>
    <s v="No"/>
    <s v="No"/>
  </r>
  <r>
    <s v="A00885"/>
    <s v="Southeast"/>
    <s v="Cartier"/>
    <x v="0"/>
    <m/>
    <d v="2021-06-03T00:00:00"/>
    <x v="193"/>
    <n v="1"/>
    <m/>
    <m/>
    <n v="0.25"/>
    <n v="179.5359"/>
    <x v="2"/>
    <n v="21"/>
    <n v="80"/>
    <n v="20"/>
    <n v="20"/>
    <n v="179.5359"/>
    <n v="199.5359"/>
    <n v="199.5359"/>
    <s v="Thu"/>
    <s v="Thu"/>
    <x v="0"/>
    <s v="No"/>
    <s v="No"/>
  </r>
  <r>
    <s v="A00886"/>
    <s v="Southeast"/>
    <s v="Cartier"/>
    <x v="0"/>
    <m/>
    <d v="2021-06-03T00:00:00"/>
    <x v="157"/>
    <n v="1"/>
    <m/>
    <m/>
    <n v="0.25"/>
    <n v="7.8"/>
    <x v="2"/>
    <n v="25"/>
    <n v="80"/>
    <n v="20"/>
    <n v="20"/>
    <n v="7.8"/>
    <n v="27.8"/>
    <n v="27.8"/>
    <s v="Thu"/>
    <s v="Mon"/>
    <x v="0"/>
    <s v="No"/>
    <s v="No"/>
  </r>
  <r>
    <s v="A00887"/>
    <s v="North"/>
    <s v="Ling"/>
    <x v="2"/>
    <m/>
    <d v="2021-06-03T00:00:00"/>
    <x v="207"/>
    <n v="1"/>
    <m/>
    <m/>
    <n v="0.25"/>
    <n v="107.52"/>
    <x v="2"/>
    <n v="34"/>
    <n v="80"/>
    <n v="20"/>
    <n v="20"/>
    <n v="107.52"/>
    <n v="127.52"/>
    <n v="127.52"/>
    <s v="Thu"/>
    <s v="Wed"/>
    <x v="0"/>
    <s v="No"/>
    <s v="No"/>
  </r>
  <r>
    <s v="A00888"/>
    <s v="Northwest"/>
    <s v="Khan"/>
    <x v="1"/>
    <m/>
    <d v="2021-06-03T00:00:00"/>
    <x v="212"/>
    <n v="2"/>
    <m/>
    <m/>
    <n v="0.5"/>
    <n v="150"/>
    <x v="0"/>
    <n v="48"/>
    <n v="140"/>
    <n v="70"/>
    <n v="70"/>
    <n v="150"/>
    <n v="220"/>
    <n v="220"/>
    <s v="Thu"/>
    <s v="Wed"/>
    <x v="0"/>
    <s v="No"/>
    <s v="No"/>
  </r>
  <r>
    <s v="A00889"/>
    <s v="North"/>
    <s v="Ling"/>
    <x v="1"/>
    <m/>
    <d v="2021-06-03T00:00:00"/>
    <x v="168"/>
    <n v="2"/>
    <m/>
    <m/>
    <m/>
    <n v="42.66"/>
    <x v="0"/>
    <s v=""/>
    <n v="140"/>
    <n v="0"/>
    <n v="0"/>
    <n v="42.66"/>
    <n v="42.66"/>
    <n v="42.66"/>
    <s v="Thu"/>
    <s v="Sat"/>
    <x v="0"/>
    <s v="No"/>
    <s v="No"/>
  </r>
  <r>
    <s v="A00890"/>
    <s v="Central"/>
    <s v="Cartier"/>
    <x v="0"/>
    <m/>
    <d v="2021-06-03T00:00:00"/>
    <x v="168"/>
    <n v="2"/>
    <m/>
    <m/>
    <m/>
    <n v="20.010000000000002"/>
    <x v="2"/>
    <s v=""/>
    <n v="140"/>
    <n v="0"/>
    <n v="0"/>
    <n v="20.010000000000002"/>
    <n v="20.010000000000002"/>
    <n v="20.010000000000002"/>
    <s v="Thu"/>
    <s v="Sat"/>
    <x v="0"/>
    <s v="No"/>
    <s v="No"/>
  </r>
  <r>
    <s v="A00891"/>
    <s v="West"/>
    <s v="Khan"/>
    <x v="2"/>
    <m/>
    <d v="2021-06-04T00:00:00"/>
    <x v="209"/>
    <n v="1"/>
    <m/>
    <m/>
    <n v="0.25"/>
    <n v="180"/>
    <x v="2"/>
    <n v="45"/>
    <n v="80"/>
    <n v="20"/>
    <n v="20"/>
    <n v="180"/>
    <n v="200"/>
    <n v="200"/>
    <s v="Fri"/>
    <s v="Mon"/>
    <x v="0"/>
    <s v="No"/>
    <s v="No"/>
  </r>
  <r>
    <s v="A00892"/>
    <s v="Southeast"/>
    <s v="Burton"/>
    <x v="2"/>
    <m/>
    <d v="2021-06-05T00:00:00"/>
    <x v="201"/>
    <n v="1"/>
    <m/>
    <m/>
    <n v="0.25"/>
    <n v="30"/>
    <x v="2"/>
    <n v="18"/>
    <n v="80"/>
    <n v="20"/>
    <n v="20"/>
    <n v="30"/>
    <n v="50"/>
    <n v="50"/>
    <s v="Sat"/>
    <s v="Wed"/>
    <x v="0"/>
    <s v="No"/>
    <s v="No"/>
  </r>
  <r>
    <s v="A00893"/>
    <s v="North"/>
    <s v="Ling"/>
    <x v="2"/>
    <m/>
    <d v="2021-06-07T00:00:00"/>
    <x v="195"/>
    <n v="1"/>
    <m/>
    <m/>
    <n v="0.25"/>
    <n v="0.45600000000000002"/>
    <x v="2"/>
    <n v="3"/>
    <n v="80"/>
    <n v="20"/>
    <n v="20"/>
    <n v="0.45600000000000002"/>
    <n v="20.456"/>
    <n v="20.456"/>
    <s v="Mon"/>
    <s v="Thu"/>
    <x v="0"/>
    <s v="No"/>
    <s v="No"/>
  </r>
  <r>
    <s v="A00894"/>
    <s v="Central"/>
    <s v="Cartier"/>
    <x v="0"/>
    <m/>
    <d v="2021-06-07T00:00:00"/>
    <x v="178"/>
    <n v="2"/>
    <m/>
    <s v="Yes"/>
    <n v="1.5"/>
    <n v="105.9778"/>
    <x v="2"/>
    <n v="7"/>
    <n v="140"/>
    <n v="210"/>
    <n v="210"/>
    <n v="0"/>
    <n v="315.9778"/>
    <n v="210"/>
    <s v="Mon"/>
    <s v="Mon"/>
    <x v="0"/>
    <s v="No"/>
    <s v="Yes"/>
  </r>
  <r>
    <s v="A00895"/>
    <s v="North"/>
    <s v="Ling"/>
    <x v="0"/>
    <m/>
    <d v="2021-06-07T00:00:00"/>
    <x v="162"/>
    <n v="2"/>
    <m/>
    <m/>
    <n v="0.25"/>
    <n v="19.196999999999999"/>
    <x v="0"/>
    <n v="8"/>
    <n v="140"/>
    <n v="35"/>
    <n v="35"/>
    <n v="19.196999999999999"/>
    <n v="54.197000000000003"/>
    <n v="54.197000000000003"/>
    <s v="Mon"/>
    <s v="Tue"/>
    <x v="0"/>
    <s v="No"/>
    <s v="No"/>
  </r>
  <r>
    <s v="A00896"/>
    <s v="West"/>
    <s v="Khan"/>
    <x v="2"/>
    <m/>
    <d v="2021-06-07T00:00:00"/>
    <x v="192"/>
    <n v="1"/>
    <m/>
    <m/>
    <n v="0.25"/>
    <n v="180"/>
    <x v="2"/>
    <n v="14"/>
    <n v="80"/>
    <n v="20"/>
    <n v="20"/>
    <n v="180"/>
    <n v="200"/>
    <n v="200"/>
    <s v="Mon"/>
    <s v="Mon"/>
    <x v="0"/>
    <s v="No"/>
    <s v="No"/>
  </r>
  <r>
    <s v="A00897"/>
    <s v="Southeast"/>
    <s v="Burton"/>
    <x v="1"/>
    <m/>
    <d v="2021-06-07T00:00:00"/>
    <x v="211"/>
    <n v="1"/>
    <m/>
    <s v="Yes"/>
    <n v="0.5"/>
    <n v="240.6737"/>
    <x v="2"/>
    <n v="37"/>
    <n v="80"/>
    <n v="40"/>
    <n v="40"/>
    <n v="0"/>
    <n v="280.6737"/>
    <n v="40"/>
    <s v="Mon"/>
    <s v="Wed"/>
    <x v="0"/>
    <s v="No"/>
    <s v="Yes"/>
  </r>
  <r>
    <s v="A00898"/>
    <s v="Central"/>
    <s v="Burton"/>
    <x v="1"/>
    <m/>
    <d v="2021-06-07T00:00:00"/>
    <x v="212"/>
    <n v="1"/>
    <m/>
    <m/>
    <n v="2"/>
    <n v="425.89949999999999"/>
    <x v="2"/>
    <n v="44"/>
    <n v="80"/>
    <n v="160"/>
    <n v="160"/>
    <n v="425.89949999999999"/>
    <n v="585.89949999999999"/>
    <n v="585.89949999999999"/>
    <s v="Mon"/>
    <s v="Wed"/>
    <x v="0"/>
    <s v="No"/>
    <s v="No"/>
  </r>
  <r>
    <s v="A00899"/>
    <s v="Northwest"/>
    <s v="Cartier"/>
    <x v="4"/>
    <m/>
    <d v="2021-06-07T00:00:00"/>
    <x v="168"/>
    <n v="2"/>
    <m/>
    <m/>
    <m/>
    <n v="346.24380000000002"/>
    <x v="2"/>
    <s v=""/>
    <n v="140"/>
    <n v="0"/>
    <n v="0"/>
    <n v="346.24380000000002"/>
    <n v="346.24380000000002"/>
    <n v="346.24380000000002"/>
    <s v="Mon"/>
    <s v="Sat"/>
    <x v="0"/>
    <s v="No"/>
    <s v="No"/>
  </r>
  <r>
    <s v="A00900"/>
    <s v="North"/>
    <s v="Ling"/>
    <x v="2"/>
    <m/>
    <d v="2021-06-08T00:00:00"/>
    <x v="178"/>
    <n v="2"/>
    <m/>
    <m/>
    <n v="0.25"/>
    <n v="146.75530000000001"/>
    <x v="2"/>
    <n v="6"/>
    <n v="140"/>
    <n v="35"/>
    <n v="35"/>
    <n v="146.75530000000001"/>
    <n v="181.75530000000001"/>
    <n v="181.75530000000001"/>
    <s v="Tue"/>
    <s v="Mon"/>
    <x v="0"/>
    <s v="No"/>
    <s v="No"/>
  </r>
  <r>
    <s v="A00901"/>
    <s v="Central"/>
    <s v="Cartier"/>
    <x v="1"/>
    <m/>
    <d v="2021-06-08T00:00:00"/>
    <x v="172"/>
    <n v="1"/>
    <m/>
    <m/>
    <n v="0.5"/>
    <n v="120"/>
    <x v="2"/>
    <n v="8"/>
    <n v="80"/>
    <n v="40"/>
    <n v="40"/>
    <n v="120"/>
    <n v="160"/>
    <n v="160"/>
    <s v="Tue"/>
    <s v="Wed"/>
    <x v="0"/>
    <s v="No"/>
    <s v="No"/>
  </r>
  <r>
    <s v="A00902"/>
    <s v="Northwest"/>
    <s v="Cartier"/>
    <x v="0"/>
    <m/>
    <d v="2021-06-08T00:00:00"/>
    <x v="175"/>
    <n v="1"/>
    <m/>
    <m/>
    <n v="0.5"/>
    <n v="45.877499999999998"/>
    <x v="1"/>
    <n v="9"/>
    <n v="80"/>
    <n v="40"/>
    <n v="40"/>
    <n v="45.877499999999998"/>
    <n v="85.877499999999998"/>
    <n v="85.877499999999998"/>
    <s v="Tue"/>
    <s v="Thu"/>
    <x v="0"/>
    <s v="No"/>
    <s v="No"/>
  </r>
  <r>
    <s v="A00903"/>
    <s v="South"/>
    <s v="Lopez"/>
    <x v="4"/>
    <m/>
    <d v="2021-06-08T00:00:00"/>
    <x v="204"/>
    <n v="1"/>
    <m/>
    <m/>
    <n v="1.25"/>
    <n v="30.42"/>
    <x v="0"/>
    <n v="14"/>
    <n v="80"/>
    <n v="100"/>
    <n v="100"/>
    <n v="30.42"/>
    <n v="130.42000000000002"/>
    <n v="130.42000000000002"/>
    <s v="Tue"/>
    <s v="Tue"/>
    <x v="0"/>
    <s v="No"/>
    <s v="No"/>
  </r>
  <r>
    <s v="A00904"/>
    <s v="South"/>
    <s v="Lopez"/>
    <x v="2"/>
    <m/>
    <d v="2021-06-08T00:00:00"/>
    <x v="204"/>
    <n v="1"/>
    <m/>
    <m/>
    <n v="0.25"/>
    <n v="30"/>
    <x v="0"/>
    <n v="14"/>
    <n v="80"/>
    <n v="20"/>
    <n v="20"/>
    <n v="30"/>
    <n v="50"/>
    <n v="50"/>
    <s v="Tue"/>
    <s v="Tue"/>
    <x v="0"/>
    <s v="No"/>
    <s v="No"/>
  </r>
  <r>
    <s v="A00905"/>
    <s v="North"/>
    <s v="Ling"/>
    <x v="2"/>
    <m/>
    <d v="2021-06-08T00:00:00"/>
    <x v="204"/>
    <n v="1"/>
    <m/>
    <m/>
    <n v="0.25"/>
    <n v="90.630399999999995"/>
    <x v="2"/>
    <n v="14"/>
    <n v="80"/>
    <n v="20"/>
    <n v="20"/>
    <n v="90.630399999999995"/>
    <n v="110.63039999999999"/>
    <n v="110.63039999999999"/>
    <s v="Tue"/>
    <s v="Tue"/>
    <x v="0"/>
    <s v="No"/>
    <s v="No"/>
  </r>
  <r>
    <s v="A00906"/>
    <s v="North"/>
    <s v="Ling"/>
    <x v="0"/>
    <m/>
    <d v="2021-06-08T00:00:00"/>
    <x v="207"/>
    <n v="2"/>
    <m/>
    <m/>
    <n v="0.25"/>
    <n v="120"/>
    <x v="2"/>
    <n v="29"/>
    <n v="140"/>
    <n v="35"/>
    <n v="35"/>
    <n v="120"/>
    <n v="155"/>
    <n v="155"/>
    <s v="Tue"/>
    <s v="Wed"/>
    <x v="0"/>
    <s v="No"/>
    <s v="No"/>
  </r>
  <r>
    <s v="A00907"/>
    <s v="Southeast"/>
    <s v="Khan"/>
    <x v="0"/>
    <s v="Yes"/>
    <d v="2021-06-08T00:00:00"/>
    <x v="134"/>
    <n v="1"/>
    <m/>
    <m/>
    <n v="0.75"/>
    <n v="8.92"/>
    <x v="0"/>
    <n v="34"/>
    <n v="80"/>
    <n v="60"/>
    <n v="60"/>
    <n v="8.92"/>
    <n v="68.92"/>
    <n v="68.92"/>
    <s v="Tue"/>
    <s v="Mon"/>
    <x v="1"/>
    <s v="No"/>
    <s v="No"/>
  </r>
  <r>
    <s v="A00908"/>
    <s v="South"/>
    <s v="Burton"/>
    <x v="3"/>
    <m/>
    <d v="2021-06-08T00:00:00"/>
    <x v="134"/>
    <n v="2"/>
    <m/>
    <m/>
    <n v="1.25"/>
    <n v="244.7225"/>
    <x v="0"/>
    <n v="34"/>
    <n v="140"/>
    <n v="175"/>
    <n v="175"/>
    <n v="244.7225"/>
    <n v="419.72249999999997"/>
    <n v="419.72249999999997"/>
    <s v="Tue"/>
    <s v="Mon"/>
    <x v="0"/>
    <s v="No"/>
    <s v="No"/>
  </r>
  <r>
    <s v="A00909"/>
    <s v="Northwest"/>
    <s v="Cartier"/>
    <x v="0"/>
    <m/>
    <d v="2021-06-08T00:00:00"/>
    <x v="168"/>
    <n v="2"/>
    <m/>
    <m/>
    <m/>
    <n v="150"/>
    <x v="0"/>
    <s v=""/>
    <n v="140"/>
    <n v="0"/>
    <n v="0"/>
    <n v="150"/>
    <n v="150"/>
    <n v="150"/>
    <s v="Tue"/>
    <s v="Sat"/>
    <x v="0"/>
    <s v="No"/>
    <s v="No"/>
  </r>
  <r>
    <s v="A00910"/>
    <s v="Southeast"/>
    <s v="Cartier"/>
    <x v="0"/>
    <m/>
    <d v="2021-06-09T00:00:00"/>
    <x v="213"/>
    <n v="2"/>
    <m/>
    <m/>
    <n v="0.25"/>
    <n v="52.172199999999997"/>
    <x v="0"/>
    <n v="9"/>
    <n v="140"/>
    <n v="35"/>
    <n v="35"/>
    <n v="52.172199999999997"/>
    <n v="87.172200000000004"/>
    <n v="87.172200000000004"/>
    <s v="Wed"/>
    <s v="Fri"/>
    <x v="0"/>
    <s v="No"/>
    <s v="No"/>
  </r>
  <r>
    <s v="A00911"/>
    <s v="North"/>
    <s v="Ling"/>
    <x v="2"/>
    <m/>
    <d v="2021-06-09T00:00:00"/>
    <x v="214"/>
    <n v="1"/>
    <m/>
    <m/>
    <n v="0.25"/>
    <n v="41.712299999999999"/>
    <x v="0"/>
    <n v="22"/>
    <n v="80"/>
    <n v="20"/>
    <n v="20"/>
    <n v="41.712299999999999"/>
    <n v="61.712299999999999"/>
    <n v="61.712299999999999"/>
    <s v="Wed"/>
    <s v="Thu"/>
    <x v="0"/>
    <s v="No"/>
    <s v="No"/>
  </r>
  <r>
    <s v="A00912"/>
    <s v="North"/>
    <s v="Burton"/>
    <x v="3"/>
    <m/>
    <d v="2021-06-10T00:00:00"/>
    <x v="137"/>
    <n v="1"/>
    <m/>
    <m/>
    <n v="1"/>
    <n v="1800.24"/>
    <x v="2"/>
    <n v="2"/>
    <n v="80"/>
    <n v="80"/>
    <n v="80"/>
    <n v="1800.24"/>
    <n v="1880.24"/>
    <n v="1880.24"/>
    <s v="Thu"/>
    <s v="Sat"/>
    <x v="0"/>
    <s v="No"/>
    <s v="No"/>
  </r>
  <r>
    <s v="A00913"/>
    <s v="Central"/>
    <s v="Khan"/>
    <x v="0"/>
    <m/>
    <d v="2021-06-10T00:00:00"/>
    <x v="192"/>
    <n v="1"/>
    <m/>
    <m/>
    <n v="0.5"/>
    <n v="144"/>
    <x v="2"/>
    <n v="11"/>
    <n v="80"/>
    <n v="40"/>
    <n v="40"/>
    <n v="144"/>
    <n v="184"/>
    <n v="184"/>
    <s v="Thu"/>
    <s v="Mon"/>
    <x v="0"/>
    <s v="No"/>
    <s v="No"/>
  </r>
  <r>
    <s v="A00914"/>
    <s v="West"/>
    <s v="Khan"/>
    <x v="0"/>
    <s v="Yes"/>
    <d v="2021-06-10T00:00:00"/>
    <x v="192"/>
    <n v="1"/>
    <m/>
    <m/>
    <n v="0.5"/>
    <n v="39.953899999999997"/>
    <x v="0"/>
    <n v="11"/>
    <n v="80"/>
    <n v="40"/>
    <n v="40"/>
    <n v="39.953899999999997"/>
    <n v="79.953900000000004"/>
    <n v="79.953900000000004"/>
    <s v="Thu"/>
    <s v="Mon"/>
    <x v="1"/>
    <s v="No"/>
    <s v="No"/>
  </r>
  <r>
    <s v="A00915"/>
    <s v="North"/>
    <s v="Ling"/>
    <x v="1"/>
    <m/>
    <d v="2021-06-10T00:00:00"/>
    <x v="215"/>
    <n v="2"/>
    <m/>
    <m/>
    <n v="0.5"/>
    <n v="180"/>
    <x v="0"/>
    <n v="16"/>
    <n v="140"/>
    <n v="70"/>
    <n v="70"/>
    <n v="180"/>
    <n v="250"/>
    <n v="250"/>
    <s v="Thu"/>
    <s v="Sat"/>
    <x v="0"/>
    <s v="No"/>
    <s v="No"/>
  </r>
  <r>
    <s v="A00916"/>
    <s v="South"/>
    <s v="Khan"/>
    <x v="0"/>
    <m/>
    <d v="2021-06-10T00:00:00"/>
    <x v="201"/>
    <n v="1"/>
    <m/>
    <m/>
    <n v="0.25"/>
    <n v="150.36160000000001"/>
    <x v="2"/>
    <n v="13"/>
    <n v="80"/>
    <n v="20"/>
    <n v="20"/>
    <n v="150.36160000000001"/>
    <n v="170.36160000000001"/>
    <n v="170.36160000000001"/>
    <s v="Thu"/>
    <s v="Wed"/>
    <x v="0"/>
    <s v="No"/>
    <s v="No"/>
  </r>
  <r>
    <s v="A00917"/>
    <s v="South"/>
    <s v="Lopez"/>
    <x v="2"/>
    <s v="Yes"/>
    <d v="2021-06-10T00:00:00"/>
    <x v="216"/>
    <n v="1"/>
    <s v="Yes"/>
    <s v="Yes"/>
    <n v="0.25"/>
    <n v="110.11"/>
    <x v="3"/>
    <n v="29"/>
    <n v="80"/>
    <n v="20"/>
    <n v="0"/>
    <n v="0"/>
    <n v="130.11000000000001"/>
    <n v="0"/>
    <s v="Thu"/>
    <s v="Fri"/>
    <x v="1"/>
    <s v="Yes"/>
    <s v="Yes"/>
  </r>
  <r>
    <s v="A00918"/>
    <s v="North"/>
    <s v="Ling"/>
    <x v="2"/>
    <m/>
    <d v="2021-06-10T00:00:00"/>
    <x v="208"/>
    <n v="1"/>
    <m/>
    <m/>
    <n v="0.25"/>
    <n v="120"/>
    <x v="0"/>
    <n v="35"/>
    <n v="80"/>
    <n v="20"/>
    <n v="20"/>
    <n v="120"/>
    <n v="140"/>
    <n v="140"/>
    <s v="Thu"/>
    <s v="Thu"/>
    <x v="0"/>
    <s v="No"/>
    <s v="No"/>
  </r>
  <r>
    <s v="A00919"/>
    <s v="North"/>
    <s v="Ling"/>
    <x v="1"/>
    <m/>
    <d v="2021-06-10T00:00:00"/>
    <x v="134"/>
    <n v="2"/>
    <m/>
    <m/>
    <n v="0.5"/>
    <n v="272.49689999999998"/>
    <x v="0"/>
    <n v="32"/>
    <n v="140"/>
    <n v="70"/>
    <n v="70"/>
    <n v="272.49689999999998"/>
    <n v="342.49689999999998"/>
    <n v="342.49689999999998"/>
    <s v="Thu"/>
    <s v="Mon"/>
    <x v="0"/>
    <s v="No"/>
    <s v="No"/>
  </r>
  <r>
    <s v="A00920"/>
    <s v="West"/>
    <s v="Khan"/>
    <x v="0"/>
    <m/>
    <d v="2021-06-10T00:00:00"/>
    <x v="211"/>
    <n v="1"/>
    <m/>
    <m/>
    <n v="0.25"/>
    <n v="34.5"/>
    <x v="1"/>
    <n v="34"/>
    <n v="80"/>
    <n v="20"/>
    <n v="20"/>
    <n v="34.5"/>
    <n v="54.5"/>
    <n v="54.5"/>
    <s v="Thu"/>
    <s v="Wed"/>
    <x v="0"/>
    <s v="No"/>
    <s v="No"/>
  </r>
  <r>
    <s v="A00921"/>
    <s v="Central"/>
    <s v="Khan"/>
    <x v="3"/>
    <m/>
    <d v="2021-06-10T00:00:00"/>
    <x v="208"/>
    <n v="2"/>
    <m/>
    <m/>
    <n v="3"/>
    <n v="44.064"/>
    <x v="2"/>
    <n v="35"/>
    <n v="140"/>
    <n v="420"/>
    <n v="420"/>
    <n v="44.064"/>
    <n v="464.06400000000002"/>
    <n v="464.06400000000002"/>
    <s v="Thu"/>
    <s v="Thu"/>
    <x v="0"/>
    <s v="No"/>
    <s v="No"/>
  </r>
  <r>
    <s v="A00922"/>
    <s v="Northwest"/>
    <s v="Cartier"/>
    <x v="3"/>
    <m/>
    <d v="2021-06-10T00:00:00"/>
    <x v="168"/>
    <n v="2"/>
    <m/>
    <m/>
    <m/>
    <n v="67.843599999999995"/>
    <x v="1"/>
    <s v=""/>
    <n v="140"/>
    <n v="0"/>
    <n v="0"/>
    <n v="67.843599999999995"/>
    <n v="67.843599999999995"/>
    <n v="67.843599999999995"/>
    <s v="Thu"/>
    <s v="Sat"/>
    <x v="0"/>
    <s v="No"/>
    <s v="No"/>
  </r>
  <r>
    <s v="A00923"/>
    <s v="Central"/>
    <s v="Khan"/>
    <x v="0"/>
    <m/>
    <d v="2021-06-10T00:00:00"/>
    <x v="168"/>
    <n v="2"/>
    <m/>
    <m/>
    <m/>
    <n v="165.8691"/>
    <x v="2"/>
    <s v=""/>
    <n v="140"/>
    <n v="0"/>
    <n v="0"/>
    <n v="165.8691"/>
    <n v="165.8691"/>
    <n v="165.8691"/>
    <s v="Thu"/>
    <s v="Sat"/>
    <x v="0"/>
    <s v="No"/>
    <s v="No"/>
  </r>
  <r>
    <s v="A00924"/>
    <s v="East"/>
    <s v="Ling"/>
    <x v="1"/>
    <m/>
    <d v="2021-06-10T00:00:00"/>
    <x v="168"/>
    <n v="2"/>
    <m/>
    <m/>
    <m/>
    <n v="42.66"/>
    <x v="4"/>
    <s v=""/>
    <n v="140"/>
    <n v="0"/>
    <n v="0"/>
    <n v="42.66"/>
    <n v="42.66"/>
    <n v="42.66"/>
    <s v="Thu"/>
    <s v="Sat"/>
    <x v="0"/>
    <s v="No"/>
    <s v="No"/>
  </r>
  <r>
    <s v="A00925"/>
    <s v="Southeast"/>
    <s v="Burton"/>
    <x v="1"/>
    <m/>
    <d v="2021-06-10T00:00:00"/>
    <x v="168"/>
    <n v="1"/>
    <m/>
    <m/>
    <m/>
    <n v="101.9011"/>
    <x v="0"/>
    <s v=""/>
    <n v="80"/>
    <n v="0"/>
    <n v="0"/>
    <n v="101.9011"/>
    <n v="101.9011"/>
    <n v="101.9011"/>
    <s v="Thu"/>
    <s v="Sat"/>
    <x v="0"/>
    <s v="No"/>
    <s v="No"/>
  </r>
  <r>
    <s v="A00926"/>
    <s v="Southwest"/>
    <s v="Burton"/>
    <x v="3"/>
    <m/>
    <d v="2021-06-10T00:00:00"/>
    <x v="168"/>
    <n v="2"/>
    <m/>
    <m/>
    <m/>
    <n v="222.5367"/>
    <x v="2"/>
    <s v=""/>
    <n v="140"/>
    <n v="0"/>
    <n v="0"/>
    <n v="222.5367"/>
    <n v="222.5367"/>
    <n v="222.5367"/>
    <s v="Thu"/>
    <s v="Sat"/>
    <x v="0"/>
    <s v="No"/>
    <s v="No"/>
  </r>
  <r>
    <s v="A00927"/>
    <s v="Southeast"/>
    <s v="Burton"/>
    <x v="1"/>
    <m/>
    <d v="2021-06-11T00:00:00"/>
    <x v="205"/>
    <n v="1"/>
    <s v="Yes"/>
    <s v="Yes"/>
    <n v="0.5"/>
    <n v="344.76940000000002"/>
    <x v="3"/>
    <n v="35"/>
    <n v="80"/>
    <n v="40"/>
    <n v="0"/>
    <n v="0"/>
    <n v="384.76940000000002"/>
    <n v="0"/>
    <s v="Fri"/>
    <s v="Fri"/>
    <x v="0"/>
    <s v="Yes"/>
    <s v="Yes"/>
  </r>
  <r>
    <s v="A00928"/>
    <s v="North"/>
    <s v="Ling"/>
    <x v="2"/>
    <m/>
    <d v="2021-06-12T00:00:00"/>
    <x v="166"/>
    <n v="1"/>
    <m/>
    <m/>
    <n v="0.25"/>
    <n v="22"/>
    <x v="0"/>
    <n v="17"/>
    <n v="80"/>
    <n v="20"/>
    <n v="20"/>
    <n v="22"/>
    <n v="42"/>
    <n v="42"/>
    <s v="Sat"/>
    <s v="Tue"/>
    <x v="0"/>
    <s v="No"/>
    <s v="No"/>
  </r>
  <r>
    <s v="A00929"/>
    <s v="Central"/>
    <s v="Cartier"/>
    <x v="1"/>
    <m/>
    <d v="2021-06-14T00:00:00"/>
    <x v="201"/>
    <n v="1"/>
    <m/>
    <m/>
    <n v="0.5"/>
    <n v="120"/>
    <x v="0"/>
    <n v="9"/>
    <n v="80"/>
    <n v="40"/>
    <n v="40"/>
    <n v="120"/>
    <n v="160"/>
    <n v="160"/>
    <s v="Mon"/>
    <s v="Wed"/>
    <x v="0"/>
    <s v="No"/>
    <s v="No"/>
  </r>
  <r>
    <s v="A00930"/>
    <s v="Central"/>
    <s v="Khan"/>
    <x v="1"/>
    <s v="Yes"/>
    <d v="2021-06-14T00:00:00"/>
    <x v="193"/>
    <n v="1"/>
    <s v="Yes"/>
    <s v="Yes"/>
    <n v="0.5"/>
    <n v="204.28399999999999"/>
    <x v="3"/>
    <n v="10"/>
    <n v="80"/>
    <n v="40"/>
    <n v="0"/>
    <n v="0"/>
    <n v="244.28399999999999"/>
    <n v="0"/>
    <s v="Mon"/>
    <s v="Thu"/>
    <x v="1"/>
    <s v="Yes"/>
    <s v="Yes"/>
  </r>
  <r>
    <s v="A00931"/>
    <s v="West"/>
    <s v="Burton"/>
    <x v="1"/>
    <m/>
    <d v="2021-06-14T00:00:00"/>
    <x v="207"/>
    <n v="2"/>
    <m/>
    <s v="Yes"/>
    <n v="5"/>
    <n v="2048.5612000000001"/>
    <x v="2"/>
    <n v="23"/>
    <n v="140"/>
    <n v="700"/>
    <n v="700"/>
    <n v="0"/>
    <n v="2748.5612000000001"/>
    <n v="700"/>
    <s v="Mon"/>
    <s v="Wed"/>
    <x v="0"/>
    <s v="No"/>
    <s v="Yes"/>
  </r>
  <r>
    <s v="A00932"/>
    <s v="Southeast"/>
    <s v="Khan"/>
    <x v="2"/>
    <m/>
    <d v="2021-06-14T00:00:00"/>
    <x v="200"/>
    <n v="1"/>
    <m/>
    <m/>
    <n v="0.25"/>
    <n v="8.5495999999999999"/>
    <x v="2"/>
    <n v="38"/>
    <n v="80"/>
    <n v="20"/>
    <n v="20"/>
    <n v="8.5495999999999999"/>
    <n v="28.549599999999998"/>
    <n v="28.549599999999998"/>
    <s v="Mon"/>
    <s v="Thu"/>
    <x v="0"/>
    <s v="No"/>
    <s v="No"/>
  </r>
  <r>
    <s v="A00933"/>
    <s v="Central"/>
    <s v="Cartier"/>
    <x v="0"/>
    <m/>
    <d v="2021-06-14T00:00:00"/>
    <x v="200"/>
    <n v="1"/>
    <m/>
    <m/>
    <n v="0.5"/>
    <n v="120.54089999999999"/>
    <x v="2"/>
    <n v="38"/>
    <n v="80"/>
    <n v="40"/>
    <n v="40"/>
    <n v="120.54089999999999"/>
    <n v="160.54089999999999"/>
    <n v="160.54089999999999"/>
    <s v="Mon"/>
    <s v="Thu"/>
    <x v="0"/>
    <s v="No"/>
    <s v="No"/>
  </r>
  <r>
    <s v="A00934"/>
    <s v="Northwest"/>
    <s v="Cartier"/>
    <x v="1"/>
    <m/>
    <d v="2021-06-14T00:00:00"/>
    <x v="168"/>
    <n v="2"/>
    <m/>
    <m/>
    <m/>
    <n v="52.350099999999998"/>
    <x v="1"/>
    <s v=""/>
    <n v="140"/>
    <n v="0"/>
    <n v="0"/>
    <n v="52.350099999999998"/>
    <n v="52.350099999999998"/>
    <n v="52.350099999999998"/>
    <s v="Mon"/>
    <s v="Sat"/>
    <x v="0"/>
    <s v="No"/>
    <s v="No"/>
  </r>
  <r>
    <s v="A00935"/>
    <s v="Central"/>
    <s v="Khan"/>
    <x v="4"/>
    <m/>
    <d v="2021-06-14T00:00:00"/>
    <x v="168"/>
    <n v="2"/>
    <m/>
    <m/>
    <m/>
    <n v="406.70679999999999"/>
    <x v="2"/>
    <s v=""/>
    <n v="140"/>
    <n v="0"/>
    <n v="0"/>
    <n v="406.70679999999999"/>
    <n v="406.70679999999999"/>
    <n v="406.70679999999999"/>
    <s v="Mon"/>
    <s v="Sat"/>
    <x v="0"/>
    <s v="No"/>
    <s v="No"/>
  </r>
  <r>
    <s v="A00936"/>
    <s v="South"/>
    <s v="Lopez"/>
    <x v="2"/>
    <m/>
    <d v="2021-06-15T00:00:00"/>
    <x v="216"/>
    <n v="1"/>
    <m/>
    <m/>
    <n v="0.25"/>
    <n v="70.5334"/>
    <x v="0"/>
    <n v="24"/>
    <n v="80"/>
    <n v="20"/>
    <n v="20"/>
    <n v="70.5334"/>
    <n v="90.5334"/>
    <n v="90.5334"/>
    <s v="Tue"/>
    <s v="Fri"/>
    <x v="0"/>
    <s v="No"/>
    <s v="No"/>
  </r>
  <r>
    <s v="A00937"/>
    <s v="Northeast"/>
    <s v="Ling"/>
    <x v="0"/>
    <m/>
    <d v="2021-06-15T00:00:00"/>
    <x v="134"/>
    <n v="2"/>
    <m/>
    <m/>
    <n v="0.25"/>
    <n v="14.4"/>
    <x v="0"/>
    <n v="27"/>
    <n v="140"/>
    <n v="35"/>
    <n v="35"/>
    <n v="14.4"/>
    <n v="49.4"/>
    <n v="49.4"/>
    <s v="Tue"/>
    <s v="Mon"/>
    <x v="0"/>
    <s v="No"/>
    <s v="No"/>
  </r>
  <r>
    <s v="A00938"/>
    <s v="Southeast"/>
    <s v="Burton"/>
    <x v="0"/>
    <m/>
    <d v="2021-06-15T00:00:00"/>
    <x v="211"/>
    <n v="1"/>
    <m/>
    <m/>
    <n v="0.25"/>
    <n v="144"/>
    <x v="1"/>
    <n v="29"/>
    <n v="80"/>
    <n v="20"/>
    <n v="20"/>
    <n v="144"/>
    <n v="164"/>
    <n v="164"/>
    <s v="Tue"/>
    <s v="Wed"/>
    <x v="0"/>
    <s v="No"/>
    <s v="No"/>
  </r>
  <r>
    <s v="A00939"/>
    <s v="North"/>
    <s v="Ling"/>
    <x v="0"/>
    <m/>
    <d v="2021-06-15T00:00:00"/>
    <x v="209"/>
    <n v="1"/>
    <m/>
    <m/>
    <n v="0.5"/>
    <n v="5.4"/>
    <x v="2"/>
    <n v="34"/>
    <n v="80"/>
    <n v="40"/>
    <n v="40"/>
    <n v="5.4"/>
    <n v="45.4"/>
    <n v="45.4"/>
    <s v="Tue"/>
    <s v="Mon"/>
    <x v="0"/>
    <s v="No"/>
    <s v="No"/>
  </r>
  <r>
    <s v="A00940"/>
    <s v="West"/>
    <s v="Lopez"/>
    <x v="0"/>
    <m/>
    <d v="2021-06-16T00:00:00"/>
    <x v="193"/>
    <n v="1"/>
    <m/>
    <m/>
    <n v="0.25"/>
    <n v="23.1465"/>
    <x v="1"/>
    <n v="8"/>
    <n v="80"/>
    <n v="20"/>
    <n v="20"/>
    <n v="23.1465"/>
    <n v="43.146500000000003"/>
    <n v="43.146500000000003"/>
    <s v="Wed"/>
    <s v="Thu"/>
    <x v="0"/>
    <s v="No"/>
    <s v="No"/>
  </r>
  <r>
    <s v="A00941"/>
    <s v="Central"/>
    <s v="Khan"/>
    <x v="1"/>
    <m/>
    <d v="2021-06-16T00:00:00"/>
    <x v="193"/>
    <n v="1"/>
    <m/>
    <s v="Yes"/>
    <n v="0.5"/>
    <n v="25.0718"/>
    <x v="2"/>
    <n v="8"/>
    <n v="80"/>
    <n v="40"/>
    <n v="40"/>
    <n v="0"/>
    <n v="65.071799999999996"/>
    <n v="40"/>
    <s v="Wed"/>
    <s v="Thu"/>
    <x v="0"/>
    <s v="No"/>
    <s v="Yes"/>
  </r>
  <r>
    <s v="A00942"/>
    <s v="Southeast"/>
    <s v="Burton"/>
    <x v="0"/>
    <m/>
    <d v="2021-06-16T00:00:00"/>
    <x v="208"/>
    <n v="1"/>
    <m/>
    <m/>
    <n v="0.5"/>
    <n v="175.21770000000001"/>
    <x v="2"/>
    <n v="29"/>
    <n v="80"/>
    <n v="40"/>
    <n v="40"/>
    <n v="175.21770000000001"/>
    <n v="215.21770000000001"/>
    <n v="215.21770000000001"/>
    <s v="Wed"/>
    <s v="Thu"/>
    <x v="0"/>
    <s v="No"/>
    <s v="No"/>
  </r>
  <r>
    <s v="A00943"/>
    <s v="Northwest"/>
    <s v="Khan"/>
    <x v="3"/>
    <m/>
    <d v="2021-06-16T00:00:00"/>
    <x v="212"/>
    <n v="2"/>
    <m/>
    <m/>
    <n v="3.5"/>
    <n v="23"/>
    <x v="0"/>
    <n v="35"/>
    <n v="140"/>
    <n v="490"/>
    <n v="490"/>
    <n v="23"/>
    <n v="513"/>
    <n v="513"/>
    <s v="Wed"/>
    <s v="Wed"/>
    <x v="0"/>
    <s v="No"/>
    <s v="No"/>
  </r>
  <r>
    <s v="A00944"/>
    <s v="West"/>
    <s v="Khan"/>
    <x v="0"/>
    <m/>
    <d v="2021-06-16T00:00:00"/>
    <x v="168"/>
    <n v="2"/>
    <m/>
    <m/>
    <m/>
    <n v="30"/>
    <x v="2"/>
    <s v=""/>
    <n v="140"/>
    <n v="0"/>
    <n v="0"/>
    <n v="30"/>
    <n v="30"/>
    <n v="30"/>
    <s v="Wed"/>
    <s v="Sat"/>
    <x v="0"/>
    <s v="No"/>
    <s v="No"/>
  </r>
  <r>
    <s v="A00945"/>
    <s v="Central"/>
    <s v="Cartier"/>
    <x v="2"/>
    <m/>
    <d v="2021-06-16T00:00:00"/>
    <x v="168"/>
    <n v="1"/>
    <m/>
    <m/>
    <m/>
    <n v="161.08420000000001"/>
    <x v="0"/>
    <s v=""/>
    <n v="80"/>
    <n v="0"/>
    <n v="0"/>
    <n v="161.08420000000001"/>
    <n v="161.08420000000001"/>
    <n v="161.08420000000001"/>
    <s v="Wed"/>
    <s v="Sat"/>
    <x v="0"/>
    <s v="No"/>
    <s v="No"/>
  </r>
  <r>
    <s v="A00946"/>
    <s v="Central"/>
    <s v="Khan"/>
    <x v="2"/>
    <m/>
    <d v="2021-06-16T00:00:00"/>
    <x v="168"/>
    <n v="1"/>
    <m/>
    <m/>
    <m/>
    <n v="59.807400000000001"/>
    <x v="2"/>
    <s v=""/>
    <n v="80"/>
    <n v="0"/>
    <n v="0"/>
    <n v="59.807400000000001"/>
    <n v="59.807400000000001"/>
    <n v="59.807400000000001"/>
    <s v="Wed"/>
    <s v="Sat"/>
    <x v="0"/>
    <s v="No"/>
    <s v="No"/>
  </r>
  <r>
    <s v="A00947"/>
    <s v="West"/>
    <s v="Khan"/>
    <x v="0"/>
    <m/>
    <d v="2021-06-16T00:00:00"/>
    <x v="168"/>
    <n v="1"/>
    <m/>
    <m/>
    <m/>
    <n v="19.196999999999999"/>
    <x v="2"/>
    <s v=""/>
    <n v="80"/>
    <n v="0"/>
    <n v="0"/>
    <n v="19.196999999999999"/>
    <n v="19.196999999999999"/>
    <n v="19.196999999999999"/>
    <s v="Wed"/>
    <s v="Sat"/>
    <x v="0"/>
    <s v="No"/>
    <s v="No"/>
  </r>
  <r>
    <s v="A00948"/>
    <s v="North"/>
    <s v="Ling"/>
    <x v="2"/>
    <s v="Yes"/>
    <d v="2021-06-16T00:00:00"/>
    <x v="168"/>
    <n v="1"/>
    <m/>
    <m/>
    <m/>
    <n v="50.79"/>
    <x v="0"/>
    <s v=""/>
    <n v="80"/>
    <n v="0"/>
    <n v="0"/>
    <n v="50.79"/>
    <n v="50.79"/>
    <n v="50.79"/>
    <s v="Wed"/>
    <s v="Sat"/>
    <x v="1"/>
    <s v="No"/>
    <s v="No"/>
  </r>
  <r>
    <s v="A00949"/>
    <s v="North"/>
    <s v="Ling"/>
    <x v="0"/>
    <m/>
    <d v="2021-06-17T00:00:00"/>
    <x v="114"/>
    <n v="2"/>
    <m/>
    <m/>
    <n v="1.25"/>
    <n v="122.80759999999999"/>
    <x v="2"/>
    <n v="13"/>
    <n v="140"/>
    <n v="175"/>
    <n v="175"/>
    <n v="122.80759999999999"/>
    <n v="297.80759999999998"/>
    <n v="297.80759999999998"/>
    <s v="Thu"/>
    <s v="Wed"/>
    <x v="0"/>
    <s v="No"/>
    <s v="No"/>
  </r>
  <r>
    <s v="A00950"/>
    <s v="West"/>
    <s v="Cartier"/>
    <x v="0"/>
    <m/>
    <d v="2021-06-17T00:00:00"/>
    <x v="183"/>
    <n v="1"/>
    <m/>
    <m/>
    <n v="0.25"/>
    <n v="54.8215"/>
    <x v="0"/>
    <n v="19"/>
    <n v="80"/>
    <n v="20"/>
    <n v="20"/>
    <n v="54.8215"/>
    <n v="74.8215"/>
    <n v="74.8215"/>
    <s v="Thu"/>
    <s v="Tue"/>
    <x v="0"/>
    <s v="No"/>
    <s v="No"/>
  </r>
  <r>
    <s v="A00951"/>
    <s v="Central"/>
    <s v="Cartier"/>
    <x v="1"/>
    <m/>
    <d v="2021-06-17T00:00:00"/>
    <x v="200"/>
    <n v="2"/>
    <m/>
    <m/>
    <n v="2.5"/>
    <n v="86.423400000000001"/>
    <x v="2"/>
    <n v="35"/>
    <n v="140"/>
    <n v="350"/>
    <n v="350"/>
    <n v="86.423400000000001"/>
    <n v="436.42340000000002"/>
    <n v="436.42340000000002"/>
    <s v="Thu"/>
    <s v="Thu"/>
    <x v="0"/>
    <s v="No"/>
    <s v="No"/>
  </r>
  <r>
    <s v="A00952"/>
    <s v="Northeast"/>
    <s v="Ling"/>
    <x v="0"/>
    <m/>
    <d v="2021-06-17T00:00:00"/>
    <x v="168"/>
    <n v="2"/>
    <m/>
    <m/>
    <m/>
    <n v="100.60380000000001"/>
    <x v="2"/>
    <s v=""/>
    <n v="140"/>
    <n v="0"/>
    <n v="0"/>
    <n v="100.60380000000001"/>
    <n v="100.60380000000001"/>
    <n v="100.60380000000001"/>
    <s v="Thu"/>
    <s v="Sat"/>
    <x v="0"/>
    <s v="No"/>
    <s v="No"/>
  </r>
  <r>
    <s v="A00953"/>
    <s v="North"/>
    <s v="Ling"/>
    <x v="2"/>
    <m/>
    <d v="2021-06-17T00:00:00"/>
    <x v="168"/>
    <n v="1"/>
    <m/>
    <m/>
    <m/>
    <n v="17.170000000000002"/>
    <x v="0"/>
    <s v=""/>
    <n v="80"/>
    <n v="0"/>
    <n v="0"/>
    <n v="17.170000000000002"/>
    <n v="17.170000000000002"/>
    <n v="17.170000000000002"/>
    <s v="Thu"/>
    <s v="Sat"/>
    <x v="0"/>
    <s v="No"/>
    <s v="No"/>
  </r>
  <r>
    <s v="A00954"/>
    <s v="West"/>
    <s v="Burton"/>
    <x v="0"/>
    <m/>
    <d v="2021-06-17T00:00:00"/>
    <x v="168"/>
    <n v="1"/>
    <m/>
    <m/>
    <m/>
    <n v="10.307499999999999"/>
    <x v="1"/>
    <s v=""/>
    <n v="80"/>
    <n v="0"/>
    <n v="0"/>
    <n v="10.307499999999999"/>
    <n v="10.307499999999999"/>
    <n v="10.307499999999999"/>
    <s v="Thu"/>
    <s v="Sat"/>
    <x v="0"/>
    <s v="No"/>
    <s v="No"/>
  </r>
  <r>
    <s v="A00955"/>
    <s v="North"/>
    <s v="Ling"/>
    <x v="0"/>
    <m/>
    <d v="2021-06-17T00:00:00"/>
    <x v="168"/>
    <n v="2"/>
    <m/>
    <m/>
    <m/>
    <n v="18.63"/>
    <x v="0"/>
    <s v=""/>
    <n v="140"/>
    <n v="0"/>
    <n v="0"/>
    <n v="18.63"/>
    <n v="18.63"/>
    <n v="18.63"/>
    <s v="Thu"/>
    <s v="Sat"/>
    <x v="0"/>
    <s v="No"/>
    <s v="No"/>
  </r>
  <r>
    <s v="A00956"/>
    <s v="North"/>
    <s v="Ling"/>
    <x v="0"/>
    <m/>
    <d v="2021-06-17T00:00:00"/>
    <x v="168"/>
    <n v="2"/>
    <m/>
    <m/>
    <m/>
    <n v="32"/>
    <x v="0"/>
    <s v=""/>
    <n v="140"/>
    <n v="0"/>
    <n v="0"/>
    <n v="32"/>
    <n v="32"/>
    <n v="32"/>
    <s v="Thu"/>
    <s v="Sat"/>
    <x v="0"/>
    <s v="No"/>
    <s v="No"/>
  </r>
  <r>
    <s v="A00957"/>
    <s v="North"/>
    <s v="Ling"/>
    <x v="2"/>
    <m/>
    <d v="2021-06-17T00:00:00"/>
    <x v="168"/>
    <n v="1"/>
    <m/>
    <m/>
    <m/>
    <n v="14.13"/>
    <x v="1"/>
    <s v=""/>
    <n v="80"/>
    <n v="0"/>
    <n v="0"/>
    <n v="14.13"/>
    <n v="14.13"/>
    <n v="14.13"/>
    <s v="Thu"/>
    <s v="Sat"/>
    <x v="0"/>
    <s v="No"/>
    <s v="No"/>
  </r>
  <r>
    <s v="A00958"/>
    <s v="North"/>
    <s v="Ling"/>
    <x v="3"/>
    <m/>
    <d v="2021-06-17T00:00:00"/>
    <x v="168"/>
    <n v="1"/>
    <m/>
    <m/>
    <m/>
    <n v="322"/>
    <x v="0"/>
    <s v=""/>
    <n v="80"/>
    <n v="0"/>
    <n v="0"/>
    <n v="322"/>
    <n v="322"/>
    <n v="322"/>
    <s v="Thu"/>
    <s v="Sat"/>
    <x v="0"/>
    <s v="No"/>
    <s v="No"/>
  </r>
  <r>
    <s v="A00959"/>
    <s v="Northeast"/>
    <s v="Ling"/>
    <x v="0"/>
    <m/>
    <d v="2021-06-17T00:00:00"/>
    <x v="168"/>
    <n v="2"/>
    <m/>
    <m/>
    <m/>
    <n v="50.603299999999997"/>
    <x v="2"/>
    <s v=""/>
    <n v="140"/>
    <n v="0"/>
    <n v="0"/>
    <n v="50.603299999999997"/>
    <n v="50.603299999999997"/>
    <n v="50.603299999999997"/>
    <s v="Thu"/>
    <s v="Sat"/>
    <x v="0"/>
    <s v="No"/>
    <s v="No"/>
  </r>
  <r>
    <s v="A00960"/>
    <s v="Southwest"/>
    <s v="Burton"/>
    <x v="0"/>
    <m/>
    <d v="2021-06-18T00:00:00"/>
    <x v="134"/>
    <n v="2"/>
    <m/>
    <m/>
    <n v="2"/>
    <n v="134.50059999999999"/>
    <x v="2"/>
    <n v="24"/>
    <n v="140"/>
    <n v="280"/>
    <n v="280"/>
    <n v="134.50059999999999"/>
    <n v="414.50059999999996"/>
    <n v="414.50059999999996"/>
    <s v="Fri"/>
    <s v="Mon"/>
    <x v="0"/>
    <s v="No"/>
    <s v="No"/>
  </r>
  <r>
    <s v="A00961"/>
    <s v="Southeast"/>
    <s v="Cartier"/>
    <x v="1"/>
    <m/>
    <d v="2021-06-19T00:00:00"/>
    <x v="186"/>
    <n v="1"/>
    <m/>
    <m/>
    <n v="0.5"/>
    <n v="78.333299999999994"/>
    <x v="2"/>
    <n v="14"/>
    <n v="80"/>
    <n v="40"/>
    <n v="40"/>
    <n v="78.333299999999994"/>
    <n v="118.33329999999999"/>
    <n v="118.33329999999999"/>
    <s v="Sat"/>
    <s v="Sat"/>
    <x v="0"/>
    <s v="No"/>
    <s v="No"/>
  </r>
  <r>
    <s v="A00962"/>
    <s v="Northwest"/>
    <s v="Khan"/>
    <x v="4"/>
    <m/>
    <d v="2021-06-21T00:00:00"/>
    <x v="114"/>
    <n v="1"/>
    <m/>
    <m/>
    <n v="1.5"/>
    <n v="202.8"/>
    <x v="0"/>
    <n v="9"/>
    <n v="80"/>
    <n v="120"/>
    <n v="120"/>
    <n v="202.8"/>
    <n v="322.8"/>
    <n v="322.8"/>
    <s v="Mon"/>
    <s v="Wed"/>
    <x v="0"/>
    <s v="No"/>
    <s v="No"/>
  </r>
  <r>
    <s v="A00963"/>
    <s v="Central"/>
    <s v="Burton"/>
    <x v="1"/>
    <m/>
    <d v="2021-06-21T00:00:00"/>
    <x v="216"/>
    <n v="1"/>
    <m/>
    <m/>
    <n v="0.5"/>
    <n v="67.903400000000005"/>
    <x v="2"/>
    <n v="18"/>
    <n v="80"/>
    <n v="40"/>
    <n v="40"/>
    <n v="67.903400000000005"/>
    <n v="107.9034"/>
    <n v="107.9034"/>
    <s v="Mon"/>
    <s v="Fri"/>
    <x v="0"/>
    <s v="No"/>
    <s v="No"/>
  </r>
  <r>
    <s v="A00964"/>
    <s v="Northeast"/>
    <s v="Ling"/>
    <x v="0"/>
    <m/>
    <d v="2021-06-21T00:00:00"/>
    <x v="134"/>
    <n v="2"/>
    <m/>
    <m/>
    <n v="1"/>
    <n v="144"/>
    <x v="2"/>
    <n v="21"/>
    <n v="140"/>
    <n v="140"/>
    <n v="140"/>
    <n v="144"/>
    <n v="284"/>
    <n v="284"/>
    <s v="Mon"/>
    <s v="Mon"/>
    <x v="0"/>
    <s v="No"/>
    <s v="No"/>
  </r>
  <r>
    <s v="A00965"/>
    <s v="South"/>
    <s v="Burton"/>
    <x v="2"/>
    <m/>
    <d v="2021-06-21T00:00:00"/>
    <x v="184"/>
    <n v="2"/>
    <m/>
    <m/>
    <n v="0.25"/>
    <n v="178.36179999999999"/>
    <x v="0"/>
    <n v="22"/>
    <n v="140"/>
    <n v="35"/>
    <n v="35"/>
    <n v="178.36179999999999"/>
    <n v="213.36179999999999"/>
    <n v="213.36179999999999"/>
    <s v="Mon"/>
    <s v="Tue"/>
    <x v="0"/>
    <s v="No"/>
    <s v="No"/>
  </r>
  <r>
    <s v="A00966"/>
    <s v="East"/>
    <s v="Ling"/>
    <x v="2"/>
    <m/>
    <d v="2021-06-21T00:00:00"/>
    <x v="211"/>
    <n v="1"/>
    <m/>
    <m/>
    <n v="0.25"/>
    <n v="7.3140000000000001"/>
    <x v="1"/>
    <n v="23"/>
    <n v="80"/>
    <n v="20"/>
    <n v="20"/>
    <n v="7.3140000000000001"/>
    <n v="27.314"/>
    <n v="27.314"/>
    <s v="Mon"/>
    <s v="Wed"/>
    <x v="0"/>
    <s v="No"/>
    <s v="No"/>
  </r>
  <r>
    <s v="A00967"/>
    <s v="East"/>
    <s v="Ling"/>
    <x v="0"/>
    <m/>
    <d v="2021-06-21T00:00:00"/>
    <x v="168"/>
    <n v="2"/>
    <m/>
    <m/>
    <m/>
    <n v="120"/>
    <x v="0"/>
    <s v=""/>
    <n v="140"/>
    <n v="0"/>
    <n v="0"/>
    <n v="120"/>
    <n v="120"/>
    <n v="120"/>
    <s v="Mon"/>
    <s v="Sat"/>
    <x v="0"/>
    <s v="No"/>
    <s v="No"/>
  </r>
  <r>
    <s v="A00968"/>
    <s v="Northwest"/>
    <s v="Cartier"/>
    <x v="0"/>
    <m/>
    <d v="2021-06-21T00:00:00"/>
    <x v="168"/>
    <n v="1"/>
    <m/>
    <m/>
    <m/>
    <n v="193.8409"/>
    <x v="2"/>
    <s v=""/>
    <n v="80"/>
    <n v="0"/>
    <n v="0"/>
    <n v="193.8409"/>
    <n v="193.8409"/>
    <n v="193.8409"/>
    <s v="Mon"/>
    <s v="Sat"/>
    <x v="0"/>
    <s v="No"/>
    <s v="No"/>
  </r>
  <r>
    <s v="A00969"/>
    <s v="Northwest"/>
    <s v="Cartier"/>
    <x v="0"/>
    <m/>
    <d v="2021-06-21T00:00:00"/>
    <x v="168"/>
    <n v="1"/>
    <m/>
    <m/>
    <m/>
    <n v="901.5"/>
    <x v="1"/>
    <s v=""/>
    <n v="80"/>
    <n v="0"/>
    <n v="0"/>
    <n v="901.5"/>
    <n v="901.5"/>
    <n v="901.5"/>
    <s v="Mon"/>
    <s v="Sat"/>
    <x v="0"/>
    <s v="No"/>
    <s v="No"/>
  </r>
  <r>
    <s v="A00970"/>
    <s v="Central"/>
    <s v="Cartier"/>
    <x v="2"/>
    <m/>
    <d v="2021-06-21T00:00:00"/>
    <x v="168"/>
    <n v="1"/>
    <m/>
    <m/>
    <m/>
    <n v="64.342100000000002"/>
    <x v="0"/>
    <s v=""/>
    <n v="80"/>
    <n v="0"/>
    <n v="0"/>
    <n v="64.342100000000002"/>
    <n v="64.342100000000002"/>
    <n v="64.342100000000002"/>
    <s v="Mon"/>
    <s v="Sat"/>
    <x v="0"/>
    <s v="No"/>
    <s v="No"/>
  </r>
  <r>
    <s v="A00971"/>
    <s v="Central"/>
    <s v="Cartier"/>
    <x v="2"/>
    <m/>
    <d v="2021-06-21T00:00:00"/>
    <x v="168"/>
    <n v="1"/>
    <m/>
    <m/>
    <m/>
    <n v="64.342100000000002"/>
    <x v="0"/>
    <s v=""/>
    <n v="80"/>
    <n v="0"/>
    <n v="0"/>
    <n v="64.342100000000002"/>
    <n v="64.342100000000002"/>
    <n v="64.342100000000002"/>
    <s v="Mon"/>
    <s v="Sat"/>
    <x v="0"/>
    <s v="No"/>
    <s v="No"/>
  </r>
  <r>
    <s v="A00972"/>
    <s v="Central"/>
    <s v="Burton"/>
    <x v="0"/>
    <m/>
    <d v="2021-06-21T00:00:00"/>
    <x v="168"/>
    <n v="2"/>
    <m/>
    <m/>
    <m/>
    <n v="282"/>
    <x v="2"/>
    <s v=""/>
    <n v="140"/>
    <n v="0"/>
    <n v="0"/>
    <n v="282"/>
    <n v="282"/>
    <n v="282"/>
    <s v="Mon"/>
    <s v="Sat"/>
    <x v="0"/>
    <s v="No"/>
    <s v="No"/>
  </r>
  <r>
    <s v="A00973"/>
    <s v="West"/>
    <s v="Khan"/>
    <x v="2"/>
    <m/>
    <d v="2021-06-22T00:00:00"/>
    <x v="205"/>
    <n v="1"/>
    <m/>
    <m/>
    <n v="0.25"/>
    <n v="21.33"/>
    <x v="0"/>
    <n v="24"/>
    <n v="80"/>
    <n v="20"/>
    <n v="20"/>
    <n v="21.33"/>
    <n v="41.33"/>
    <n v="41.33"/>
    <s v="Tue"/>
    <s v="Fri"/>
    <x v="0"/>
    <s v="No"/>
    <s v="No"/>
  </r>
  <r>
    <s v="A00974"/>
    <s v="North"/>
    <s v="Ling"/>
    <x v="0"/>
    <m/>
    <d v="2021-06-22T00:00:00"/>
    <x v="209"/>
    <n v="2"/>
    <m/>
    <m/>
    <n v="0.25"/>
    <n v="55.89"/>
    <x v="0"/>
    <n v="27"/>
    <n v="140"/>
    <n v="35"/>
    <n v="35"/>
    <n v="55.89"/>
    <n v="90.89"/>
    <n v="90.89"/>
    <s v="Tue"/>
    <s v="Mon"/>
    <x v="0"/>
    <s v="No"/>
    <s v="No"/>
  </r>
  <r>
    <s v="A00975"/>
    <s v="Northwest"/>
    <s v="Khan"/>
    <x v="1"/>
    <m/>
    <d v="2021-06-22T00:00:00"/>
    <x v="212"/>
    <n v="2"/>
    <m/>
    <m/>
    <n v="0.5"/>
    <n v="227.13"/>
    <x v="0"/>
    <n v="29"/>
    <n v="140"/>
    <n v="70"/>
    <n v="70"/>
    <n v="227.13"/>
    <n v="297.13"/>
    <n v="297.13"/>
    <s v="Tue"/>
    <s v="Wed"/>
    <x v="0"/>
    <s v="No"/>
    <s v="No"/>
  </r>
  <r>
    <s v="A00976"/>
    <s v="Northwest"/>
    <s v="Cartier"/>
    <x v="1"/>
    <m/>
    <d v="2021-06-22T00:00:00"/>
    <x v="168"/>
    <n v="2"/>
    <s v="Yes"/>
    <s v="Yes"/>
    <m/>
    <n v="593.44470000000001"/>
    <x v="3"/>
    <s v=""/>
    <n v="140"/>
    <n v="0"/>
    <n v="0"/>
    <n v="0"/>
    <n v="593.44470000000001"/>
    <n v="0"/>
    <s v="Tue"/>
    <s v="Sat"/>
    <x v="0"/>
    <s v="Yes"/>
    <s v="Yes"/>
  </r>
  <r>
    <s v="A00977"/>
    <s v="Central"/>
    <s v="Burton"/>
    <x v="1"/>
    <m/>
    <d v="2021-06-22T00:00:00"/>
    <x v="168"/>
    <n v="1"/>
    <m/>
    <m/>
    <m/>
    <n v="65.496899999999997"/>
    <x v="0"/>
    <s v=""/>
    <n v="80"/>
    <n v="0"/>
    <n v="0"/>
    <n v="65.496899999999997"/>
    <n v="65.496899999999997"/>
    <n v="65.496899999999997"/>
    <s v="Tue"/>
    <s v="Sat"/>
    <x v="0"/>
    <s v="No"/>
    <s v="No"/>
  </r>
  <r>
    <s v="A00978"/>
    <s v="East"/>
    <s v="Ling"/>
    <x v="1"/>
    <m/>
    <d v="2021-06-22T00:00:00"/>
    <x v="168"/>
    <n v="2"/>
    <m/>
    <m/>
    <m/>
    <n v="1137.74"/>
    <x v="0"/>
    <s v=""/>
    <n v="140"/>
    <n v="0"/>
    <n v="0"/>
    <n v="1137.74"/>
    <n v="1137.74"/>
    <n v="1137.74"/>
    <s v="Tue"/>
    <s v="Sat"/>
    <x v="0"/>
    <s v="No"/>
    <s v="No"/>
  </r>
  <r>
    <s v="A00979"/>
    <s v="Central"/>
    <s v="Cartier"/>
    <x v="3"/>
    <m/>
    <d v="2021-06-22T00:00:00"/>
    <x v="168"/>
    <n v="1"/>
    <m/>
    <m/>
    <m/>
    <n v="272.99959999999999"/>
    <x v="2"/>
    <s v=""/>
    <n v="80"/>
    <n v="0"/>
    <n v="0"/>
    <n v="272.99959999999999"/>
    <n v="272.99959999999999"/>
    <n v="272.99959999999999"/>
    <s v="Tue"/>
    <s v="Sat"/>
    <x v="0"/>
    <s v="No"/>
    <s v="No"/>
  </r>
  <r>
    <s v="A00980"/>
    <s v="South"/>
    <s v="Lopez"/>
    <x v="2"/>
    <m/>
    <d v="2021-06-23T00:00:00"/>
    <x v="196"/>
    <n v="1"/>
    <m/>
    <m/>
    <n v="0.25"/>
    <n v="270.44560000000001"/>
    <x v="0"/>
    <n v="2"/>
    <n v="80"/>
    <n v="20"/>
    <n v="20"/>
    <n v="270.44560000000001"/>
    <n v="290.44560000000001"/>
    <n v="290.44560000000001"/>
    <s v="Wed"/>
    <s v="Fri"/>
    <x v="0"/>
    <s v="No"/>
    <s v="No"/>
  </r>
  <r>
    <s v="A00981"/>
    <s v="Central"/>
    <s v="Khan"/>
    <x v="0"/>
    <m/>
    <d v="2021-06-23T00:00:00"/>
    <x v="186"/>
    <n v="1"/>
    <m/>
    <m/>
    <n v="1"/>
    <n v="180"/>
    <x v="1"/>
    <n v="10"/>
    <n v="80"/>
    <n v="80"/>
    <n v="80"/>
    <n v="180"/>
    <n v="260"/>
    <n v="260"/>
    <s v="Wed"/>
    <s v="Sat"/>
    <x v="0"/>
    <s v="No"/>
    <s v="No"/>
  </r>
  <r>
    <s v="A00982"/>
    <s v="South"/>
    <s v="Lopez"/>
    <x v="3"/>
    <m/>
    <d v="2021-06-23T00:00:00"/>
    <x v="184"/>
    <n v="1"/>
    <m/>
    <m/>
    <n v="1"/>
    <n v="188.9469"/>
    <x v="0"/>
    <n v="20"/>
    <n v="80"/>
    <n v="80"/>
    <n v="80"/>
    <n v="188.9469"/>
    <n v="268.94690000000003"/>
    <n v="268.94690000000003"/>
    <s v="Wed"/>
    <s v="Tue"/>
    <x v="0"/>
    <s v="No"/>
    <s v="No"/>
  </r>
  <r>
    <s v="A00983"/>
    <s v="Northeast"/>
    <s v="Ling"/>
    <x v="2"/>
    <m/>
    <d v="2021-06-23T00:00:00"/>
    <x v="212"/>
    <n v="1"/>
    <m/>
    <m/>
    <n v="0.25"/>
    <n v="37.582099999999997"/>
    <x v="0"/>
    <n v="28"/>
    <n v="80"/>
    <n v="20"/>
    <n v="20"/>
    <n v="37.582099999999997"/>
    <n v="57.582099999999997"/>
    <n v="57.582099999999997"/>
    <s v="Wed"/>
    <s v="Wed"/>
    <x v="0"/>
    <s v="No"/>
    <s v="No"/>
  </r>
  <r>
    <s v="A00984"/>
    <s v="Northwest"/>
    <s v="Cartier"/>
    <x v="1"/>
    <m/>
    <d v="2021-06-23T00:00:00"/>
    <x v="209"/>
    <n v="1"/>
    <m/>
    <m/>
    <n v="0.5"/>
    <n v="20"/>
    <x v="0"/>
    <n v="26"/>
    <n v="80"/>
    <n v="40"/>
    <n v="40"/>
    <n v="20"/>
    <n v="60"/>
    <n v="60"/>
    <s v="Wed"/>
    <s v="Mon"/>
    <x v="0"/>
    <s v="No"/>
    <s v="No"/>
  </r>
  <r>
    <s v="A00985"/>
    <s v="South"/>
    <s v="Burton"/>
    <x v="2"/>
    <m/>
    <d v="2021-06-23T00:00:00"/>
    <x v="209"/>
    <n v="1"/>
    <m/>
    <m/>
    <n v="0.25"/>
    <n v="78.278999999999996"/>
    <x v="2"/>
    <n v="26"/>
    <n v="80"/>
    <n v="20"/>
    <n v="20"/>
    <n v="78.278999999999996"/>
    <n v="98.278999999999996"/>
    <n v="98.278999999999996"/>
    <s v="Wed"/>
    <s v="Mon"/>
    <x v="0"/>
    <s v="No"/>
    <s v="No"/>
  </r>
  <r>
    <s v="A00986"/>
    <s v="South"/>
    <s v="Ling"/>
    <x v="2"/>
    <m/>
    <d v="2021-06-23T00:00:00"/>
    <x v="200"/>
    <n v="1"/>
    <m/>
    <m/>
    <n v="0.25"/>
    <n v="37.293500000000002"/>
    <x v="0"/>
    <n v="29"/>
    <n v="80"/>
    <n v="20"/>
    <n v="20"/>
    <n v="37.293500000000002"/>
    <n v="57.293500000000002"/>
    <n v="57.293500000000002"/>
    <s v="Wed"/>
    <s v="Thu"/>
    <x v="0"/>
    <s v="No"/>
    <s v="No"/>
  </r>
  <r>
    <s v="A00987"/>
    <s v="North"/>
    <s v="Ling"/>
    <x v="2"/>
    <s v="Yes"/>
    <d v="2021-06-23T00:00:00"/>
    <x v="168"/>
    <n v="1"/>
    <m/>
    <m/>
    <m/>
    <n v="48.586199999999998"/>
    <x v="2"/>
    <s v=""/>
    <n v="80"/>
    <n v="0"/>
    <n v="0"/>
    <n v="48.586199999999998"/>
    <n v="48.586199999999998"/>
    <n v="48.586199999999998"/>
    <s v="Wed"/>
    <s v="Sat"/>
    <x v="1"/>
    <s v="No"/>
    <s v="No"/>
  </r>
  <r>
    <s v="A00988"/>
    <s v="Central"/>
    <s v="Burton"/>
    <x v="0"/>
    <m/>
    <d v="2021-06-23T00:00:00"/>
    <x v="168"/>
    <n v="2"/>
    <m/>
    <m/>
    <m/>
    <n v="164.4"/>
    <x v="2"/>
    <s v=""/>
    <n v="140"/>
    <n v="0"/>
    <n v="0"/>
    <n v="164.4"/>
    <n v="164.4"/>
    <n v="164.4"/>
    <s v="Wed"/>
    <s v="Sat"/>
    <x v="0"/>
    <s v="No"/>
    <s v="No"/>
  </r>
  <r>
    <s v="A00989"/>
    <s v="North"/>
    <s v="Ling"/>
    <x v="2"/>
    <m/>
    <d v="2021-06-24T00:00:00"/>
    <x v="208"/>
    <n v="2"/>
    <m/>
    <m/>
    <n v="0.25"/>
    <n v="268.05579999999998"/>
    <x v="0"/>
    <n v="21"/>
    <n v="140"/>
    <n v="35"/>
    <n v="35"/>
    <n v="268.05579999999998"/>
    <n v="303.05579999999998"/>
    <n v="303.05579999999998"/>
    <s v="Thu"/>
    <s v="Thu"/>
    <x v="0"/>
    <s v="No"/>
    <s v="No"/>
  </r>
  <r>
    <s v="A00990"/>
    <s v="West"/>
    <s v="Khan"/>
    <x v="2"/>
    <m/>
    <d v="2021-06-24T00:00:00"/>
    <x v="206"/>
    <n v="1"/>
    <m/>
    <m/>
    <n v="0.25"/>
    <n v="19.196999999999999"/>
    <x v="1"/>
    <n v="29"/>
    <n v="80"/>
    <n v="20"/>
    <n v="20"/>
    <n v="19.196999999999999"/>
    <n v="39.197000000000003"/>
    <n v="39.197000000000003"/>
    <s v="Thu"/>
    <s v="Fri"/>
    <x v="0"/>
    <s v="No"/>
    <s v="No"/>
  </r>
  <r>
    <s v="A00991"/>
    <s v="North"/>
    <s v="Ling"/>
    <x v="0"/>
    <m/>
    <d v="2021-06-24T00:00:00"/>
    <x v="209"/>
    <n v="2"/>
    <m/>
    <m/>
    <n v="0.25"/>
    <n v="21.33"/>
    <x v="0"/>
    <n v="25"/>
    <n v="140"/>
    <n v="35"/>
    <n v="35"/>
    <n v="21.33"/>
    <n v="56.33"/>
    <n v="56.33"/>
    <s v="Thu"/>
    <s v="Mon"/>
    <x v="0"/>
    <s v="No"/>
    <s v="No"/>
  </r>
  <r>
    <s v="A00992"/>
    <s v="North"/>
    <s v="Burton"/>
    <x v="1"/>
    <m/>
    <d v="2021-06-24T00:00:00"/>
    <x v="168"/>
    <n v="1"/>
    <m/>
    <m/>
    <m/>
    <n v="7.5"/>
    <x v="2"/>
    <s v=""/>
    <n v="80"/>
    <n v="0"/>
    <n v="0"/>
    <n v="7.5"/>
    <n v="7.5"/>
    <n v="7.5"/>
    <s v="Thu"/>
    <s v="Sat"/>
    <x v="0"/>
    <s v="No"/>
    <s v="No"/>
  </r>
  <r>
    <s v="A00993"/>
    <s v="North"/>
    <s v="Ling"/>
    <x v="2"/>
    <m/>
    <d v="2021-06-24T00:00:00"/>
    <x v="168"/>
    <n v="1"/>
    <m/>
    <m/>
    <m/>
    <n v="115.1866"/>
    <x v="0"/>
    <s v=""/>
    <n v="80"/>
    <n v="0"/>
    <n v="0"/>
    <n v="115.1866"/>
    <n v="115.1866"/>
    <n v="115.1866"/>
    <s v="Thu"/>
    <s v="Sat"/>
    <x v="0"/>
    <s v="No"/>
    <s v="No"/>
  </r>
  <r>
    <s v="A00994"/>
    <s v="North"/>
    <s v="Ling"/>
    <x v="2"/>
    <m/>
    <d v="2021-06-24T00:00:00"/>
    <x v="168"/>
    <n v="1"/>
    <m/>
    <m/>
    <m/>
    <n v="120"/>
    <x v="0"/>
    <s v=""/>
    <n v="80"/>
    <n v="0"/>
    <n v="0"/>
    <n v="120"/>
    <n v="120"/>
    <n v="120"/>
    <s v="Thu"/>
    <s v="Sat"/>
    <x v="0"/>
    <s v="No"/>
    <s v="No"/>
  </r>
  <r>
    <s v="A00995"/>
    <s v="East"/>
    <s v="Ling"/>
    <x v="2"/>
    <m/>
    <d v="2021-06-24T00:00:00"/>
    <x v="168"/>
    <n v="1"/>
    <m/>
    <m/>
    <m/>
    <n v="21"/>
    <x v="0"/>
    <s v=""/>
    <n v="80"/>
    <n v="0"/>
    <n v="0"/>
    <n v="21"/>
    <n v="21"/>
    <n v="21"/>
    <s v="Thu"/>
    <s v="Sat"/>
    <x v="0"/>
    <s v="No"/>
    <s v="No"/>
  </r>
  <r>
    <s v="A00996"/>
    <s v="East"/>
    <s v="Ling"/>
    <x v="0"/>
    <m/>
    <d v="2021-06-24T00:00:00"/>
    <x v="168"/>
    <n v="1"/>
    <m/>
    <m/>
    <m/>
    <n v="58.89"/>
    <x v="2"/>
    <s v=""/>
    <n v="80"/>
    <n v="0"/>
    <n v="0"/>
    <n v="58.89"/>
    <n v="58.89"/>
    <n v="58.89"/>
    <s v="Thu"/>
    <s v="Sat"/>
    <x v="0"/>
    <s v="No"/>
    <s v="No"/>
  </r>
  <r>
    <s v="A00997"/>
    <s v="Central"/>
    <s v="Burton"/>
    <x v="2"/>
    <m/>
    <d v="2021-06-24T00:00:00"/>
    <x v="168"/>
    <n v="1"/>
    <m/>
    <m/>
    <m/>
    <n v="32.6706"/>
    <x v="2"/>
    <s v=""/>
    <n v="80"/>
    <n v="0"/>
    <n v="0"/>
    <n v="32.6706"/>
    <n v="32.6706"/>
    <n v="32.6706"/>
    <s v="Thu"/>
    <s v="Sat"/>
    <x v="0"/>
    <s v="No"/>
    <s v="No"/>
  </r>
  <r>
    <s v="A00998"/>
    <s v="Southeast"/>
    <s v="Burton"/>
    <x v="3"/>
    <m/>
    <d v="2021-06-24T00:00:00"/>
    <x v="168"/>
    <n v="2"/>
    <m/>
    <m/>
    <m/>
    <n v="205.28129999999999"/>
    <x v="2"/>
    <s v=""/>
    <n v="140"/>
    <n v="0"/>
    <n v="0"/>
    <n v="205.28129999999999"/>
    <n v="205.28129999999999"/>
    <n v="205.28129999999999"/>
    <s v="Thu"/>
    <s v="Sat"/>
    <x v="0"/>
    <s v="No"/>
    <s v="No"/>
  </r>
  <r>
    <s v="A00999"/>
    <s v="Central"/>
    <s v="Khan"/>
    <x v="1"/>
    <m/>
    <d v="2021-06-24T00:00:00"/>
    <x v="168"/>
    <n v="2"/>
    <m/>
    <m/>
    <m/>
    <n v="223.64769999999999"/>
    <x v="0"/>
    <s v=""/>
    <n v="140"/>
    <n v="0"/>
    <n v="0"/>
    <n v="223.64769999999999"/>
    <n v="223.64769999999999"/>
    <n v="223.64769999999999"/>
    <s v="Thu"/>
    <s v="Sat"/>
    <x v="0"/>
    <s v="No"/>
    <s v="No"/>
  </r>
  <r>
    <s v="A01000"/>
    <s v="Northwest"/>
    <s v="Khan"/>
    <x v="3"/>
    <m/>
    <d v="2021-06-25T00:00:00"/>
    <x v="205"/>
    <n v="1"/>
    <m/>
    <m/>
    <n v="6.25"/>
    <n v="20"/>
    <x v="2"/>
    <n v="21"/>
    <n v="80"/>
    <n v="500"/>
    <n v="500"/>
    <n v="20"/>
    <n v="520"/>
    <n v="520"/>
    <s v="Fri"/>
    <s v="Fri"/>
    <x v="0"/>
    <s v="No"/>
    <s v="No"/>
  </r>
  <r>
    <s v="A01001"/>
    <s v="Northwest"/>
    <s v="Khan"/>
    <x v="3"/>
    <m/>
    <d v="2021-06-25T00:00:00"/>
    <x v="168"/>
    <n v="1"/>
    <m/>
    <m/>
    <m/>
    <n v="415.28449999999998"/>
    <x v="1"/>
    <s v=""/>
    <n v="80"/>
    <n v="0"/>
    <n v="0"/>
    <n v="415.28449999999998"/>
    <n v="415.28449999999998"/>
    <n v="415.28449999999998"/>
    <s v="Fri"/>
    <s v="Sat"/>
    <x v="0"/>
    <s v="No"/>
    <s v="No"/>
  </r>
  <r>
    <s v="A01002"/>
    <s v="Southeast"/>
    <s v="Khan"/>
    <x v="0"/>
    <m/>
    <d v="2021-06-26T00:00:00"/>
    <x v="210"/>
    <n v="2"/>
    <m/>
    <m/>
    <n v="0.25"/>
    <n v="237.208"/>
    <x v="2"/>
    <n v="28"/>
    <n v="140"/>
    <n v="35"/>
    <n v="35"/>
    <n v="237.208"/>
    <n v="272.20799999999997"/>
    <n v="272.20799999999997"/>
    <s v="Sat"/>
    <s v="Sat"/>
    <x v="0"/>
    <s v="No"/>
    <s v="No"/>
  </r>
  <r>
    <s v="A01003"/>
    <s v="North"/>
    <s v="Ling"/>
    <x v="1"/>
    <m/>
    <d v="2021-06-28T00:00:00"/>
    <x v="209"/>
    <n v="2"/>
    <m/>
    <m/>
    <n v="2.5"/>
    <n v="106.65"/>
    <x v="0"/>
    <n v="21"/>
    <n v="140"/>
    <n v="350"/>
    <n v="350"/>
    <n v="106.65"/>
    <n v="456.65"/>
    <n v="456.65"/>
    <s v="Mon"/>
    <s v="Mon"/>
    <x v="0"/>
    <s v="No"/>
    <s v="No"/>
  </r>
  <r>
    <s v="A01004"/>
    <s v="Central"/>
    <s v="Cartier"/>
    <x v="1"/>
    <s v="Yes"/>
    <d v="2021-06-28T00:00:00"/>
    <x v="168"/>
    <n v="2"/>
    <m/>
    <m/>
    <m/>
    <n v="60"/>
    <x v="2"/>
    <s v=""/>
    <n v="140"/>
    <n v="0"/>
    <n v="0"/>
    <n v="60"/>
    <n v="60"/>
    <n v="60"/>
    <s v="Mon"/>
    <s v="Sat"/>
    <x v="1"/>
    <s v="No"/>
    <s v="No"/>
  </r>
  <r>
    <s v="A01005"/>
    <s v="North"/>
    <s v="Ling"/>
    <x v="2"/>
    <m/>
    <d v="2021-06-29T00:00:00"/>
    <x v="216"/>
    <n v="1"/>
    <m/>
    <m/>
    <n v="0.25"/>
    <n v="20.07"/>
    <x v="0"/>
    <n v="10"/>
    <n v="80"/>
    <n v="20"/>
    <n v="20"/>
    <n v="20.07"/>
    <n v="40.07"/>
    <n v="40.07"/>
    <s v="Tue"/>
    <s v="Fri"/>
    <x v="0"/>
    <s v="No"/>
    <s v="No"/>
  </r>
  <r>
    <s v="A01006"/>
    <s v="South"/>
    <s v="Burton"/>
    <x v="1"/>
    <m/>
    <d v="2021-06-29T00:00:00"/>
    <x v="208"/>
    <n v="2"/>
    <m/>
    <m/>
    <n v="0.5"/>
    <n v="215.99090000000001"/>
    <x v="0"/>
    <n v="16"/>
    <n v="140"/>
    <n v="70"/>
    <n v="70"/>
    <n v="215.99090000000001"/>
    <n v="285.99090000000001"/>
    <n v="285.99090000000001"/>
    <s v="Tue"/>
    <s v="Thu"/>
    <x v="0"/>
    <s v="No"/>
    <s v="No"/>
  </r>
  <r>
    <s v="A01007"/>
    <s v="West"/>
    <s v="Khan"/>
    <x v="2"/>
    <m/>
    <d v="2021-06-29T00:00:00"/>
    <x v="211"/>
    <n v="1"/>
    <m/>
    <m/>
    <n v="0.25"/>
    <n v="18"/>
    <x v="2"/>
    <n v="15"/>
    <n v="80"/>
    <n v="20"/>
    <n v="20"/>
    <n v="18"/>
    <n v="38"/>
    <n v="38"/>
    <s v="Tue"/>
    <s v="Wed"/>
    <x v="0"/>
    <s v="No"/>
    <s v="No"/>
  </r>
  <r>
    <s v="A01008"/>
    <s v="North"/>
    <s v="Ling"/>
    <x v="2"/>
    <m/>
    <d v="2021-06-29T00:00:00"/>
    <x v="168"/>
    <n v="1"/>
    <m/>
    <m/>
    <m/>
    <n v="43.011800000000001"/>
    <x v="2"/>
    <s v=""/>
    <n v="80"/>
    <n v="0"/>
    <n v="0"/>
    <n v="43.011800000000001"/>
    <n v="43.011800000000001"/>
    <n v="43.011800000000001"/>
    <s v="Tue"/>
    <s v="Sat"/>
    <x v="0"/>
    <s v="No"/>
    <s v="No"/>
  </r>
  <r>
    <s v="A01009"/>
    <s v="North"/>
    <s v="Ling"/>
    <x v="0"/>
    <m/>
    <d v="2021-06-29T00:00:00"/>
    <x v="168"/>
    <n v="1"/>
    <m/>
    <m/>
    <m/>
    <n v="58.5"/>
    <x v="0"/>
    <s v=""/>
    <n v="80"/>
    <n v="0"/>
    <n v="0"/>
    <n v="58.5"/>
    <n v="58.5"/>
    <n v="58.5"/>
    <s v="Tue"/>
    <s v="Sat"/>
    <x v="0"/>
    <s v="No"/>
    <s v="No"/>
  </r>
  <r>
    <s v="A01010"/>
    <s v="Southeast"/>
    <s v="Khan"/>
    <x v="1"/>
    <m/>
    <d v="2021-06-29T00:00:00"/>
    <x v="168"/>
    <n v="1"/>
    <m/>
    <m/>
    <m/>
    <n v="146.7174"/>
    <x v="2"/>
    <s v=""/>
    <n v="80"/>
    <n v="0"/>
    <n v="0"/>
    <n v="146.7174"/>
    <n v="146.7174"/>
    <n v="146.7174"/>
    <s v="Tue"/>
    <s v="Sat"/>
    <x v="0"/>
    <s v="No"/>
    <s v="No"/>
  </r>
  <r>
    <s v="A01011"/>
    <s v="Central"/>
    <s v="Cartier"/>
    <x v="4"/>
    <m/>
    <d v="2021-06-29T00:00:00"/>
    <x v="168"/>
    <n v="1"/>
    <m/>
    <m/>
    <m/>
    <n v="60"/>
    <x v="0"/>
    <s v=""/>
    <n v="80"/>
    <n v="0"/>
    <n v="0"/>
    <n v="60"/>
    <n v="60"/>
    <n v="60"/>
    <s v="Tue"/>
    <s v="Sat"/>
    <x v="0"/>
    <s v="No"/>
    <s v="No"/>
  </r>
  <r>
    <s v="A01012"/>
    <s v="Southeast"/>
    <s v="Burton"/>
    <x v="0"/>
    <m/>
    <d v="2021-06-29T00:00:00"/>
    <x v="168"/>
    <n v="2"/>
    <m/>
    <m/>
    <m/>
    <n v="180"/>
    <x v="2"/>
    <s v=""/>
    <n v="140"/>
    <n v="0"/>
    <n v="0"/>
    <n v="180"/>
    <n v="180"/>
    <n v="180"/>
    <s v="Tue"/>
    <s v="Sat"/>
    <x v="0"/>
    <s v="No"/>
    <s v="No"/>
  </r>
  <r>
    <s v="A01013"/>
    <s v="East"/>
    <s v="Ling"/>
    <x v="4"/>
    <m/>
    <d v="2021-06-29T00:00:00"/>
    <x v="168"/>
    <n v="2"/>
    <m/>
    <m/>
    <m/>
    <n v="165"/>
    <x v="0"/>
    <s v=""/>
    <n v="140"/>
    <n v="0"/>
    <n v="0"/>
    <n v="165"/>
    <n v="165"/>
    <n v="165"/>
    <s v="Tue"/>
    <s v="Sat"/>
    <x v="0"/>
    <s v="No"/>
    <s v="No"/>
  </r>
  <r>
    <s v="A01014"/>
    <s v="South"/>
    <s v="Burton"/>
    <x v="4"/>
    <m/>
    <d v="2021-06-30T00:00:00"/>
    <x v="134"/>
    <n v="2"/>
    <m/>
    <m/>
    <n v="1"/>
    <n v="183.5419"/>
    <x v="0"/>
    <n v="12"/>
    <n v="140"/>
    <n v="140"/>
    <n v="140"/>
    <n v="183.5419"/>
    <n v="323.5419"/>
    <n v="323.5419"/>
    <s v="Wed"/>
    <s v="Mon"/>
    <x v="0"/>
    <s v="No"/>
    <s v="No"/>
  </r>
  <r>
    <s v="A01015"/>
    <s v="South"/>
    <s v="Burton"/>
    <x v="3"/>
    <m/>
    <d v="2021-06-30T00:00:00"/>
    <x v="184"/>
    <n v="2"/>
    <m/>
    <m/>
    <n v="1.75"/>
    <n v="333.90350000000001"/>
    <x v="0"/>
    <n v="13"/>
    <n v="140"/>
    <n v="245"/>
    <n v="245"/>
    <n v="333.90350000000001"/>
    <n v="578.90350000000001"/>
    <n v="578.90350000000001"/>
    <s v="Wed"/>
    <s v="Tue"/>
    <x v="0"/>
    <s v="No"/>
    <s v="No"/>
  </r>
  <r>
    <s v="A01016"/>
    <s v="Northwest"/>
    <s v="Khan"/>
    <x v="0"/>
    <s v="Yes"/>
    <d v="2021-06-30T00:00:00"/>
    <x v="212"/>
    <n v="2"/>
    <m/>
    <m/>
    <n v="0.5"/>
    <n v="23.899000000000001"/>
    <x v="0"/>
    <n v="21"/>
    <n v="140"/>
    <n v="70"/>
    <n v="70"/>
    <n v="23.899000000000001"/>
    <n v="93.899000000000001"/>
    <n v="93.899000000000001"/>
    <s v="Wed"/>
    <s v="Wed"/>
    <x v="1"/>
    <s v="No"/>
    <s v="No"/>
  </r>
  <r>
    <s v="A01017"/>
    <s v="Northwest"/>
    <s v="Khan"/>
    <x v="0"/>
    <s v="Yes"/>
    <d v="2021-06-30T00:00:00"/>
    <x v="212"/>
    <n v="2"/>
    <m/>
    <m/>
    <n v="0.5"/>
    <n v="38.496899999999997"/>
    <x v="0"/>
    <n v="21"/>
    <n v="140"/>
    <n v="70"/>
    <n v="70"/>
    <n v="38.496899999999997"/>
    <n v="108.4969"/>
    <n v="108.4969"/>
    <s v="Wed"/>
    <s v="Wed"/>
    <x v="1"/>
    <s v="No"/>
    <s v="No"/>
  </r>
  <r>
    <s v="A01018"/>
    <s v="Central"/>
    <s v="Khan"/>
    <x v="1"/>
    <m/>
    <d v="2021-06-30T00:00:00"/>
    <x v="168"/>
    <n v="2"/>
    <m/>
    <m/>
    <m/>
    <n v="103.1811"/>
    <x v="2"/>
    <s v=""/>
    <n v="140"/>
    <n v="0"/>
    <n v="0"/>
    <n v="103.1811"/>
    <n v="103.1811"/>
    <n v="103.1811"/>
    <s v="Wed"/>
    <s v="Sat"/>
    <x v="0"/>
    <s v="No"/>
    <s v="No"/>
  </r>
  <r>
    <s v="A01019"/>
    <s v="Northwest"/>
    <s v="Khan"/>
    <x v="0"/>
    <m/>
    <d v="2021-06-30T00:00:00"/>
    <x v="168"/>
    <n v="1"/>
    <m/>
    <m/>
    <m/>
    <n v="68.496899999999997"/>
    <x v="0"/>
    <s v=""/>
    <n v="80"/>
    <n v="0"/>
    <n v="0"/>
    <n v="68.496899999999997"/>
    <n v="68.496899999999997"/>
    <n v="68.496899999999997"/>
    <s v="Wed"/>
    <s v="Sat"/>
    <x v="0"/>
    <s v="No"/>
    <s v="No"/>
  </r>
  <r>
    <s v="A01020"/>
    <s v="Southeast"/>
    <s v="Burton"/>
    <x v="3"/>
    <m/>
    <d v="2021-06-30T00:00:00"/>
    <x v="168"/>
    <n v="2"/>
    <m/>
    <m/>
    <m/>
    <n v="309.64389999999997"/>
    <x v="2"/>
    <s v=""/>
    <n v="140"/>
    <n v="0"/>
    <n v="0"/>
    <n v="309.64389999999997"/>
    <n v="309.64389999999997"/>
    <n v="309.64389999999997"/>
    <s v="Wed"/>
    <s v="Sat"/>
    <x v="0"/>
    <s v="No"/>
    <s v="No"/>
  </r>
  <r>
    <s v="A01021"/>
    <s v="Northeast"/>
    <s v="Ling"/>
    <x v="4"/>
    <m/>
    <d v="2021-06-30T00:00:00"/>
    <x v="168"/>
    <n v="2"/>
    <m/>
    <m/>
    <m/>
    <n v="625.5"/>
    <x v="0"/>
    <s v=""/>
    <n v="140"/>
    <n v="0"/>
    <n v="0"/>
    <n v="625.5"/>
    <n v="625.5"/>
    <n v="625.5"/>
    <s v="Wed"/>
    <s v="Sat"/>
    <x v="0"/>
    <s v="No"/>
    <s v="No"/>
  </r>
  <r>
    <s v="A01022"/>
    <s v="North"/>
    <s v="Ling"/>
    <x v="3"/>
    <m/>
    <d v="2021-06-30T00:00:00"/>
    <x v="168"/>
    <n v="2"/>
    <m/>
    <m/>
    <m/>
    <n v="687.92430000000002"/>
    <x v="2"/>
    <s v=""/>
    <n v="140"/>
    <n v="0"/>
    <n v="0"/>
    <n v="687.92430000000002"/>
    <n v="687.92430000000002"/>
    <n v="687.92430000000002"/>
    <s v="Wed"/>
    <s v="Sat"/>
    <x v="0"/>
    <s v="No"/>
    <s v="No"/>
  </r>
  <r>
    <s v="A01023"/>
    <s v="West"/>
    <s v="Khan"/>
    <x v="0"/>
    <m/>
    <d v="2021-06-30T00:00:00"/>
    <x v="168"/>
    <n v="1"/>
    <m/>
    <m/>
    <m/>
    <n v="110.6918"/>
    <x v="1"/>
    <s v=""/>
    <n v="80"/>
    <n v="0"/>
    <n v="0"/>
    <n v="110.6918"/>
    <n v="110.6918"/>
    <n v="110.6918"/>
    <s v="Wed"/>
    <s v="Sat"/>
    <x v="0"/>
    <s v="No"/>
    <s v="No"/>
  </r>
  <r>
    <s v="A01024"/>
    <s v="Southwest"/>
    <s v="Burton"/>
    <x v="0"/>
    <m/>
    <d v="2021-06-30T00:00:00"/>
    <x v="168"/>
    <n v="2"/>
    <m/>
    <m/>
    <m/>
    <n v="151.8099"/>
    <x v="2"/>
    <s v=""/>
    <n v="140"/>
    <n v="0"/>
    <n v="0"/>
    <n v="151.8099"/>
    <n v="151.8099"/>
    <n v="151.8099"/>
    <s v="Wed"/>
    <s v="Sat"/>
    <x v="0"/>
    <s v="No"/>
    <s v="No"/>
  </r>
  <r>
    <s v="A01025"/>
    <s v="North"/>
    <s v="Ling"/>
    <x v="0"/>
    <m/>
    <d v="2021-07-01T00:00:00"/>
    <x v="168"/>
    <n v="2"/>
    <m/>
    <m/>
    <m/>
    <n v="120"/>
    <x v="0"/>
    <s v=""/>
    <n v="140"/>
    <n v="0"/>
    <n v="0"/>
    <n v="120"/>
    <n v="120"/>
    <n v="120"/>
    <s v="Thu"/>
    <s v="Sat"/>
    <x v="0"/>
    <s v="No"/>
    <s v="No"/>
  </r>
  <r>
    <s v="A01026"/>
    <s v="West"/>
    <s v="Khan"/>
    <x v="2"/>
    <m/>
    <d v="2021-07-02T00:00:00"/>
    <x v="168"/>
    <n v="1"/>
    <m/>
    <m/>
    <m/>
    <n v="74.7804"/>
    <x v="0"/>
    <s v=""/>
    <n v="80"/>
    <n v="0"/>
    <n v="0"/>
    <n v="74.7804"/>
    <n v="74.7804"/>
    <n v="74.7804"/>
    <s v="Fri"/>
    <s v="Sat"/>
    <x v="0"/>
    <s v="No"/>
    <s v="No"/>
  </r>
  <r>
    <s v="A01027"/>
    <s v="Central"/>
    <s v="Cartier"/>
    <x v="4"/>
    <m/>
    <d v="2021-07-02T00:00:00"/>
    <x v="168"/>
    <n v="2"/>
    <m/>
    <m/>
    <m/>
    <n v="445.16059999999999"/>
    <x v="2"/>
    <s v=""/>
    <n v="140"/>
    <n v="0"/>
    <n v="0"/>
    <n v="445.16059999999999"/>
    <n v="445.16059999999999"/>
    <n v="445.16059999999999"/>
    <s v="Fri"/>
    <s v="Sat"/>
    <x v="0"/>
    <s v="No"/>
    <s v="No"/>
  </r>
  <r>
    <s v="A01028"/>
    <s v="Central"/>
    <s v="Khan"/>
    <x v="0"/>
    <m/>
    <d v="2021-07-05T00:00:00"/>
    <x v="198"/>
    <n v="2"/>
    <m/>
    <m/>
    <n v="0.5"/>
    <n v="85.32"/>
    <x v="0"/>
    <n v="15"/>
    <n v="140"/>
    <n v="70"/>
    <n v="70"/>
    <n v="85.32"/>
    <n v="155.32"/>
    <n v="155.32"/>
    <s v="Mon"/>
    <s v="Tue"/>
    <x v="0"/>
    <s v="No"/>
    <s v="No"/>
  </r>
  <r>
    <s v="A01029"/>
    <s v="West"/>
    <s v="Khan"/>
    <x v="0"/>
    <m/>
    <d v="2021-07-05T00:00:00"/>
    <x v="168"/>
    <n v="2"/>
    <m/>
    <m/>
    <m/>
    <n v="180.33"/>
    <x v="0"/>
    <s v=""/>
    <n v="140"/>
    <n v="0"/>
    <n v="0"/>
    <n v="180.33"/>
    <n v="180.33"/>
    <n v="180.33"/>
    <s v="Mon"/>
    <s v="Sat"/>
    <x v="0"/>
    <s v="No"/>
    <s v="No"/>
  </r>
  <r>
    <s v="A01030"/>
    <s v="East"/>
    <s v="Ling"/>
    <x v="1"/>
    <m/>
    <d v="2021-07-05T00:00:00"/>
    <x v="168"/>
    <n v="2"/>
    <m/>
    <m/>
    <m/>
    <n v="21.33"/>
    <x v="0"/>
    <s v=""/>
    <n v="140"/>
    <n v="0"/>
    <n v="0"/>
    <n v="21.33"/>
    <n v="21.33"/>
    <n v="21.33"/>
    <s v="Mon"/>
    <s v="Sat"/>
    <x v="0"/>
    <s v="No"/>
    <s v="No"/>
  </r>
  <r>
    <s v="A01031"/>
    <s v="Northwest"/>
    <s v="Lopez"/>
    <x v="4"/>
    <m/>
    <d v="2021-07-05T00:00:00"/>
    <x v="168"/>
    <n v="2"/>
    <m/>
    <m/>
    <m/>
    <n v="1630.1239"/>
    <x v="2"/>
    <s v=""/>
    <n v="140"/>
    <n v="0"/>
    <n v="0"/>
    <n v="1630.1239"/>
    <n v="1630.1239"/>
    <n v="1630.1239"/>
    <s v="Mon"/>
    <s v="Sat"/>
    <x v="0"/>
    <s v="No"/>
    <s v="No"/>
  </r>
  <r>
    <s v="A01032"/>
    <s v="South"/>
    <s v="Burton"/>
    <x v="2"/>
    <m/>
    <d v="2021-07-06T00:00:00"/>
    <x v="184"/>
    <n v="1"/>
    <m/>
    <m/>
    <n v="0.25"/>
    <n v="122.3613"/>
    <x v="0"/>
    <n v="7"/>
    <n v="80"/>
    <n v="20"/>
    <n v="20"/>
    <n v="122.3613"/>
    <n v="142.3613"/>
    <n v="142.3613"/>
    <s v="Tue"/>
    <s v="Tue"/>
    <x v="0"/>
    <s v="No"/>
    <s v="No"/>
  </r>
  <r>
    <s v="A01033"/>
    <s v="Northwest"/>
    <s v="Cartier"/>
    <x v="0"/>
    <m/>
    <d v="2021-07-06T00:00:00"/>
    <x v="200"/>
    <n v="1"/>
    <m/>
    <m/>
    <n v="0.5"/>
    <n v="120"/>
    <x v="0"/>
    <n v="16"/>
    <n v="80"/>
    <n v="40"/>
    <n v="40"/>
    <n v="120"/>
    <n v="160"/>
    <n v="160"/>
    <s v="Tue"/>
    <s v="Thu"/>
    <x v="0"/>
    <s v="No"/>
    <s v="No"/>
  </r>
  <r>
    <s v="A01034"/>
    <s v="North"/>
    <s v="Ling"/>
    <x v="0"/>
    <m/>
    <d v="2021-07-06T00:00:00"/>
    <x v="168"/>
    <n v="1"/>
    <m/>
    <m/>
    <m/>
    <n v="48.793799999999997"/>
    <x v="0"/>
    <s v=""/>
    <n v="80"/>
    <n v="0"/>
    <n v="0"/>
    <n v="48.793799999999997"/>
    <n v="48.793799999999997"/>
    <n v="48.793799999999997"/>
    <s v="Tue"/>
    <s v="Sat"/>
    <x v="0"/>
    <s v="No"/>
    <s v="No"/>
  </r>
  <r>
    <s v="A01035"/>
    <s v="North"/>
    <s v="Ling"/>
    <x v="1"/>
    <m/>
    <d v="2021-07-06T00:00:00"/>
    <x v="168"/>
    <n v="2"/>
    <m/>
    <m/>
    <m/>
    <n v="94.630399999999995"/>
    <x v="2"/>
    <s v=""/>
    <n v="140"/>
    <n v="0"/>
    <n v="0"/>
    <n v="94.630399999999995"/>
    <n v="94.630399999999995"/>
    <n v="94.630399999999995"/>
    <s v="Tue"/>
    <s v="Sat"/>
    <x v="0"/>
    <s v="No"/>
    <s v="No"/>
  </r>
  <r>
    <s v="A01036"/>
    <s v="Southeast"/>
    <s v="Cartier"/>
    <x v="1"/>
    <m/>
    <d v="2021-07-06T00:00:00"/>
    <x v="168"/>
    <n v="1"/>
    <m/>
    <m/>
    <m/>
    <n v="142.3811"/>
    <x v="2"/>
    <s v=""/>
    <n v="80"/>
    <n v="0"/>
    <n v="0"/>
    <n v="142.3811"/>
    <n v="142.3811"/>
    <n v="142.3811"/>
    <s v="Tue"/>
    <s v="Sat"/>
    <x v="0"/>
    <s v="No"/>
    <s v="No"/>
  </r>
  <r>
    <s v="A01037"/>
    <s v="North"/>
    <s v="Ling"/>
    <x v="1"/>
    <m/>
    <d v="2021-07-06T00:00:00"/>
    <x v="168"/>
    <n v="2"/>
    <m/>
    <m/>
    <m/>
    <n v="37.293500000000002"/>
    <x v="2"/>
    <s v=""/>
    <n v="140"/>
    <n v="0"/>
    <n v="0"/>
    <n v="37.293500000000002"/>
    <n v="37.293500000000002"/>
    <n v="37.293500000000002"/>
    <s v="Tue"/>
    <s v="Sat"/>
    <x v="0"/>
    <s v="No"/>
    <s v="No"/>
  </r>
  <r>
    <s v="A01038"/>
    <s v="Southeast"/>
    <s v="Burton"/>
    <x v="3"/>
    <m/>
    <d v="2021-07-07T00:00:00"/>
    <x v="212"/>
    <n v="2"/>
    <m/>
    <m/>
    <n v="1"/>
    <n v="46.864899999999999"/>
    <x v="1"/>
    <n v="14"/>
    <n v="140"/>
    <n v="140"/>
    <n v="140"/>
    <n v="46.864899999999999"/>
    <n v="186.86490000000001"/>
    <n v="186.86490000000001"/>
    <s v="Wed"/>
    <s v="Wed"/>
    <x v="0"/>
    <s v="No"/>
    <s v="No"/>
  </r>
  <r>
    <s v="A01039"/>
    <s v="Northwest"/>
    <s v="Khan"/>
    <x v="0"/>
    <s v="Yes"/>
    <d v="2021-07-07T00:00:00"/>
    <x v="212"/>
    <n v="2"/>
    <m/>
    <m/>
    <n v="0.5"/>
    <n v="74.532399999999996"/>
    <x v="0"/>
    <n v="14"/>
    <n v="140"/>
    <n v="70"/>
    <n v="70"/>
    <n v="74.532399999999996"/>
    <n v="144.5324"/>
    <n v="144.5324"/>
    <s v="Wed"/>
    <s v="Wed"/>
    <x v="1"/>
    <s v="No"/>
    <s v="No"/>
  </r>
  <r>
    <s v="A01040"/>
    <s v="North"/>
    <s v="Ling"/>
    <x v="2"/>
    <m/>
    <d v="2021-07-07T00:00:00"/>
    <x v="168"/>
    <n v="1"/>
    <m/>
    <m/>
    <m/>
    <n v="140.13"/>
    <x v="0"/>
    <s v=""/>
    <n v="80"/>
    <n v="0"/>
    <n v="0"/>
    <n v="140.13"/>
    <n v="140.13"/>
    <n v="140.13"/>
    <s v="Wed"/>
    <s v="Sat"/>
    <x v="0"/>
    <s v="No"/>
    <s v="No"/>
  </r>
  <r>
    <s v="A01041"/>
    <s v="East"/>
    <s v="Ling"/>
    <x v="1"/>
    <m/>
    <d v="2021-07-07T00:00:00"/>
    <x v="168"/>
    <n v="2"/>
    <m/>
    <m/>
    <m/>
    <n v="191.69"/>
    <x v="0"/>
    <s v=""/>
    <n v="140"/>
    <n v="0"/>
    <n v="0"/>
    <n v="191.69"/>
    <n v="191.69"/>
    <n v="191.69"/>
    <s v="Wed"/>
    <s v="Sat"/>
    <x v="0"/>
    <s v="No"/>
    <s v="No"/>
  </r>
  <r>
    <s v="A01042"/>
    <s v="Central"/>
    <s v="Burton"/>
    <x v="2"/>
    <m/>
    <d v="2021-07-07T00:00:00"/>
    <x v="168"/>
    <n v="1"/>
    <m/>
    <m/>
    <m/>
    <n v="64.342100000000002"/>
    <x v="2"/>
    <s v=""/>
    <n v="80"/>
    <n v="0"/>
    <n v="0"/>
    <n v="64.342100000000002"/>
    <n v="64.342100000000002"/>
    <n v="64.342100000000002"/>
    <s v="Wed"/>
    <s v="Sat"/>
    <x v="0"/>
    <s v="No"/>
    <s v="No"/>
  </r>
  <r>
    <s v="A01043"/>
    <s v="South"/>
    <s v="Burton"/>
    <x v="1"/>
    <m/>
    <d v="2021-07-07T00:00:00"/>
    <x v="168"/>
    <n v="2"/>
    <m/>
    <m/>
    <m/>
    <n v="335.61649999999997"/>
    <x v="1"/>
    <s v=""/>
    <n v="140"/>
    <n v="0"/>
    <n v="0"/>
    <n v="335.61649999999997"/>
    <n v="335.61649999999997"/>
    <n v="335.61649999999997"/>
    <s v="Wed"/>
    <s v="Sat"/>
    <x v="0"/>
    <s v="No"/>
    <s v="No"/>
  </r>
  <r>
    <s v="A01044"/>
    <s v="Southwest"/>
    <s v="Burton"/>
    <x v="1"/>
    <m/>
    <d v="2021-07-07T00:00:00"/>
    <x v="168"/>
    <n v="2"/>
    <m/>
    <m/>
    <m/>
    <n v="414.86259999999999"/>
    <x v="2"/>
    <s v=""/>
    <n v="140"/>
    <n v="0"/>
    <n v="0"/>
    <n v="414.86259999999999"/>
    <n v="414.86259999999999"/>
    <n v="414.86259999999999"/>
    <s v="Wed"/>
    <s v="Sat"/>
    <x v="0"/>
    <s v="No"/>
    <s v="No"/>
  </r>
  <r>
    <s v="A01045"/>
    <s v="Central"/>
    <s v="Khan"/>
    <x v="3"/>
    <m/>
    <d v="2021-07-08T00:00:00"/>
    <x v="209"/>
    <n v="2"/>
    <m/>
    <m/>
    <n v="1"/>
    <n v="312.19"/>
    <x v="2"/>
    <n v="11"/>
    <n v="140"/>
    <n v="140"/>
    <n v="140"/>
    <n v="312.19"/>
    <n v="452.19"/>
    <n v="452.19"/>
    <s v="Thu"/>
    <s v="Mon"/>
    <x v="0"/>
    <s v="No"/>
    <s v="No"/>
  </r>
  <r>
    <s v="A01046"/>
    <s v="Central"/>
    <s v="Cartier"/>
    <x v="4"/>
    <s v="Yes"/>
    <d v="2021-07-08T00:00:00"/>
    <x v="168"/>
    <n v="2"/>
    <m/>
    <m/>
    <m/>
    <n v="116.1046"/>
    <x v="2"/>
    <s v=""/>
    <n v="140"/>
    <n v="0"/>
    <n v="0"/>
    <n v="116.1046"/>
    <n v="116.1046"/>
    <n v="116.1046"/>
    <s v="Thu"/>
    <s v="Sat"/>
    <x v="1"/>
    <s v="No"/>
    <s v="No"/>
  </r>
  <r>
    <s v="A01047"/>
    <s v="East"/>
    <s v="Ling"/>
    <x v="3"/>
    <m/>
    <d v="2021-07-08T00:00:00"/>
    <x v="168"/>
    <n v="2"/>
    <m/>
    <m/>
    <m/>
    <n v="187.55279999999999"/>
    <x v="2"/>
    <s v=""/>
    <n v="140"/>
    <n v="0"/>
    <n v="0"/>
    <n v="187.55279999999999"/>
    <n v="187.55279999999999"/>
    <n v="187.55279999999999"/>
    <s v="Thu"/>
    <s v="Sat"/>
    <x v="0"/>
    <s v="No"/>
    <s v="No"/>
  </r>
  <r>
    <s v="A01048"/>
    <s v="Central"/>
    <s v="Burton"/>
    <x v="4"/>
    <m/>
    <d v="2021-07-08T00:00:00"/>
    <x v="168"/>
    <n v="2"/>
    <s v="Yes"/>
    <s v="Yes"/>
    <m/>
    <n v="3060.3402999999998"/>
    <x v="3"/>
    <s v=""/>
    <n v="140"/>
    <n v="0"/>
    <n v="0"/>
    <n v="0"/>
    <n v="3060.3402999999998"/>
    <n v="0"/>
    <s v="Thu"/>
    <s v="Sat"/>
    <x v="0"/>
    <s v="Yes"/>
    <s v="Yes"/>
  </r>
  <r>
    <s v="A01049"/>
    <s v="Central"/>
    <s v="Burton"/>
    <x v="0"/>
    <m/>
    <d v="2021-07-09T00:00:00"/>
    <x v="168"/>
    <n v="2"/>
    <m/>
    <m/>
    <m/>
    <n v="250.83199999999999"/>
    <x v="2"/>
    <s v=""/>
    <n v="140"/>
    <n v="0"/>
    <n v="0"/>
    <n v="250.83199999999999"/>
    <n v="250.83199999999999"/>
    <n v="250.83199999999999"/>
    <s v="Fri"/>
    <s v="Sat"/>
    <x v="0"/>
    <s v="No"/>
    <s v="No"/>
  </r>
  <r>
    <s v="A01050"/>
    <s v="South"/>
    <s v="Burton"/>
    <x v="0"/>
    <m/>
    <d v="2021-07-10T00:00:00"/>
    <x v="168"/>
    <n v="1"/>
    <m/>
    <m/>
    <m/>
    <n v="320.7079"/>
    <x v="2"/>
    <s v=""/>
    <n v="80"/>
    <n v="0"/>
    <n v="0"/>
    <n v="320.7079"/>
    <n v="320.7079"/>
    <n v="320.7079"/>
    <s v="Sat"/>
    <s v="Sat"/>
    <x v="0"/>
    <s v="No"/>
    <s v="No"/>
  </r>
  <r>
    <s v="A01051"/>
    <s v="Central"/>
    <s v="Burton"/>
    <x v="0"/>
    <s v="Yes"/>
    <d v="2021-07-12T00:00:00"/>
    <x v="212"/>
    <n v="1"/>
    <m/>
    <m/>
    <n v="0.75"/>
    <n v="74.947000000000003"/>
    <x v="2"/>
    <n v="9"/>
    <n v="80"/>
    <n v="60"/>
    <n v="60"/>
    <n v="74.947000000000003"/>
    <n v="134.947"/>
    <n v="134.947"/>
    <s v="Mon"/>
    <s v="Wed"/>
    <x v="1"/>
    <s v="No"/>
    <s v="No"/>
  </r>
  <r>
    <s v="A01052"/>
    <s v="Southeast"/>
    <s v="Burton"/>
    <x v="1"/>
    <s v="Yes"/>
    <d v="2021-07-12T00:00:00"/>
    <x v="200"/>
    <n v="2"/>
    <m/>
    <m/>
    <n v="1.75"/>
    <n v="120"/>
    <x v="1"/>
    <n v="10"/>
    <n v="140"/>
    <n v="245"/>
    <n v="245"/>
    <n v="120"/>
    <n v="365"/>
    <n v="365"/>
    <s v="Mon"/>
    <s v="Thu"/>
    <x v="1"/>
    <s v="No"/>
    <s v="No"/>
  </r>
  <r>
    <s v="A01053"/>
    <s v="North"/>
    <s v="Ling"/>
    <x v="0"/>
    <m/>
    <d v="2021-07-12T00:00:00"/>
    <x v="168"/>
    <n v="2"/>
    <m/>
    <m/>
    <m/>
    <n v="169.02"/>
    <x v="0"/>
    <s v=""/>
    <n v="140"/>
    <n v="0"/>
    <n v="0"/>
    <n v="169.02"/>
    <n v="169.02"/>
    <n v="169.02"/>
    <s v="Mon"/>
    <s v="Sat"/>
    <x v="0"/>
    <s v="No"/>
    <s v="No"/>
  </r>
  <r>
    <s v="A01054"/>
    <s v="East"/>
    <s v="Ling"/>
    <x v="2"/>
    <m/>
    <d v="2021-07-12T00:00:00"/>
    <x v="168"/>
    <n v="2"/>
    <m/>
    <m/>
    <m/>
    <n v="145"/>
    <x v="2"/>
    <s v=""/>
    <n v="140"/>
    <n v="0"/>
    <n v="0"/>
    <n v="145"/>
    <n v="145"/>
    <n v="145"/>
    <s v="Mon"/>
    <s v="Sat"/>
    <x v="0"/>
    <s v="No"/>
    <s v="No"/>
  </r>
  <r>
    <s v="A01055"/>
    <s v="Central"/>
    <s v="Cartier"/>
    <x v="4"/>
    <m/>
    <d v="2021-07-12T00:00:00"/>
    <x v="168"/>
    <n v="1"/>
    <m/>
    <m/>
    <m/>
    <n v="399.84010000000001"/>
    <x v="0"/>
    <s v=""/>
    <n v="80"/>
    <n v="0"/>
    <n v="0"/>
    <n v="399.84010000000001"/>
    <n v="399.84010000000001"/>
    <n v="399.84010000000001"/>
    <s v="Mon"/>
    <s v="Sat"/>
    <x v="0"/>
    <s v="No"/>
    <s v="No"/>
  </r>
  <r>
    <s v="A01056"/>
    <s v="Northeast"/>
    <s v="Burton"/>
    <x v="3"/>
    <m/>
    <d v="2021-07-12T00:00:00"/>
    <x v="168"/>
    <n v="1"/>
    <m/>
    <m/>
    <m/>
    <n v="464.21109999999999"/>
    <x v="2"/>
    <s v=""/>
    <n v="80"/>
    <n v="0"/>
    <n v="0"/>
    <n v="464.21109999999999"/>
    <n v="464.21109999999999"/>
    <n v="464.21109999999999"/>
    <s v="Mon"/>
    <s v="Sat"/>
    <x v="0"/>
    <s v="No"/>
    <s v="No"/>
  </r>
  <r>
    <s v="A01057"/>
    <s v="Southeast"/>
    <s v="Khan"/>
    <x v="0"/>
    <s v="Yes"/>
    <d v="2021-07-13T00:00:00"/>
    <x v="198"/>
    <n v="1"/>
    <m/>
    <m/>
    <n v="0.5"/>
    <n v="83.462900000000005"/>
    <x v="2"/>
    <n v="7"/>
    <n v="80"/>
    <n v="40"/>
    <n v="40"/>
    <n v="83.462900000000005"/>
    <n v="123.4629"/>
    <n v="123.4629"/>
    <s v="Tue"/>
    <s v="Tue"/>
    <x v="1"/>
    <s v="No"/>
    <s v="No"/>
  </r>
  <r>
    <s v="A01058"/>
    <s v="North"/>
    <s v="Ling"/>
    <x v="0"/>
    <m/>
    <d v="2021-07-13T00:00:00"/>
    <x v="168"/>
    <n v="2"/>
    <m/>
    <m/>
    <m/>
    <n v="58.5"/>
    <x v="0"/>
    <s v=""/>
    <n v="140"/>
    <n v="0"/>
    <n v="0"/>
    <n v="58.5"/>
    <n v="58.5"/>
    <n v="58.5"/>
    <s v="Tue"/>
    <s v="Sat"/>
    <x v="0"/>
    <s v="No"/>
    <s v="No"/>
  </r>
  <r>
    <s v="A01059"/>
    <s v="South"/>
    <s v="Burton"/>
    <x v="0"/>
    <m/>
    <d v="2021-07-13T00:00:00"/>
    <x v="168"/>
    <n v="1"/>
    <m/>
    <m/>
    <m/>
    <n v="61.180599999999998"/>
    <x v="0"/>
    <s v=""/>
    <n v="80"/>
    <n v="0"/>
    <n v="0"/>
    <n v="61.180599999999998"/>
    <n v="61.180599999999998"/>
    <n v="61.180599999999998"/>
    <s v="Tue"/>
    <s v="Sat"/>
    <x v="0"/>
    <s v="No"/>
    <s v="No"/>
  </r>
  <r>
    <s v="A01060"/>
    <s v="South"/>
    <s v="Burton"/>
    <x v="0"/>
    <m/>
    <d v="2021-07-13T00:00:00"/>
    <x v="168"/>
    <n v="1"/>
    <m/>
    <m/>
    <m/>
    <n v="220.72790000000001"/>
    <x v="2"/>
    <s v=""/>
    <n v="80"/>
    <n v="0"/>
    <n v="0"/>
    <n v="220.72790000000001"/>
    <n v="220.72790000000001"/>
    <n v="220.72790000000001"/>
    <s v="Tue"/>
    <s v="Sat"/>
    <x v="0"/>
    <s v="No"/>
    <s v="No"/>
  </r>
  <r>
    <s v="A01061"/>
    <s v="Northeast"/>
    <s v="Ling"/>
    <x v="1"/>
    <s v="Yes"/>
    <d v="2021-07-13T00:00:00"/>
    <x v="168"/>
    <n v="2"/>
    <m/>
    <m/>
    <m/>
    <n v="66.864900000000006"/>
    <x v="2"/>
    <s v=""/>
    <n v="140"/>
    <n v="0"/>
    <n v="0"/>
    <n v="66.864900000000006"/>
    <n v="66.864900000000006"/>
    <n v="66.864900000000006"/>
    <s v="Tue"/>
    <s v="Sat"/>
    <x v="1"/>
    <s v="No"/>
    <s v="No"/>
  </r>
  <r>
    <s v="A01062"/>
    <s v="Northwest"/>
    <s v="Cartier"/>
    <x v="1"/>
    <m/>
    <d v="2021-07-14T00:00:00"/>
    <x v="168"/>
    <n v="1"/>
    <m/>
    <m/>
    <m/>
    <n v="120"/>
    <x v="1"/>
    <s v=""/>
    <n v="80"/>
    <n v="0"/>
    <n v="0"/>
    <n v="120"/>
    <n v="120"/>
    <n v="120"/>
    <s v="Wed"/>
    <s v="Sat"/>
    <x v="0"/>
    <s v="No"/>
    <s v="No"/>
  </r>
  <r>
    <s v="A01063"/>
    <s v="Northwest"/>
    <s v="Cartier"/>
    <x v="1"/>
    <m/>
    <d v="2021-07-14T00:00:00"/>
    <x v="168"/>
    <n v="1"/>
    <m/>
    <m/>
    <m/>
    <n v="120"/>
    <x v="1"/>
    <s v=""/>
    <n v="80"/>
    <n v="0"/>
    <n v="0"/>
    <n v="120"/>
    <n v="120"/>
    <n v="120"/>
    <s v="Wed"/>
    <s v="Sat"/>
    <x v="0"/>
    <s v="No"/>
    <s v="No"/>
  </r>
  <r>
    <s v="A01064"/>
    <s v="Northwest"/>
    <s v="Cartier"/>
    <x v="1"/>
    <m/>
    <d v="2021-07-14T00:00:00"/>
    <x v="168"/>
    <n v="1"/>
    <m/>
    <m/>
    <m/>
    <n v="120"/>
    <x v="1"/>
    <s v=""/>
    <n v="80"/>
    <n v="0"/>
    <n v="0"/>
    <n v="120"/>
    <n v="120"/>
    <n v="120"/>
    <s v="Wed"/>
    <s v="Sat"/>
    <x v="0"/>
    <s v="No"/>
    <s v="No"/>
  </r>
  <r>
    <s v="A01065"/>
    <s v="Southwest"/>
    <s v="Burton"/>
    <x v="0"/>
    <m/>
    <d v="2021-07-14T00:00:00"/>
    <x v="168"/>
    <n v="1"/>
    <m/>
    <m/>
    <m/>
    <n v="166.62479999999999"/>
    <x v="2"/>
    <s v=""/>
    <n v="80"/>
    <n v="0"/>
    <n v="0"/>
    <n v="166.62479999999999"/>
    <n v="166.62479999999999"/>
    <n v="166.62479999999999"/>
    <s v="Wed"/>
    <s v="Sat"/>
    <x v="0"/>
    <s v="No"/>
    <s v="No"/>
  </r>
  <r>
    <s v="A01066"/>
    <s v="Northeast"/>
    <s v="Ling"/>
    <x v="1"/>
    <m/>
    <d v="2021-07-14T00:00:00"/>
    <x v="168"/>
    <n v="2"/>
    <m/>
    <m/>
    <m/>
    <n v="336.2636"/>
    <x v="0"/>
    <s v=""/>
    <n v="140"/>
    <n v="0"/>
    <n v="0"/>
    <n v="336.2636"/>
    <n v="336.2636"/>
    <n v="336.2636"/>
    <s v="Wed"/>
    <s v="Sat"/>
    <x v="0"/>
    <s v="No"/>
    <s v="No"/>
  </r>
  <r>
    <s v="A01067"/>
    <s v="Northwest"/>
    <s v="Khan"/>
    <x v="3"/>
    <m/>
    <d v="2021-07-14T00:00:00"/>
    <x v="168"/>
    <n v="2"/>
    <m/>
    <m/>
    <m/>
    <n v="1000.454"/>
    <x v="0"/>
    <s v=""/>
    <n v="140"/>
    <n v="0"/>
    <n v="0"/>
    <n v="1000.454"/>
    <n v="1000.454"/>
    <n v="1000.454"/>
    <s v="Wed"/>
    <s v="Sat"/>
    <x v="0"/>
    <s v="No"/>
    <s v="No"/>
  </r>
  <r>
    <s v="A01068"/>
    <s v="Central"/>
    <s v="Burton"/>
    <x v="4"/>
    <s v="Yes"/>
    <d v="2021-07-15T00:00:00"/>
    <x v="208"/>
    <n v="1"/>
    <m/>
    <m/>
    <n v="1"/>
    <n v="310.93439999999998"/>
    <x v="2"/>
    <n v="0"/>
    <n v="80"/>
    <n v="80"/>
    <n v="80"/>
    <n v="310.93439999999998"/>
    <n v="390.93439999999998"/>
    <n v="390.93439999999998"/>
    <s v="Thu"/>
    <s v="Thu"/>
    <x v="1"/>
    <s v="No"/>
    <s v="No"/>
  </r>
  <r>
    <s v="A01069"/>
    <s v="Northeast"/>
    <s v="Ling"/>
    <x v="1"/>
    <m/>
    <d v="2021-07-15T00:00:00"/>
    <x v="168"/>
    <n v="2"/>
    <m/>
    <m/>
    <m/>
    <n v="450.2"/>
    <x v="0"/>
    <s v=""/>
    <n v="140"/>
    <n v="0"/>
    <n v="0"/>
    <n v="450.2"/>
    <n v="450.2"/>
    <n v="450.2"/>
    <s v="Thu"/>
    <s v="Sat"/>
    <x v="0"/>
    <s v="No"/>
    <s v="No"/>
  </r>
  <r>
    <s v="A01070"/>
    <s v="North"/>
    <s v="Ling"/>
    <x v="1"/>
    <m/>
    <d v="2021-07-15T00:00:00"/>
    <x v="168"/>
    <n v="2"/>
    <m/>
    <m/>
    <m/>
    <n v="186"/>
    <x v="0"/>
    <s v=""/>
    <n v="140"/>
    <n v="0"/>
    <n v="0"/>
    <n v="186"/>
    <n v="186"/>
    <n v="186"/>
    <s v="Thu"/>
    <s v="Sat"/>
    <x v="0"/>
    <s v="No"/>
    <s v="No"/>
  </r>
  <r>
    <s v="A01071"/>
    <s v="Central"/>
    <s v="Khan"/>
    <x v="1"/>
    <m/>
    <d v="2021-07-16T00:00:00"/>
    <x v="217"/>
    <n v="1"/>
    <m/>
    <m/>
    <n v="1.5"/>
    <n v="1111.5"/>
    <x v="1"/>
    <n v="13"/>
    <n v="80"/>
    <n v="120"/>
    <n v="120"/>
    <n v="1111.5"/>
    <n v="1231.5"/>
    <n v="1231.5"/>
    <s v="Fri"/>
    <s v="Thu"/>
    <x v="0"/>
    <s v="No"/>
    <s v="No"/>
  </r>
  <r>
    <s v="A01072"/>
    <s v="East"/>
    <s v="Ling"/>
    <x v="3"/>
    <m/>
    <d v="2021-07-16T00:00:00"/>
    <x v="168"/>
    <n v="2"/>
    <m/>
    <m/>
    <m/>
    <n v="170"/>
    <x v="0"/>
    <s v=""/>
    <n v="140"/>
    <n v="0"/>
    <n v="0"/>
    <n v="170"/>
    <n v="170"/>
    <n v="170"/>
    <s v="Fri"/>
    <s v="Sat"/>
    <x v="0"/>
    <s v="No"/>
    <s v="No"/>
  </r>
  <r>
    <s v="A01073"/>
    <s v="North"/>
    <s v="Ling"/>
    <x v="1"/>
    <m/>
    <d v="2021-07-16T00:00:00"/>
    <x v="168"/>
    <n v="2"/>
    <m/>
    <m/>
    <m/>
    <n v="180"/>
    <x v="0"/>
    <s v=""/>
    <n v="140"/>
    <n v="0"/>
    <n v="0"/>
    <n v="180"/>
    <n v="180"/>
    <n v="180"/>
    <s v="Fri"/>
    <s v="Sat"/>
    <x v="0"/>
    <s v="No"/>
    <s v="No"/>
  </r>
  <r>
    <s v="A01074"/>
    <s v="Northwest"/>
    <s v="Cartier"/>
    <x v="0"/>
    <m/>
    <d v="2021-07-17T00:00:00"/>
    <x v="218"/>
    <n v="1"/>
    <m/>
    <m/>
    <n v="0.75"/>
    <n v="48"/>
    <x v="2"/>
    <n v="9"/>
    <n v="80"/>
    <n v="60"/>
    <n v="60"/>
    <n v="48"/>
    <n v="108"/>
    <n v="108"/>
    <s v="Sat"/>
    <s v="Mon"/>
    <x v="0"/>
    <s v="No"/>
    <s v="No"/>
  </r>
  <r>
    <s v="A01075"/>
    <s v="Central"/>
    <s v="Burton"/>
    <x v="1"/>
    <m/>
    <d v="2021-07-17T00:00:00"/>
    <x v="168"/>
    <n v="2"/>
    <s v="Yes"/>
    <s v="Yes"/>
    <m/>
    <n v="1019.9758"/>
    <x v="3"/>
    <s v=""/>
    <n v="140"/>
    <n v="0"/>
    <n v="0"/>
    <n v="0"/>
    <n v="1019.9758"/>
    <n v="0"/>
    <s v="Sat"/>
    <s v="Sat"/>
    <x v="0"/>
    <s v="Yes"/>
    <s v="Yes"/>
  </r>
  <r>
    <s v="A01076"/>
    <s v="Southeast"/>
    <s v="Burton"/>
    <x v="0"/>
    <m/>
    <d v="2021-07-19T00:00:00"/>
    <x v="209"/>
    <n v="1"/>
    <m/>
    <m/>
    <n v="0.5"/>
    <n v="161.79509999999999"/>
    <x v="2"/>
    <n v="0"/>
    <n v="80"/>
    <n v="40"/>
    <n v="40"/>
    <n v="161.79509999999999"/>
    <n v="201.79509999999999"/>
    <n v="201.79509999999999"/>
    <s v="Mon"/>
    <s v="Mon"/>
    <x v="0"/>
    <s v="No"/>
    <s v="No"/>
  </r>
  <r>
    <s v="A01077"/>
    <s v="North"/>
    <s v="Ling"/>
    <x v="0"/>
    <m/>
    <d v="2021-07-19T00:00:00"/>
    <x v="168"/>
    <n v="2"/>
    <m/>
    <m/>
    <m/>
    <n v="61.237400000000001"/>
    <x v="2"/>
    <s v=""/>
    <n v="140"/>
    <n v="0"/>
    <n v="0"/>
    <n v="61.237400000000001"/>
    <n v="61.237400000000001"/>
    <n v="61.237400000000001"/>
    <s v="Mon"/>
    <s v="Sat"/>
    <x v="0"/>
    <s v="No"/>
    <s v="No"/>
  </r>
  <r>
    <s v="A01078"/>
    <s v="West"/>
    <s v="Khan"/>
    <x v="1"/>
    <m/>
    <d v="2021-07-19T00:00:00"/>
    <x v="168"/>
    <n v="2"/>
    <m/>
    <m/>
    <m/>
    <n v="440.03"/>
    <x v="2"/>
    <s v=""/>
    <n v="140"/>
    <n v="0"/>
    <n v="0"/>
    <n v="440.03"/>
    <n v="440.03"/>
    <n v="440.03"/>
    <s v="Mon"/>
    <s v="Sat"/>
    <x v="0"/>
    <s v="No"/>
    <s v="No"/>
  </r>
  <r>
    <s v="A01079"/>
    <s v="West"/>
    <s v="Khan"/>
    <x v="3"/>
    <m/>
    <d v="2021-07-19T00:00:00"/>
    <x v="168"/>
    <n v="2"/>
    <m/>
    <m/>
    <m/>
    <n v="351"/>
    <x v="0"/>
    <s v=""/>
    <n v="140"/>
    <n v="0"/>
    <n v="0"/>
    <n v="351"/>
    <n v="351"/>
    <n v="351"/>
    <s v="Mon"/>
    <s v="Sat"/>
    <x v="0"/>
    <s v="No"/>
    <s v="No"/>
  </r>
  <r>
    <s v="A01080"/>
    <s v="Central"/>
    <s v="Khan"/>
    <x v="1"/>
    <m/>
    <d v="2021-07-19T00:00:00"/>
    <x v="168"/>
    <n v="2"/>
    <m/>
    <m/>
    <m/>
    <n v="519.01"/>
    <x v="2"/>
    <s v=""/>
    <n v="140"/>
    <n v="0"/>
    <n v="0"/>
    <n v="519.01"/>
    <n v="519.01"/>
    <n v="519.01"/>
    <s v="Mon"/>
    <s v="Sat"/>
    <x v="0"/>
    <s v="No"/>
    <s v="No"/>
  </r>
  <r>
    <s v="A01081"/>
    <s v="Southeast"/>
    <s v="Burton"/>
    <x v="0"/>
    <m/>
    <d v="2021-07-19T00:00:00"/>
    <x v="168"/>
    <n v="2"/>
    <m/>
    <m/>
    <m/>
    <n v="138.08170000000001"/>
    <x v="2"/>
    <s v=""/>
    <n v="140"/>
    <n v="0"/>
    <n v="0"/>
    <n v="138.08170000000001"/>
    <n v="138.08170000000001"/>
    <n v="138.08170000000001"/>
    <s v="Mon"/>
    <s v="Sat"/>
    <x v="0"/>
    <s v="No"/>
    <s v="No"/>
  </r>
  <r>
    <s v="A01082"/>
    <s v="North"/>
    <s v="Ling"/>
    <x v="1"/>
    <m/>
    <d v="2021-07-19T00:00:00"/>
    <x v="168"/>
    <n v="2"/>
    <m/>
    <m/>
    <m/>
    <n v="1073.46"/>
    <x v="0"/>
    <s v=""/>
    <n v="140"/>
    <n v="0"/>
    <n v="0"/>
    <n v="1073.46"/>
    <n v="1073.46"/>
    <n v="1073.46"/>
    <s v="Mon"/>
    <s v="Sat"/>
    <x v="0"/>
    <s v="No"/>
    <s v="No"/>
  </r>
  <r>
    <s v="A01083"/>
    <s v="North"/>
    <s v="Ling"/>
    <x v="1"/>
    <m/>
    <d v="2021-07-19T00:00:00"/>
    <x v="168"/>
    <n v="2"/>
    <m/>
    <m/>
    <m/>
    <n v="48.489800000000002"/>
    <x v="0"/>
    <s v=""/>
    <n v="140"/>
    <n v="0"/>
    <n v="0"/>
    <n v="48.489800000000002"/>
    <n v="48.489800000000002"/>
    <n v="48.489800000000002"/>
    <s v="Mon"/>
    <s v="Sat"/>
    <x v="0"/>
    <s v="No"/>
    <s v="No"/>
  </r>
  <r>
    <s v="A01084"/>
    <s v="West"/>
    <s v="Khan"/>
    <x v="1"/>
    <m/>
    <d v="2021-07-19T00:00:00"/>
    <x v="168"/>
    <n v="1"/>
    <m/>
    <m/>
    <m/>
    <n v="45.237400000000001"/>
    <x v="0"/>
    <s v=""/>
    <n v="80"/>
    <n v="0"/>
    <n v="0"/>
    <n v="45.237400000000001"/>
    <n v="45.237400000000001"/>
    <n v="45.237400000000001"/>
    <s v="Mon"/>
    <s v="Sat"/>
    <x v="0"/>
    <s v="No"/>
    <s v="No"/>
  </r>
  <r>
    <s v="A01085"/>
    <s v="North"/>
    <s v="Ling"/>
    <x v="0"/>
    <m/>
    <d v="2021-07-19T00:00:00"/>
    <x v="168"/>
    <n v="1"/>
    <m/>
    <m/>
    <m/>
    <n v="288.42"/>
    <x v="2"/>
    <s v=""/>
    <n v="80"/>
    <n v="0"/>
    <n v="0"/>
    <n v="288.42"/>
    <n v="288.42"/>
    <n v="288.42"/>
    <s v="Mon"/>
    <s v="Sat"/>
    <x v="0"/>
    <s v="No"/>
    <s v="No"/>
  </r>
  <r>
    <s v="A01086"/>
    <s v="Central"/>
    <s v="Burton"/>
    <x v="1"/>
    <m/>
    <d v="2021-07-20T00:00:00"/>
    <x v="168"/>
    <n v="1"/>
    <m/>
    <m/>
    <m/>
    <n v="38.496899999999997"/>
    <x v="0"/>
    <s v=""/>
    <n v="80"/>
    <n v="0"/>
    <n v="0"/>
    <n v="38.496899999999997"/>
    <n v="38.496899999999997"/>
    <n v="38.496899999999997"/>
    <s v="Tue"/>
    <s v="Sat"/>
    <x v="0"/>
    <s v="No"/>
    <s v="No"/>
  </r>
  <r>
    <s v="A01087"/>
    <s v="South"/>
    <s v="Burton"/>
    <x v="2"/>
    <m/>
    <d v="2021-07-20T00:00:00"/>
    <x v="168"/>
    <n v="1"/>
    <m/>
    <m/>
    <m/>
    <n v="107.99550000000001"/>
    <x v="0"/>
    <s v=""/>
    <n v="80"/>
    <n v="0"/>
    <n v="0"/>
    <n v="107.99550000000001"/>
    <n v="107.99550000000001"/>
    <n v="107.99550000000001"/>
    <s v="Tue"/>
    <s v="Sat"/>
    <x v="0"/>
    <s v="No"/>
    <s v="No"/>
  </r>
  <r>
    <s v="A01088"/>
    <s v="North"/>
    <s v="Ling"/>
    <x v="0"/>
    <m/>
    <d v="2021-07-20T00:00:00"/>
    <x v="168"/>
    <n v="2"/>
    <m/>
    <m/>
    <m/>
    <n v="142.85319999999999"/>
    <x v="0"/>
    <s v=""/>
    <n v="140"/>
    <n v="0"/>
    <n v="0"/>
    <n v="142.85319999999999"/>
    <n v="142.85319999999999"/>
    <n v="142.85319999999999"/>
    <s v="Tue"/>
    <s v="Sat"/>
    <x v="0"/>
    <s v="No"/>
    <s v="No"/>
  </r>
  <r>
    <s v="A01089"/>
    <s v="Central"/>
    <s v="Cartier"/>
    <x v="0"/>
    <m/>
    <d v="2021-07-21T00:00:00"/>
    <x v="168"/>
    <n v="1"/>
    <m/>
    <m/>
    <m/>
    <n v="85.942099999999996"/>
    <x v="0"/>
    <s v=""/>
    <n v="80"/>
    <n v="0"/>
    <n v="0"/>
    <n v="85.942099999999996"/>
    <n v="85.942099999999996"/>
    <n v="85.942099999999996"/>
    <s v="Wed"/>
    <s v="Sat"/>
    <x v="0"/>
    <s v="No"/>
    <s v="No"/>
  </r>
  <r>
    <s v="A01090"/>
    <s v="North"/>
    <s v="Ling"/>
    <x v="1"/>
    <m/>
    <d v="2021-07-21T00:00:00"/>
    <x v="168"/>
    <n v="2"/>
    <m/>
    <m/>
    <m/>
    <n v="21.33"/>
    <x v="0"/>
    <s v=""/>
    <n v="140"/>
    <n v="0"/>
    <n v="0"/>
    <n v="21.33"/>
    <n v="21.33"/>
    <n v="21.33"/>
    <s v="Wed"/>
    <s v="Sat"/>
    <x v="0"/>
    <s v="No"/>
    <s v="No"/>
  </r>
  <r>
    <s v="A01091"/>
    <s v="Northwest"/>
    <s v="Cartier"/>
    <x v="1"/>
    <m/>
    <d v="2021-07-21T00:00:00"/>
    <x v="168"/>
    <n v="2"/>
    <m/>
    <m/>
    <m/>
    <n v="602.66"/>
    <x v="2"/>
    <s v=""/>
    <n v="140"/>
    <n v="0"/>
    <n v="0"/>
    <n v="602.66"/>
    <n v="602.66"/>
    <n v="602.66"/>
    <s v="Wed"/>
    <s v="Sat"/>
    <x v="0"/>
    <s v="No"/>
    <s v="No"/>
  </r>
  <r>
    <s v="A01092"/>
    <s v="Northwest"/>
    <s v="Cartier"/>
    <x v="0"/>
    <s v="Yes"/>
    <d v="2021-07-22T00:00:00"/>
    <x v="168"/>
    <n v="2"/>
    <m/>
    <m/>
    <m/>
    <n v="66.8857"/>
    <x v="2"/>
    <s v=""/>
    <n v="140"/>
    <n v="0"/>
    <n v="0"/>
    <n v="66.8857"/>
    <n v="66.8857"/>
    <n v="66.8857"/>
    <s v="Thu"/>
    <s v="Sat"/>
    <x v="1"/>
    <s v="No"/>
    <s v="No"/>
  </r>
  <r>
    <s v="A01093"/>
    <s v="Northwest"/>
    <s v="Khan"/>
    <x v="3"/>
    <m/>
    <d v="2021-07-22T00:00:00"/>
    <x v="168"/>
    <n v="1"/>
    <m/>
    <m/>
    <m/>
    <n v="472.54539999999997"/>
    <x v="0"/>
    <s v=""/>
    <n v="80"/>
    <n v="0"/>
    <n v="0"/>
    <n v="472.54539999999997"/>
    <n v="472.54539999999997"/>
    <n v="472.54539999999997"/>
    <s v="Thu"/>
    <s v="Sat"/>
    <x v="0"/>
    <s v="No"/>
    <s v="No"/>
  </r>
  <r>
    <s v="A01094"/>
    <s v="Southeast"/>
    <s v="Cartier"/>
    <x v="0"/>
    <m/>
    <d v="2021-07-22T00:00:00"/>
    <x v="168"/>
    <n v="1"/>
    <m/>
    <m/>
    <m/>
    <n v="147.69890000000001"/>
    <x v="2"/>
    <s v=""/>
    <n v="80"/>
    <n v="0"/>
    <n v="0"/>
    <n v="147.69890000000001"/>
    <n v="147.69890000000001"/>
    <n v="147.69890000000001"/>
    <s v="Thu"/>
    <s v="Sat"/>
    <x v="0"/>
    <s v="No"/>
    <s v="No"/>
  </r>
  <r>
    <s v="A01095"/>
    <s v="Southeast"/>
    <s v="Burton"/>
    <x v="0"/>
    <m/>
    <d v="2021-07-22T00:00:00"/>
    <x v="168"/>
    <n v="2"/>
    <m/>
    <m/>
    <m/>
    <n v="237.21"/>
    <x v="2"/>
    <s v=""/>
    <n v="140"/>
    <n v="0"/>
    <n v="0"/>
    <n v="237.21"/>
    <n v="237.21"/>
    <n v="237.21"/>
    <s v="Thu"/>
    <s v="Sat"/>
    <x v="0"/>
    <s v="No"/>
    <s v="No"/>
  </r>
  <r>
    <s v="A01096"/>
    <s v="Northwest"/>
    <s v="Cartier"/>
    <x v="3"/>
    <m/>
    <d v="2021-07-22T00:00:00"/>
    <x v="168"/>
    <n v="1"/>
    <m/>
    <m/>
    <m/>
    <n v="128.8115"/>
    <x v="2"/>
    <s v=""/>
    <n v="80"/>
    <n v="0"/>
    <n v="0"/>
    <n v="128.8115"/>
    <n v="128.8115"/>
    <n v="128.8115"/>
    <s v="Thu"/>
    <s v="Sat"/>
    <x v="0"/>
    <s v="No"/>
    <s v="No"/>
  </r>
  <r>
    <s v="A01097"/>
    <s v="Central"/>
    <s v="Cartier"/>
    <x v="0"/>
    <m/>
    <d v="2021-07-23T00:00:00"/>
    <x v="168"/>
    <n v="1"/>
    <m/>
    <m/>
    <m/>
    <n v="84.886200000000002"/>
    <x v="2"/>
    <s v=""/>
    <n v="80"/>
    <n v="0"/>
    <n v="0"/>
    <n v="84.886200000000002"/>
    <n v="84.886200000000002"/>
    <n v="84.886200000000002"/>
    <s v="Fri"/>
    <s v="Sat"/>
    <x v="0"/>
    <s v="No"/>
    <s v="No"/>
  </r>
  <r>
    <s v="A01098"/>
    <s v="East"/>
    <s v="Ling"/>
    <x v="2"/>
    <m/>
    <d v="2021-07-24T00:00:00"/>
    <x v="168"/>
    <n v="1"/>
    <m/>
    <m/>
    <m/>
    <n v="122.31950000000001"/>
    <x v="0"/>
    <s v=""/>
    <n v="80"/>
    <n v="0"/>
    <n v="0"/>
    <n v="122.31950000000001"/>
    <n v="122.31950000000001"/>
    <n v="122.31950000000001"/>
    <s v="Sat"/>
    <s v="Sat"/>
    <x v="0"/>
    <s v="No"/>
    <s v="No"/>
  </r>
  <r>
    <s v="A01100"/>
    <s v="East"/>
    <s v="Ling"/>
    <x v="0"/>
    <m/>
    <d v="2021-07-29T00:00:00"/>
    <x v="168"/>
    <n v="2"/>
    <m/>
    <m/>
    <m/>
    <n v="210.4494"/>
    <x v="2"/>
    <s v=""/>
    <n v="140"/>
    <n v="0"/>
    <n v="0"/>
    <n v="210.4494"/>
    <n v="210.4494"/>
    <n v="210.4494"/>
    <s v="Thu"/>
    <s v="Sat"/>
    <x v="0"/>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DC4B9-8AC7-49BD-8DB9-12E037817C18}"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LbrHrs" fld="10"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962CA-5DC9-4C02-8F4D-7B790D61DD91}"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290FF-7314-440A-BF2C-1DBE0DB56726}"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8">
    <pivotField showAll="0"/>
    <pivotField showAll="0"/>
    <pivotField showAll="0"/>
    <pivotField axis="axisRow"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4"/>
    </i>
    <i>
      <x v="1"/>
    </i>
    <i>
      <x v="3"/>
    </i>
    <i>
      <x v="2"/>
    </i>
    <i t="grand">
      <x/>
    </i>
  </rowItems>
  <colItems count="1">
    <i/>
  </colItems>
  <dataFields count="1">
    <dataField name="Count of Service" fld="3" subtotal="count" baseField="0" baseItem="0"/>
  </dataFields>
  <chartFormats count="3">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DD96F3-5C6A-429A-9AA2-E29BB1C33EAA}"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6">
    <i>
      <x/>
    </i>
    <i>
      <x v="1"/>
    </i>
    <i>
      <x v="3"/>
    </i>
    <i>
      <x v="4"/>
    </i>
    <i>
      <x v="2"/>
    </i>
    <i t="grand">
      <x/>
    </i>
  </rowItems>
  <colItems count="1">
    <i/>
  </colItems>
  <dataFields count="1">
    <dataField name="Count of Payment" fld="12" subtotal="count" showDataAs="percentOfTotal" baseField="0" baseItem="0" numFmtId="10"/>
  </dataFields>
  <chartFormats count="7">
    <chartFormat chart="4"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2" count="1" selected="0">
            <x v="0"/>
          </reference>
        </references>
      </pivotArea>
    </chartFormat>
    <chartFormat chart="9" format="9">
      <pivotArea type="data" outline="0" fieldPosition="0">
        <references count="2">
          <reference field="4294967294" count="1" selected="0">
            <x v="0"/>
          </reference>
          <reference field="12" count="1" selected="0">
            <x v="1"/>
          </reference>
        </references>
      </pivotArea>
    </chartFormat>
    <chartFormat chart="9" format="10">
      <pivotArea type="data" outline="0" fieldPosition="0">
        <references count="2">
          <reference field="4294967294" count="1" selected="0">
            <x v="0"/>
          </reference>
          <reference field="12" count="1" selected="0">
            <x v="3"/>
          </reference>
        </references>
      </pivotArea>
    </chartFormat>
    <chartFormat chart="9" format="11">
      <pivotArea type="data" outline="0" fieldPosition="0">
        <references count="2">
          <reference field="4294967294" count="1" selected="0">
            <x v="0"/>
          </reference>
          <reference field="12" count="1" selected="0">
            <x v="4"/>
          </reference>
        </references>
      </pivotArea>
    </chartFormat>
    <chartFormat chart="9"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BD4B56-F65E-4E8D-A60D-FBF190D75D1E}" name="PivotTable10"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28">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5"/>
  </rowFields>
  <rowItems count="13">
    <i>
      <x/>
    </i>
    <i>
      <x v="1"/>
    </i>
    <i>
      <x v="2"/>
    </i>
    <i>
      <x v="3"/>
    </i>
    <i>
      <x v="4"/>
    </i>
    <i>
      <x v="5"/>
    </i>
    <i>
      <x v="6"/>
    </i>
    <i>
      <x v="7"/>
    </i>
    <i>
      <x v="9"/>
    </i>
    <i>
      <x v="10"/>
    </i>
    <i>
      <x v="11"/>
    </i>
    <i>
      <x v="12"/>
    </i>
    <i t="grand">
      <x/>
    </i>
  </rowItems>
  <colItems count="1">
    <i/>
  </colItems>
  <dataFields count="1">
    <dataField name="Count of WO" fld="0"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0017EF-0C5C-485B-B800-827455745C6C}"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8">
    <pivotField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22"/>
  </rowFields>
  <rowItems count="3">
    <i>
      <x/>
    </i>
    <i>
      <x v="1"/>
    </i>
    <i t="grand">
      <x/>
    </i>
  </rowItems>
  <colItems count="1">
    <i/>
  </colItems>
  <dataFields count="1">
    <dataField name="Count of Rush_Yes_No" fld="2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AAE934-6E16-4ED8-85A1-D926B125D00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8">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371AD5E0-9FB4-4C2A-86D0-D9307F4C1A9D}" sourceName="Service">
  <pivotTables>
    <pivotTable tabId="31" name="PivotTable8"/>
  </pivotTables>
  <data>
    <tabular pivotCacheId="4746784">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74D0614-1CFE-47B7-9B9C-F7360329CB02}" sourceName="Payment">
  <pivotTables>
    <pivotTable tabId="31" name="PivotTable8"/>
  </pivotTables>
  <data>
    <tabular pivotCacheId="4746784">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1" xr10:uid="{E2D54AEB-3877-421B-BA50-7429664A8878}" cache="Slicer_Service" caption="Service" rowHeight="241300"/>
  <slicer name="Payment 1" xr10:uid="{509CE0E0-7A50-4E40-B162-21D6F9AB14FF}"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DAE35120-4A6F-40A1-8F9D-D9AE78A2EF2E}" cache="Slicer_Service" caption="Service" rowHeight="241300"/>
  <slicer name="Payment" xr10:uid="{B1B0B658-88F9-4DA3-BD6F-B09D390E5048}"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12087D-30B9-4CD9-B50A-77710B3A4F8E}" name="Table1" displayName="Table1" ref="A1:Y1001" totalsRowShown="0" headerRowDxfId="6">
  <autoFilter ref="A1:Y1001" xr:uid="{4112087D-30B9-4CD9-B50A-77710B3A4F8E}"/>
  <tableColumns count="25">
    <tableColumn id="1" xr3:uid="{A488039B-37AA-4549-BD63-18E289624D85}" name="WO"/>
    <tableColumn id="2" xr3:uid="{8394136E-571B-42B5-9157-F69146E793F7}" name="District"/>
    <tableColumn id="3" xr3:uid="{3A65150D-5D84-4266-99EE-A17CFD472EFB}" name="LeadTech"/>
    <tableColumn id="4" xr3:uid="{3C66193C-D5A2-419E-BFC1-F401E0D0CF7D}" name="Service"/>
    <tableColumn id="5" xr3:uid="{26F9B624-C99F-4437-BF04-8763944922A4}" name="Rush" dataDxfId="2"/>
    <tableColumn id="6" xr3:uid="{6F0CDFD4-E04B-474F-B053-D3159DB22C48}" name="ReqDate" dataDxfId="1"/>
    <tableColumn id="7" xr3:uid="{E3AD4639-7126-406C-BA64-F9E5E4D086C2}" name="WorkDate" dataDxfId="0"/>
    <tableColumn id="8" xr3:uid="{901DCBD2-A77C-493C-B64B-FE6D5F30E04D}" name="Techs"/>
    <tableColumn id="9" xr3:uid="{38BBA6E6-3C4F-43B3-9D80-0A6B1FED21BA}" name="WtyLbr"/>
    <tableColumn id="10" xr3:uid="{6F94701D-99F1-4419-8731-D3D97995AF17}" name="WtyParts"/>
    <tableColumn id="11" xr3:uid="{7C6796AE-1FCF-4074-8F47-1EC87970426B}" name="LbrHrs"/>
    <tableColumn id="12" xr3:uid="{E2A5B4A7-DBEC-486E-A4F0-59055D2A6EC1}" name="PartsCost"/>
    <tableColumn id="13" xr3:uid="{750DF697-5385-4F22-A170-150092175C35}" name="Payment"/>
    <tableColumn id="14" xr3:uid="{D41A4BBC-FEA0-4532-9A4E-C4D3266FF865}" name="Wait"/>
    <tableColumn id="15" xr3:uid="{3E8895FE-3048-4B0F-BFC3-505B92EF530D}" name="LbrRate"/>
    <tableColumn id="16" xr3:uid="{34F5805A-81E3-4063-AB97-1BE38A35DE91}" name="LbrCost"/>
    <tableColumn id="17" xr3:uid="{3E5328BD-910C-42B0-8050-0BDDF7CCBDC6}" name="LbrFee"/>
    <tableColumn id="18" xr3:uid="{6BFCBE4C-E462-41FB-B2DB-6F0F107FECC6}" name="PartsFee"/>
    <tableColumn id="19" xr3:uid="{0C2C1952-14BC-46D0-B0F2-43657FE457E0}" name="TotalCost"/>
    <tableColumn id="20" xr3:uid="{D3601C58-1D43-464A-B590-2765FD491FEB}" name="TotalFee"/>
    <tableColumn id="21" xr3:uid="{3A39474E-F35F-4BF6-B00F-3BB3F52C0C34}" name="ReqDay"/>
    <tableColumn id="22" xr3:uid="{CA19A4B9-DED8-4254-8ACE-1CF15035B028}" name="WorkDay"/>
    <tableColumn id="24" xr3:uid="{5C3673C9-6009-4951-B578-A6D8171D4B62}" name="Rush_Yes_No" dataDxfId="5">
      <calculatedColumnFormula>IF(Table1[[#This Row],[Rush]]="","NO","Yes")</calculatedColumnFormula>
    </tableColumn>
    <tableColumn id="25" xr3:uid="{C2F7429F-30D2-44A2-9C93-935A30DB0965}" name="WTY_LBR" dataDxfId="4">
      <calculatedColumnFormula>IF(Table1[[#This Row],[WtyLbr]]="","No","Yes")</calculatedColumnFormula>
    </tableColumn>
    <tableColumn id="23" xr3:uid="{484BC362-19C7-4A18-8320-60169B06DA2C}" name="Wty_parts" dataDxfId="3">
      <calculatedColumnFormula>IF(Table1[[#This Row],[WtyParts]]="","No","Yes")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868A31F3-14AA-43AE-BD31-04C525CAFFB9}" sourceName="WorkDate">
  <pivotTables>
    <pivotTable tabId="33" name="PivotTable10"/>
  </pivotTables>
  <state minimalRefreshVersion="6" lastRefreshVersion="6" pivotCacheId="4746784"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1" xr10:uid="{7CFFA73A-8DD2-4D85-8760-2C88092E404D}" cache="NativeTimeline_WorkDate" caption="WorkDate" level="2" selectionLevel="2" scrollPosition="2021-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BA0E0D94-E472-4DBA-971C-AB318582BBDB}" cache="NativeTimeline_WorkDate" caption="WorkDate" level="2" selectionLevel="2" scrollPosition="2021-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9862-BE77-470D-A6F6-34CD000EF823}">
  <dimension ref="A19"/>
  <sheetViews>
    <sheetView tabSelected="1" zoomScale="87" workbookViewId="0">
      <selection activeCell="Q19" sqref="Q19"/>
    </sheetView>
  </sheetViews>
  <sheetFormatPr defaultRowHeight="14.5" x14ac:dyDescent="0.35"/>
  <cols>
    <col min="1" max="16384" width="8.7265625" style="10"/>
  </cols>
  <sheetData>
    <row r="19" s="10"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746B7-1DD1-464B-B372-70EA3E313CE1}">
  <dimension ref="A1:A2"/>
  <sheetViews>
    <sheetView workbookViewId="0">
      <selection activeCell="C17" sqref="C17"/>
    </sheetView>
  </sheetViews>
  <sheetFormatPr defaultRowHeight="14.5" x14ac:dyDescent="0.35"/>
  <cols>
    <col min="1" max="1" width="11.7265625" bestFit="1" customWidth="1"/>
    <col min="2" max="2" width="15.7265625" bestFit="1" customWidth="1"/>
    <col min="3" max="3" width="15.26953125" bestFit="1" customWidth="1"/>
  </cols>
  <sheetData>
    <row r="1" spans="1:1" x14ac:dyDescent="0.35">
      <c r="A1" t="s">
        <v>1058</v>
      </c>
    </row>
    <row r="2" spans="1:1" x14ac:dyDescent="0.35">
      <c r="A2" s="6">
        <v>1000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25D0-B96D-49F8-BD31-DB1154357DBB}">
  <dimension ref="A3:A4"/>
  <sheetViews>
    <sheetView workbookViewId="0">
      <selection activeCell="A4" sqref="A4"/>
    </sheetView>
  </sheetViews>
  <sheetFormatPr defaultRowHeight="14.5" x14ac:dyDescent="0.35"/>
  <cols>
    <col min="1" max="1" width="15.7265625" bestFit="1" customWidth="1"/>
  </cols>
  <sheetData>
    <row r="3" spans="1:1" x14ac:dyDescent="0.35">
      <c r="A3" t="s">
        <v>1059</v>
      </c>
    </row>
    <row r="4" spans="1:1" x14ac:dyDescent="0.35">
      <c r="A4" s="6">
        <v>0.76952214452214451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F846B-2BAC-4002-B9C0-7F0E02CE3699}">
  <dimension ref="A1:A2"/>
  <sheetViews>
    <sheetView workbookViewId="0">
      <selection activeCell="A2" sqref="A2"/>
    </sheetView>
  </sheetViews>
  <sheetFormatPr defaultRowHeight="14.5" x14ac:dyDescent="0.35"/>
  <cols>
    <col min="1" max="1" width="15.26953125" bestFit="1" customWidth="1"/>
  </cols>
  <sheetData>
    <row r="1" spans="1:1" x14ac:dyDescent="0.35">
      <c r="A1" t="s">
        <v>1060</v>
      </c>
    </row>
    <row r="2" spans="1:1" x14ac:dyDescent="0.35">
      <c r="A2" s="6">
        <v>195184.96930000017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7E0C-A0F1-4EAF-BFE5-745C02453A19}">
  <dimension ref="A3:B9"/>
  <sheetViews>
    <sheetView workbookViewId="0">
      <selection activeCell="B6" sqref="B6"/>
    </sheetView>
  </sheetViews>
  <sheetFormatPr defaultRowHeight="14.5" x14ac:dyDescent="0.35"/>
  <cols>
    <col min="1" max="1" width="12.36328125" bestFit="1" customWidth="1"/>
    <col min="2" max="2" width="14.453125" bestFit="1" customWidth="1"/>
  </cols>
  <sheetData>
    <row r="3" spans="1:2" x14ac:dyDescent="0.35">
      <c r="A3" s="7" t="s">
        <v>1061</v>
      </c>
      <c r="B3" t="s">
        <v>1063</v>
      </c>
    </row>
    <row r="4" spans="1:2" x14ac:dyDescent="0.35">
      <c r="A4" s="8" t="s">
        <v>12</v>
      </c>
      <c r="B4" s="6">
        <v>407</v>
      </c>
    </row>
    <row r="5" spans="1:2" x14ac:dyDescent="0.35">
      <c r="A5" s="8" t="s">
        <v>13</v>
      </c>
      <c r="B5" s="6">
        <v>254</v>
      </c>
    </row>
    <row r="6" spans="1:2" x14ac:dyDescent="0.35">
      <c r="A6" s="8" t="s">
        <v>11</v>
      </c>
      <c r="B6" s="6">
        <v>190</v>
      </c>
    </row>
    <row r="7" spans="1:2" x14ac:dyDescent="0.35">
      <c r="A7" s="8" t="s">
        <v>2</v>
      </c>
      <c r="B7" s="6">
        <v>86</v>
      </c>
    </row>
    <row r="8" spans="1:2" x14ac:dyDescent="0.35">
      <c r="A8" s="8" t="s">
        <v>1</v>
      </c>
      <c r="B8" s="6">
        <v>63</v>
      </c>
    </row>
    <row r="9" spans="1:2" x14ac:dyDescent="0.35">
      <c r="A9" s="8" t="s">
        <v>1062</v>
      </c>
      <c r="B9"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4A4A-8512-4063-87AC-4646AA4B53F1}">
  <dimension ref="A3:B9"/>
  <sheetViews>
    <sheetView workbookViewId="0">
      <selection activeCell="K11" sqref="K11"/>
    </sheetView>
  </sheetViews>
  <sheetFormatPr defaultRowHeight="14.5" x14ac:dyDescent="0.35"/>
  <cols>
    <col min="1" max="1" width="12.36328125" bestFit="1" customWidth="1"/>
    <col min="2" max="2" width="16.08984375" bestFit="1" customWidth="1"/>
  </cols>
  <sheetData>
    <row r="3" spans="1:2" x14ac:dyDescent="0.35">
      <c r="A3" s="7" t="s">
        <v>1061</v>
      </c>
      <c r="B3" t="s">
        <v>1064</v>
      </c>
    </row>
    <row r="4" spans="1:2" x14ac:dyDescent="0.35">
      <c r="A4" s="8" t="s">
        <v>17</v>
      </c>
      <c r="B4" s="9">
        <v>0.441</v>
      </c>
    </row>
    <row r="5" spans="1:2" x14ac:dyDescent="0.35">
      <c r="A5" s="8" t="s">
        <v>18</v>
      </c>
      <c r="B5" s="9">
        <v>0.38100000000000001</v>
      </c>
    </row>
    <row r="6" spans="1:2" x14ac:dyDescent="0.35">
      <c r="A6" s="8" t="s">
        <v>19</v>
      </c>
      <c r="B6" s="9">
        <v>0.13200000000000001</v>
      </c>
    </row>
    <row r="7" spans="1:2" x14ac:dyDescent="0.35">
      <c r="A7" s="8" t="s">
        <v>20</v>
      </c>
      <c r="B7" s="9">
        <v>4.1000000000000002E-2</v>
      </c>
    </row>
    <row r="8" spans="1:2" x14ac:dyDescent="0.35">
      <c r="A8" s="8" t="s">
        <v>21</v>
      </c>
      <c r="B8" s="9">
        <v>5.0000000000000001E-3</v>
      </c>
    </row>
    <row r="9" spans="1:2" x14ac:dyDescent="0.35">
      <c r="A9" s="8" t="s">
        <v>1062</v>
      </c>
      <c r="B9" s="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0FA4-6C52-4CC6-9943-03BB10C38E6E}">
  <dimension ref="A3:B16"/>
  <sheetViews>
    <sheetView workbookViewId="0">
      <selection activeCell="A7" sqref="A7"/>
    </sheetView>
  </sheetViews>
  <sheetFormatPr defaultRowHeight="14.5" x14ac:dyDescent="0.35"/>
  <cols>
    <col min="1" max="1" width="12.36328125" bestFit="1" customWidth="1"/>
    <col min="2" max="2" width="11.7265625" bestFit="1" customWidth="1"/>
  </cols>
  <sheetData>
    <row r="3" spans="1:2" x14ac:dyDescent="0.35">
      <c r="A3" s="7" t="s">
        <v>1061</v>
      </c>
      <c r="B3" t="s">
        <v>1058</v>
      </c>
    </row>
    <row r="4" spans="1:2" x14ac:dyDescent="0.35">
      <c r="A4" s="8" t="s">
        <v>1065</v>
      </c>
      <c r="B4" s="9">
        <v>0.14199999999999999</v>
      </c>
    </row>
    <row r="5" spans="1:2" x14ac:dyDescent="0.35">
      <c r="A5" s="8" t="s">
        <v>1066</v>
      </c>
      <c r="B5" s="9">
        <v>6.0999999999999999E-2</v>
      </c>
    </row>
    <row r="6" spans="1:2" x14ac:dyDescent="0.35">
      <c r="A6" s="8" t="s">
        <v>1067</v>
      </c>
      <c r="B6" s="9">
        <v>6.4000000000000001E-2</v>
      </c>
    </row>
    <row r="7" spans="1:2" x14ac:dyDescent="0.35">
      <c r="A7" s="8" t="s">
        <v>1068</v>
      </c>
      <c r="B7" s="9">
        <v>7.9000000000000001E-2</v>
      </c>
    </row>
    <row r="8" spans="1:2" x14ac:dyDescent="0.35">
      <c r="A8" s="8" t="s">
        <v>1069</v>
      </c>
      <c r="B8" s="9">
        <v>7.0999999999999994E-2</v>
      </c>
    </row>
    <row r="9" spans="1:2" x14ac:dyDescent="0.35">
      <c r="A9" s="8" t="s">
        <v>1070</v>
      </c>
      <c r="B9" s="9">
        <v>0.126</v>
      </c>
    </row>
    <row r="10" spans="1:2" x14ac:dyDescent="0.35">
      <c r="A10" s="8" t="s">
        <v>1071</v>
      </c>
      <c r="B10" s="9">
        <v>0.14499999999999999</v>
      </c>
    </row>
    <row r="11" spans="1:2" x14ac:dyDescent="0.35">
      <c r="A11" s="8" t="s">
        <v>1072</v>
      </c>
      <c r="B11" s="9">
        <v>0.123</v>
      </c>
    </row>
    <row r="12" spans="1:2" x14ac:dyDescent="0.35">
      <c r="A12" s="8" t="s">
        <v>1073</v>
      </c>
      <c r="B12" s="9">
        <v>3.2000000000000001E-2</v>
      </c>
    </row>
    <row r="13" spans="1:2" x14ac:dyDescent="0.35">
      <c r="A13" s="8" t="s">
        <v>1074</v>
      </c>
      <c r="B13" s="9">
        <v>5.3999999999999999E-2</v>
      </c>
    </row>
    <row r="14" spans="1:2" x14ac:dyDescent="0.35">
      <c r="A14" s="8" t="s">
        <v>1075</v>
      </c>
      <c r="B14" s="9">
        <v>5.6000000000000001E-2</v>
      </c>
    </row>
    <row r="15" spans="1:2" x14ac:dyDescent="0.35">
      <c r="A15" s="8" t="s">
        <v>1076</v>
      </c>
      <c r="B15" s="9">
        <v>4.7E-2</v>
      </c>
    </row>
    <row r="16" spans="1:2" x14ac:dyDescent="0.35">
      <c r="A16" s="8" t="s">
        <v>1062</v>
      </c>
      <c r="B16" s="9">
        <v>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F4F3-90E4-4DCD-895C-DCFA07D1EB0A}">
  <dimension ref="A3:B6"/>
  <sheetViews>
    <sheetView workbookViewId="0">
      <selection activeCell="B13" sqref="B13"/>
    </sheetView>
  </sheetViews>
  <sheetFormatPr defaultRowHeight="14.5" x14ac:dyDescent="0.35"/>
  <cols>
    <col min="1" max="1" width="12.36328125" bestFit="1" customWidth="1"/>
    <col min="2" max="2" width="20" bestFit="1" customWidth="1"/>
  </cols>
  <sheetData>
    <row r="3" spans="1:2" x14ac:dyDescent="0.35">
      <c r="A3" s="7" t="s">
        <v>1061</v>
      </c>
      <c r="B3" t="s">
        <v>1077</v>
      </c>
    </row>
    <row r="4" spans="1:2" x14ac:dyDescent="0.35">
      <c r="A4" s="8" t="s">
        <v>1078</v>
      </c>
      <c r="B4" s="9">
        <v>0.89700000000000002</v>
      </c>
    </row>
    <row r="5" spans="1:2" x14ac:dyDescent="0.35">
      <c r="A5" s="8" t="s">
        <v>3</v>
      </c>
      <c r="B5" s="9">
        <v>0.10299999999999999</v>
      </c>
    </row>
    <row r="6" spans="1:2" x14ac:dyDescent="0.35">
      <c r="A6" s="8" t="s">
        <v>1062</v>
      </c>
      <c r="B6" s="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Y1001"/>
  <sheetViews>
    <sheetView workbookViewId="0">
      <selection activeCell="K1" sqref="K1:K1048576"/>
    </sheetView>
  </sheetViews>
  <sheetFormatPr defaultRowHeight="14.5" x14ac:dyDescent="0.35"/>
  <cols>
    <col min="2" max="2" width="8.81640625" customWidth="1"/>
    <col min="3" max="3" width="10.6328125" customWidth="1"/>
    <col min="5" max="5" width="0" style="5" hidden="1" customWidth="1"/>
    <col min="6" max="6" width="10" style="5" customWidth="1"/>
    <col min="7" max="7" width="11.453125" style="5" customWidth="1"/>
    <col min="9" max="9" width="8.90625" hidden="1" customWidth="1"/>
    <col min="10" max="10" width="10.6328125" hidden="1" customWidth="1"/>
    <col min="12" max="12" width="10.90625" customWidth="1"/>
    <col min="13" max="13" width="10.26953125" customWidth="1"/>
    <col min="15" max="15" width="9.26953125" customWidth="1"/>
    <col min="16" max="16" width="9.1796875" customWidth="1"/>
    <col min="18" max="18" width="10.08984375" customWidth="1"/>
    <col min="19" max="19" width="10.81640625" customWidth="1"/>
    <col min="20" max="20" width="10" customWidth="1"/>
    <col min="21" max="21" width="9.1796875" customWidth="1"/>
    <col min="22" max="22" width="10.6328125" customWidth="1"/>
    <col min="25" max="25" width="0" hidden="1" customWidth="1"/>
  </cols>
  <sheetData>
    <row r="1" spans="1:25" x14ac:dyDescent="0.35">
      <c r="A1" s="1" t="s">
        <v>5</v>
      </c>
      <c r="B1" s="1" t="s">
        <v>24</v>
      </c>
      <c r="C1" s="1" t="s">
        <v>10</v>
      </c>
      <c r="D1" s="1" t="s">
        <v>0</v>
      </c>
      <c r="E1" s="4"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1056</v>
      </c>
      <c r="Y1" s="1" t="s">
        <v>1057</v>
      </c>
    </row>
    <row r="2" spans="1:25"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t="str">
        <f>IF(Table1[[#This Row],[Rush]]="","NO","Yes")</f>
        <v>NO</v>
      </c>
      <c r="X2" t="str">
        <f>IF(Table1[[#This Row],[WtyLbr]]="","No","Yes")</f>
        <v>No</v>
      </c>
      <c r="Y2" t="str">
        <f>IF(Table1[[#This Row],[WtyParts]]="","No","Yes")</f>
        <v>No</v>
      </c>
    </row>
    <row r="3" spans="1:25"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t="str">
        <f>IF(Table1[[#This Row],[Rush]]="","NO","Yes")</f>
        <v>NO</v>
      </c>
      <c r="X3" t="str">
        <f>IF(Table1[[#This Row],[WtyLbr]]="","No","Yes")</f>
        <v>No</v>
      </c>
      <c r="Y3" t="str">
        <f>IF(Table1[[#This Row],[WtyParts]]="","No","Yes")</f>
        <v>No</v>
      </c>
    </row>
    <row r="4" spans="1:25"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t="str">
        <f>IF(Table1[[#This Row],[Rush]]="","NO","Yes")</f>
        <v>NO</v>
      </c>
      <c r="X4" t="str">
        <f>IF(Table1[[#This Row],[WtyLbr]]="","No","Yes")</f>
        <v>No</v>
      </c>
      <c r="Y4" t="str">
        <f>IF(Table1[[#This Row],[WtyParts]]="","No","Yes")</f>
        <v>No</v>
      </c>
    </row>
    <row r="5" spans="1:25"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t="str">
        <f>IF(Table1[[#This Row],[Rush]]="","NO","Yes")</f>
        <v>NO</v>
      </c>
      <c r="X5" t="str">
        <f>IF(Table1[[#This Row],[WtyLbr]]="","No","Yes")</f>
        <v>No</v>
      </c>
      <c r="Y5" t="str">
        <f>IF(Table1[[#This Row],[WtyParts]]="","No","Yes")</f>
        <v>No</v>
      </c>
    </row>
    <row r="6" spans="1:25" x14ac:dyDescent="0.35">
      <c r="A6" t="s">
        <v>51</v>
      </c>
      <c r="B6" t="s">
        <v>35</v>
      </c>
      <c r="C6" t="s">
        <v>44</v>
      </c>
      <c r="D6" t="s">
        <v>11</v>
      </c>
      <c r="E6" s="5"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t="str">
        <f>IF(Table1[[#This Row],[Rush]]="","NO","Yes")</f>
        <v>Yes</v>
      </c>
      <c r="X6" t="str">
        <f>IF(Table1[[#This Row],[WtyLbr]]="","No","Yes")</f>
        <v>No</v>
      </c>
      <c r="Y6" t="str">
        <f>IF(Table1[[#This Row],[WtyParts]]="","No","Yes")</f>
        <v>No</v>
      </c>
    </row>
    <row r="7" spans="1:25"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t="str">
        <f>IF(Table1[[#This Row],[Rush]]="","NO","Yes")</f>
        <v>NO</v>
      </c>
      <c r="X7" t="str">
        <f>IF(Table1[[#This Row],[WtyLbr]]="","No","Yes")</f>
        <v>No</v>
      </c>
      <c r="Y7" t="str">
        <f>IF(Table1[[#This Row],[WtyParts]]="","No","Yes")</f>
        <v>No</v>
      </c>
    </row>
    <row r="8" spans="1:25"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t="str">
        <f>IF(Table1[[#This Row],[Rush]]="","NO","Yes")</f>
        <v>NO</v>
      </c>
      <c r="X8" t="str">
        <f>IF(Table1[[#This Row],[WtyLbr]]="","No","Yes")</f>
        <v>No</v>
      </c>
      <c r="Y8" t="str">
        <f>IF(Table1[[#This Row],[WtyParts]]="","No","Yes")</f>
        <v>No</v>
      </c>
    </row>
    <row r="9" spans="1:25"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t="str">
        <f>IF(Table1[[#This Row],[Rush]]="","NO","Yes")</f>
        <v>NO</v>
      </c>
      <c r="X9" t="str">
        <f>IF(Table1[[#This Row],[WtyLbr]]="","No","Yes")</f>
        <v>No</v>
      </c>
      <c r="Y9" t="str">
        <f>IF(Table1[[#This Row],[WtyParts]]="","No","Yes")</f>
        <v>No</v>
      </c>
    </row>
    <row r="10" spans="1:25"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t="str">
        <f>IF(Table1[[#This Row],[Rush]]="","NO","Yes")</f>
        <v>NO</v>
      </c>
      <c r="X10" t="str">
        <f>IF(Table1[[#This Row],[WtyLbr]]="","No","Yes")</f>
        <v>No</v>
      </c>
      <c r="Y10" t="str">
        <f>IF(Table1[[#This Row],[WtyParts]]="","No","Yes")</f>
        <v>No</v>
      </c>
    </row>
    <row r="11" spans="1:25" x14ac:dyDescent="0.35">
      <c r="A11" t="s">
        <v>56</v>
      </c>
      <c r="B11" t="s">
        <v>34</v>
      </c>
      <c r="C11" t="s">
        <v>8</v>
      </c>
      <c r="D11" t="s">
        <v>2</v>
      </c>
      <c r="E11" s="5"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t="str">
        <f>IF(Table1[[#This Row],[Rush]]="","NO","Yes")</f>
        <v>Yes</v>
      </c>
      <c r="X11" t="str">
        <f>IF(Table1[[#This Row],[WtyLbr]]="","No","Yes")</f>
        <v>No</v>
      </c>
      <c r="Y11" t="str">
        <f>IF(Table1[[#This Row],[WtyParts]]="","No","Yes")</f>
        <v>No</v>
      </c>
    </row>
    <row r="12" spans="1:25"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t="str">
        <f>IF(Table1[[#This Row],[Rush]]="","NO","Yes")</f>
        <v>NO</v>
      </c>
      <c r="X12" t="str">
        <f>IF(Table1[[#This Row],[WtyLbr]]="","No","Yes")</f>
        <v>No</v>
      </c>
      <c r="Y12" t="str">
        <f>IF(Table1[[#This Row],[WtyParts]]="","No","Yes")</f>
        <v>No</v>
      </c>
    </row>
    <row r="13" spans="1:25" x14ac:dyDescent="0.35">
      <c r="A13" t="s">
        <v>58</v>
      </c>
      <c r="B13" t="s">
        <v>37</v>
      </c>
      <c r="C13" t="s">
        <v>43</v>
      </c>
      <c r="D13" t="s">
        <v>11</v>
      </c>
      <c r="E13" s="5"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t="str">
        <f>IF(Table1[[#This Row],[Rush]]="","NO","Yes")</f>
        <v>Yes</v>
      </c>
      <c r="X13" t="str">
        <f>IF(Table1[[#This Row],[WtyLbr]]="","No","Yes")</f>
        <v>No</v>
      </c>
      <c r="Y13" t="str">
        <f>IF(Table1[[#This Row],[WtyParts]]="","No","Yes")</f>
        <v>No</v>
      </c>
    </row>
    <row r="14" spans="1:25"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t="str">
        <f>IF(Table1[[#This Row],[Rush]]="","NO","Yes")</f>
        <v>NO</v>
      </c>
      <c r="X14" t="str">
        <f>IF(Table1[[#This Row],[WtyLbr]]="","No","Yes")</f>
        <v>No</v>
      </c>
      <c r="Y14" t="str">
        <f>IF(Table1[[#This Row],[WtyParts]]="","No","Yes")</f>
        <v>No</v>
      </c>
    </row>
    <row r="15" spans="1:25"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t="str">
        <f>IF(Table1[[#This Row],[Rush]]="","NO","Yes")</f>
        <v>NO</v>
      </c>
      <c r="X15" t="str">
        <f>IF(Table1[[#This Row],[WtyLbr]]="","No","Yes")</f>
        <v>No</v>
      </c>
      <c r="Y15" t="str">
        <f>IF(Table1[[#This Row],[WtyParts]]="","No","Yes")</f>
        <v>No</v>
      </c>
    </row>
    <row r="16" spans="1:25" x14ac:dyDescent="0.35">
      <c r="A16" t="s">
        <v>61</v>
      </c>
      <c r="B16" t="s">
        <v>35</v>
      </c>
      <c r="C16" t="s">
        <v>8</v>
      </c>
      <c r="D16" t="s">
        <v>13</v>
      </c>
      <c r="E16" s="5" t="s">
        <v>3</v>
      </c>
      <c r="F16" s="5">
        <v>44078</v>
      </c>
      <c r="G16" s="5">
        <v>44145</v>
      </c>
      <c r="H16">
        <v>1</v>
      </c>
      <c r="K16">
        <v>0.75</v>
      </c>
      <c r="L16">
        <v>938</v>
      </c>
      <c r="M16" t="s">
        <v>18</v>
      </c>
      <c r="N16">
        <v>67</v>
      </c>
      <c r="O16">
        <v>80</v>
      </c>
      <c r="P16">
        <v>60</v>
      </c>
      <c r="Q16">
        <v>60</v>
      </c>
      <c r="R16">
        <v>938</v>
      </c>
      <c r="S16">
        <v>998</v>
      </c>
      <c r="T16">
        <v>998</v>
      </c>
      <c r="U16" t="s">
        <v>1049</v>
      </c>
      <c r="V16" t="s">
        <v>1048</v>
      </c>
      <c r="W16" t="str">
        <f>IF(Table1[[#This Row],[Rush]]="","NO","Yes")</f>
        <v>Yes</v>
      </c>
      <c r="X16" t="str">
        <f>IF(Table1[[#This Row],[WtyLbr]]="","No","Yes")</f>
        <v>No</v>
      </c>
      <c r="Y16" t="str">
        <f>IF(Table1[[#This Row],[WtyParts]]="","No","Yes")</f>
        <v>No</v>
      </c>
    </row>
    <row r="17" spans="1:25"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t="str">
        <f>IF(Table1[[#This Row],[Rush]]="","NO","Yes")</f>
        <v>NO</v>
      </c>
      <c r="X17" t="str">
        <f>IF(Table1[[#This Row],[WtyLbr]]="","No","Yes")</f>
        <v>No</v>
      </c>
      <c r="Y17" t="str">
        <f>IF(Table1[[#This Row],[WtyParts]]="","No","Yes")</f>
        <v>No</v>
      </c>
    </row>
    <row r="18" spans="1:25"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t="str">
        <f>IF(Table1[[#This Row],[Rush]]="","NO","Yes")</f>
        <v>NO</v>
      </c>
      <c r="X18" t="str">
        <f>IF(Table1[[#This Row],[WtyLbr]]="","No","Yes")</f>
        <v>No</v>
      </c>
      <c r="Y18" t="str">
        <f>IF(Table1[[#This Row],[WtyParts]]="","No","Yes")</f>
        <v>No</v>
      </c>
    </row>
    <row r="19" spans="1:25"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t="str">
        <f>IF(Table1[[#This Row],[Rush]]="","NO","Yes")</f>
        <v>NO</v>
      </c>
      <c r="X19" t="str">
        <f>IF(Table1[[#This Row],[WtyLbr]]="","No","Yes")</f>
        <v>No</v>
      </c>
      <c r="Y19" t="str">
        <f>IF(Table1[[#This Row],[WtyParts]]="","No","Yes")</f>
        <v>No</v>
      </c>
    </row>
    <row r="20" spans="1:25"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t="str">
        <f>IF(Table1[[#This Row],[Rush]]="","NO","Yes")</f>
        <v>NO</v>
      </c>
      <c r="X20" t="str">
        <f>IF(Table1[[#This Row],[WtyLbr]]="","No","Yes")</f>
        <v>No</v>
      </c>
      <c r="Y20" t="str">
        <f>IF(Table1[[#This Row],[WtyParts]]="","No","Yes")</f>
        <v>No</v>
      </c>
    </row>
    <row r="21" spans="1:25"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t="str">
        <f>IF(Table1[[#This Row],[Rush]]="","NO","Yes")</f>
        <v>NO</v>
      </c>
      <c r="X21" t="str">
        <f>IF(Table1[[#This Row],[WtyLbr]]="","No","Yes")</f>
        <v>No</v>
      </c>
      <c r="Y21" t="str">
        <f>IF(Table1[[#This Row],[WtyParts]]="","No","Yes")</f>
        <v>No</v>
      </c>
    </row>
    <row r="22" spans="1:25"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t="str">
        <f>IF(Table1[[#This Row],[Rush]]="","NO","Yes")</f>
        <v>NO</v>
      </c>
      <c r="X22" t="str">
        <f>IF(Table1[[#This Row],[WtyLbr]]="","No","Yes")</f>
        <v>No</v>
      </c>
      <c r="Y22" t="str">
        <f>IF(Table1[[#This Row],[WtyParts]]="","No","Yes")</f>
        <v>No</v>
      </c>
    </row>
    <row r="23" spans="1:25"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t="str">
        <f>IF(Table1[[#This Row],[Rush]]="","NO","Yes")</f>
        <v>NO</v>
      </c>
      <c r="X23" t="str">
        <f>IF(Table1[[#This Row],[WtyLbr]]="","No","Yes")</f>
        <v>No</v>
      </c>
      <c r="Y23" t="str">
        <f>IF(Table1[[#This Row],[WtyParts]]="","No","Yes")</f>
        <v>No</v>
      </c>
    </row>
    <row r="24" spans="1:25"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t="str">
        <f>IF(Table1[[#This Row],[Rush]]="","NO","Yes")</f>
        <v>NO</v>
      </c>
      <c r="X24" t="str">
        <f>IF(Table1[[#This Row],[WtyLbr]]="","No","Yes")</f>
        <v>No</v>
      </c>
      <c r="Y24" t="str">
        <f>IF(Table1[[#This Row],[WtyParts]]="","No","Yes")</f>
        <v>No</v>
      </c>
    </row>
    <row r="25" spans="1:25"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t="str">
        <f>IF(Table1[[#This Row],[Rush]]="","NO","Yes")</f>
        <v>NO</v>
      </c>
      <c r="X25" t="str">
        <f>IF(Table1[[#This Row],[WtyLbr]]="","No","Yes")</f>
        <v>No</v>
      </c>
      <c r="Y25" t="str">
        <f>IF(Table1[[#This Row],[WtyParts]]="","No","Yes")</f>
        <v>No</v>
      </c>
    </row>
    <row r="26" spans="1:25" x14ac:dyDescent="0.35">
      <c r="A26" t="s">
        <v>71</v>
      </c>
      <c r="B26" t="s">
        <v>35</v>
      </c>
      <c r="C26" t="s">
        <v>6</v>
      </c>
      <c r="D26" t="s">
        <v>13</v>
      </c>
      <c r="E26" s="5"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t="str">
        <f>IF(Table1[[#This Row],[Rush]]="","NO","Yes")</f>
        <v>Yes</v>
      </c>
      <c r="X26" t="str">
        <f>IF(Table1[[#This Row],[WtyLbr]]="","No","Yes")</f>
        <v>No</v>
      </c>
      <c r="Y26" t="str">
        <f>IF(Table1[[#This Row],[WtyParts]]="","No","Yes")</f>
        <v>No</v>
      </c>
    </row>
    <row r="27" spans="1:25"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t="str">
        <f>IF(Table1[[#This Row],[Rush]]="","NO","Yes")</f>
        <v>NO</v>
      </c>
      <c r="X27" t="str">
        <f>IF(Table1[[#This Row],[WtyLbr]]="","No","Yes")</f>
        <v>No</v>
      </c>
      <c r="Y27" t="str">
        <f>IF(Table1[[#This Row],[WtyParts]]="","No","Yes")</f>
        <v>No</v>
      </c>
    </row>
    <row r="28" spans="1:25" x14ac:dyDescent="0.35">
      <c r="A28" t="s">
        <v>73</v>
      </c>
      <c r="B28" t="s">
        <v>35</v>
      </c>
      <c r="C28" t="s">
        <v>9</v>
      </c>
      <c r="D28" t="s">
        <v>11</v>
      </c>
      <c r="E28" s="5"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t="str">
        <f>IF(Table1[[#This Row],[Rush]]="","NO","Yes")</f>
        <v>Yes</v>
      </c>
      <c r="X28" t="str">
        <f>IF(Table1[[#This Row],[WtyLbr]]="","No","Yes")</f>
        <v>No</v>
      </c>
      <c r="Y28" t="str">
        <f>IF(Table1[[#This Row],[WtyParts]]="","No","Yes")</f>
        <v>No</v>
      </c>
    </row>
    <row r="29" spans="1:25"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t="str">
        <f>IF(Table1[[#This Row],[Rush]]="","NO","Yes")</f>
        <v>NO</v>
      </c>
      <c r="X29" t="str">
        <f>IF(Table1[[#This Row],[WtyLbr]]="","No","Yes")</f>
        <v>No</v>
      </c>
      <c r="Y29" t="str">
        <f>IF(Table1[[#This Row],[WtyParts]]="","No","Yes")</f>
        <v>No</v>
      </c>
    </row>
    <row r="30" spans="1:25"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t="str">
        <f>IF(Table1[[#This Row],[Rush]]="","NO","Yes")</f>
        <v>NO</v>
      </c>
      <c r="X30" t="str">
        <f>IF(Table1[[#This Row],[WtyLbr]]="","No","Yes")</f>
        <v>No</v>
      </c>
      <c r="Y30" t="str">
        <f>IF(Table1[[#This Row],[WtyParts]]="","No","Yes")</f>
        <v>No</v>
      </c>
    </row>
    <row r="31" spans="1:25"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t="str">
        <f>IF(Table1[[#This Row],[Rush]]="","NO","Yes")</f>
        <v>NO</v>
      </c>
      <c r="X31" t="str">
        <f>IF(Table1[[#This Row],[WtyLbr]]="","No","Yes")</f>
        <v>No</v>
      </c>
      <c r="Y31" t="str">
        <f>IF(Table1[[#This Row],[WtyParts]]="","No","Yes")</f>
        <v>No</v>
      </c>
    </row>
    <row r="32" spans="1:25"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t="str">
        <f>IF(Table1[[#This Row],[Rush]]="","NO","Yes")</f>
        <v>NO</v>
      </c>
      <c r="X32" t="str">
        <f>IF(Table1[[#This Row],[WtyLbr]]="","No","Yes")</f>
        <v>No</v>
      </c>
      <c r="Y32" t="str">
        <f>IF(Table1[[#This Row],[WtyParts]]="","No","Yes")</f>
        <v>No</v>
      </c>
    </row>
    <row r="33" spans="1:25"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t="str">
        <f>IF(Table1[[#This Row],[Rush]]="","NO","Yes")</f>
        <v>NO</v>
      </c>
      <c r="X33" t="str">
        <f>IF(Table1[[#This Row],[WtyLbr]]="","No","Yes")</f>
        <v>No</v>
      </c>
      <c r="Y33" t="str">
        <f>IF(Table1[[#This Row],[WtyParts]]="","No","Yes")</f>
        <v>No</v>
      </c>
    </row>
    <row r="34" spans="1:25"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t="str">
        <f>IF(Table1[[#This Row],[Rush]]="","NO","Yes")</f>
        <v>NO</v>
      </c>
      <c r="X34" t="str">
        <f>IF(Table1[[#This Row],[WtyLbr]]="","No","Yes")</f>
        <v>No</v>
      </c>
      <c r="Y34" t="str">
        <f>IF(Table1[[#This Row],[WtyParts]]="","No","Yes")</f>
        <v>No</v>
      </c>
    </row>
    <row r="35" spans="1:25"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t="str">
        <f>IF(Table1[[#This Row],[Rush]]="","NO","Yes")</f>
        <v>NO</v>
      </c>
      <c r="X35" t="str">
        <f>IF(Table1[[#This Row],[WtyLbr]]="","No","Yes")</f>
        <v>No</v>
      </c>
      <c r="Y35" t="str">
        <f>IF(Table1[[#This Row],[WtyParts]]="","No","Yes")</f>
        <v>No</v>
      </c>
    </row>
    <row r="36" spans="1:25"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t="str">
        <f>IF(Table1[[#This Row],[Rush]]="","NO","Yes")</f>
        <v>NO</v>
      </c>
      <c r="X36" t="str">
        <f>IF(Table1[[#This Row],[WtyLbr]]="","No","Yes")</f>
        <v>No</v>
      </c>
      <c r="Y36" t="str">
        <f>IF(Table1[[#This Row],[WtyParts]]="","No","Yes")</f>
        <v>No</v>
      </c>
    </row>
    <row r="37" spans="1:25"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t="str">
        <f>IF(Table1[[#This Row],[Rush]]="","NO","Yes")</f>
        <v>NO</v>
      </c>
      <c r="X37" t="str">
        <f>IF(Table1[[#This Row],[WtyLbr]]="","No","Yes")</f>
        <v>No</v>
      </c>
      <c r="Y37" t="str">
        <f>IF(Table1[[#This Row],[WtyParts]]="","No","Yes")</f>
        <v>No</v>
      </c>
    </row>
    <row r="38" spans="1:25"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t="str">
        <f>IF(Table1[[#This Row],[Rush]]="","NO","Yes")</f>
        <v>NO</v>
      </c>
      <c r="X38" t="str">
        <f>IF(Table1[[#This Row],[WtyLbr]]="","No","Yes")</f>
        <v>No</v>
      </c>
      <c r="Y38" t="str">
        <f>IF(Table1[[#This Row],[WtyParts]]="","No","Yes")</f>
        <v>No</v>
      </c>
    </row>
    <row r="39" spans="1:25" x14ac:dyDescent="0.35">
      <c r="A39" t="s">
        <v>84</v>
      </c>
      <c r="B39" t="s">
        <v>39</v>
      </c>
      <c r="C39" t="s">
        <v>44</v>
      </c>
      <c r="D39" t="s">
        <v>12</v>
      </c>
      <c r="E39" s="5" t="s">
        <v>3</v>
      </c>
      <c r="F39" s="5">
        <v>44088</v>
      </c>
      <c r="G39" s="5">
        <v>44109</v>
      </c>
      <c r="H39">
        <v>1</v>
      </c>
      <c r="K39">
        <v>0.5</v>
      </c>
      <c r="L39">
        <v>395.28</v>
      </c>
      <c r="M39" t="s">
        <v>19</v>
      </c>
      <c r="N39">
        <v>21</v>
      </c>
      <c r="O39">
        <v>80</v>
      </c>
      <c r="P39">
        <v>40</v>
      </c>
      <c r="Q39">
        <v>40</v>
      </c>
      <c r="R39">
        <v>395.28</v>
      </c>
      <c r="S39">
        <v>435.28</v>
      </c>
      <c r="T39">
        <v>435.28</v>
      </c>
      <c r="U39" t="s">
        <v>1053</v>
      </c>
      <c r="V39" t="s">
        <v>1053</v>
      </c>
      <c r="W39" t="str">
        <f>IF(Table1[[#This Row],[Rush]]="","NO","Yes")</f>
        <v>Yes</v>
      </c>
      <c r="X39" t="str">
        <f>IF(Table1[[#This Row],[WtyLbr]]="","No","Yes")</f>
        <v>No</v>
      </c>
      <c r="Y39" t="str">
        <f>IF(Table1[[#This Row],[WtyParts]]="","No","Yes")</f>
        <v>No</v>
      </c>
    </row>
    <row r="40" spans="1:25" x14ac:dyDescent="0.35">
      <c r="A40" t="s">
        <v>85</v>
      </c>
      <c r="B40" t="s">
        <v>35</v>
      </c>
      <c r="C40" t="s">
        <v>6</v>
      </c>
      <c r="D40" t="s">
        <v>11</v>
      </c>
      <c r="E40" s="5" t="s">
        <v>3</v>
      </c>
      <c r="F40" s="5">
        <v>44088</v>
      </c>
      <c r="G40" s="5">
        <v>44111</v>
      </c>
      <c r="H40">
        <v>1</v>
      </c>
      <c r="K40">
        <v>0.25</v>
      </c>
      <c r="L40">
        <v>36</v>
      </c>
      <c r="M40" t="s">
        <v>17</v>
      </c>
      <c r="N40">
        <v>23</v>
      </c>
      <c r="O40">
        <v>80</v>
      </c>
      <c r="P40">
        <v>20</v>
      </c>
      <c r="Q40">
        <v>20</v>
      </c>
      <c r="R40">
        <v>36</v>
      </c>
      <c r="S40">
        <v>56</v>
      </c>
      <c r="T40">
        <v>56</v>
      </c>
      <c r="U40" t="s">
        <v>1053</v>
      </c>
      <c r="V40" t="s">
        <v>1051</v>
      </c>
      <c r="W40" t="str">
        <f>IF(Table1[[#This Row],[Rush]]="","NO","Yes")</f>
        <v>Yes</v>
      </c>
      <c r="X40" t="str">
        <f>IF(Table1[[#This Row],[WtyLbr]]="","No","Yes")</f>
        <v>No</v>
      </c>
      <c r="Y40" t="str">
        <f>IF(Table1[[#This Row],[WtyParts]]="","No","Yes")</f>
        <v>No</v>
      </c>
    </row>
    <row r="41" spans="1:25"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t="str">
        <f>IF(Table1[[#This Row],[Rush]]="","NO","Yes")</f>
        <v>NO</v>
      </c>
      <c r="X41" t="str">
        <f>IF(Table1[[#This Row],[WtyLbr]]="","No","Yes")</f>
        <v>No</v>
      </c>
      <c r="Y41" t="str">
        <f>IF(Table1[[#This Row],[WtyParts]]="","No","Yes")</f>
        <v>No</v>
      </c>
    </row>
    <row r="42" spans="1:25"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t="str">
        <f>IF(Table1[[#This Row],[Rush]]="","NO","Yes")</f>
        <v>NO</v>
      </c>
      <c r="X42" t="str">
        <f>IF(Table1[[#This Row],[WtyLbr]]="","No","Yes")</f>
        <v>No</v>
      </c>
      <c r="Y42" t="str">
        <f>IF(Table1[[#This Row],[WtyParts]]="","No","Yes")</f>
        <v>No</v>
      </c>
    </row>
    <row r="43" spans="1:25"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t="str">
        <f>IF(Table1[[#This Row],[Rush]]="","NO","Yes")</f>
        <v>NO</v>
      </c>
      <c r="X43" t="str">
        <f>IF(Table1[[#This Row],[WtyLbr]]="","No","Yes")</f>
        <v>No</v>
      </c>
      <c r="Y43" t="str">
        <f>IF(Table1[[#This Row],[WtyParts]]="","No","Yes")</f>
        <v>No</v>
      </c>
    </row>
    <row r="44" spans="1:25" x14ac:dyDescent="0.35">
      <c r="A44" t="s">
        <v>89</v>
      </c>
      <c r="B44" t="s">
        <v>35</v>
      </c>
      <c r="C44" t="s">
        <v>8</v>
      </c>
      <c r="D44" t="s">
        <v>12</v>
      </c>
      <c r="E44" s="5"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t="str">
        <f>IF(Table1[[#This Row],[Rush]]="","NO","Yes")</f>
        <v>Yes</v>
      </c>
      <c r="X44" t="str">
        <f>IF(Table1[[#This Row],[WtyLbr]]="","No","Yes")</f>
        <v>No</v>
      </c>
      <c r="Y44" t="str">
        <f>IF(Table1[[#This Row],[WtyParts]]="","No","Yes")</f>
        <v>No</v>
      </c>
    </row>
    <row r="45" spans="1:25"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t="str">
        <f>IF(Table1[[#This Row],[Rush]]="","NO","Yes")</f>
        <v>NO</v>
      </c>
      <c r="X45" t="str">
        <f>IF(Table1[[#This Row],[WtyLbr]]="","No","Yes")</f>
        <v>No</v>
      </c>
      <c r="Y45" t="str">
        <f>IF(Table1[[#This Row],[WtyParts]]="","No","Yes")</f>
        <v>No</v>
      </c>
    </row>
    <row r="46" spans="1:25"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t="str">
        <f>IF(Table1[[#This Row],[Rush]]="","NO","Yes")</f>
        <v>NO</v>
      </c>
      <c r="X46" t="str">
        <f>IF(Table1[[#This Row],[WtyLbr]]="","No","Yes")</f>
        <v>No</v>
      </c>
      <c r="Y46" t="str">
        <f>IF(Table1[[#This Row],[WtyParts]]="","No","Yes")</f>
        <v>No</v>
      </c>
    </row>
    <row r="47" spans="1:25"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t="str">
        <f>IF(Table1[[#This Row],[Rush]]="","NO","Yes")</f>
        <v>NO</v>
      </c>
      <c r="X47" t="str">
        <f>IF(Table1[[#This Row],[WtyLbr]]="","No","Yes")</f>
        <v>No</v>
      </c>
      <c r="Y47" t="str">
        <f>IF(Table1[[#This Row],[WtyParts]]="","No","Yes")</f>
        <v>No</v>
      </c>
    </row>
    <row r="48" spans="1:25"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t="str">
        <f>IF(Table1[[#This Row],[Rush]]="","NO","Yes")</f>
        <v>NO</v>
      </c>
      <c r="X48" t="str">
        <f>IF(Table1[[#This Row],[WtyLbr]]="","No","Yes")</f>
        <v>No</v>
      </c>
      <c r="Y48" t="str">
        <f>IF(Table1[[#This Row],[WtyParts]]="","No","Yes")</f>
        <v>No</v>
      </c>
    </row>
    <row r="49" spans="1:25"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t="str">
        <f>IF(Table1[[#This Row],[Rush]]="","NO","Yes")</f>
        <v>NO</v>
      </c>
      <c r="X49" t="str">
        <f>IF(Table1[[#This Row],[WtyLbr]]="","No","Yes")</f>
        <v>No</v>
      </c>
      <c r="Y49" t="str">
        <f>IF(Table1[[#This Row],[WtyParts]]="","No","Yes")</f>
        <v>No</v>
      </c>
    </row>
    <row r="50" spans="1:25"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t="str">
        <f>IF(Table1[[#This Row],[Rush]]="","NO","Yes")</f>
        <v>NO</v>
      </c>
      <c r="X50" t="str">
        <f>IF(Table1[[#This Row],[WtyLbr]]="","No","Yes")</f>
        <v>No</v>
      </c>
      <c r="Y50" t="str">
        <f>IF(Table1[[#This Row],[WtyParts]]="","No","Yes")</f>
        <v>No</v>
      </c>
    </row>
    <row r="51" spans="1:25"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t="str">
        <f>IF(Table1[[#This Row],[Rush]]="","NO","Yes")</f>
        <v>NO</v>
      </c>
      <c r="X51" t="str">
        <f>IF(Table1[[#This Row],[WtyLbr]]="","No","Yes")</f>
        <v>No</v>
      </c>
      <c r="Y51" t="str">
        <f>IF(Table1[[#This Row],[WtyParts]]="","No","Yes")</f>
        <v>No</v>
      </c>
    </row>
    <row r="52" spans="1:25"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t="str">
        <f>IF(Table1[[#This Row],[Rush]]="","NO","Yes")</f>
        <v>NO</v>
      </c>
      <c r="X52" t="str">
        <f>IF(Table1[[#This Row],[WtyLbr]]="","No","Yes")</f>
        <v>No</v>
      </c>
      <c r="Y52" t="str">
        <f>IF(Table1[[#This Row],[WtyParts]]="","No","Yes")</f>
        <v>No</v>
      </c>
    </row>
    <row r="53" spans="1:25" x14ac:dyDescent="0.35">
      <c r="A53" t="s">
        <v>98</v>
      </c>
      <c r="B53" t="s">
        <v>38</v>
      </c>
      <c r="C53" t="s">
        <v>8</v>
      </c>
      <c r="D53" t="s">
        <v>13</v>
      </c>
      <c r="E53" s="5"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t="str">
        <f>IF(Table1[[#This Row],[Rush]]="","NO","Yes")</f>
        <v>Yes</v>
      </c>
      <c r="X53" t="str">
        <f>IF(Table1[[#This Row],[WtyLbr]]="","No","Yes")</f>
        <v>No</v>
      </c>
      <c r="Y53" t="str">
        <f>IF(Table1[[#This Row],[WtyParts]]="","No","Yes")</f>
        <v>No</v>
      </c>
    </row>
    <row r="54" spans="1:25"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t="str">
        <f>IF(Table1[[#This Row],[Rush]]="","NO","Yes")</f>
        <v>NO</v>
      </c>
      <c r="X54" t="str">
        <f>IF(Table1[[#This Row],[WtyLbr]]="","No","Yes")</f>
        <v>No</v>
      </c>
      <c r="Y54" t="str">
        <f>IF(Table1[[#This Row],[WtyParts]]="","No","Yes")</f>
        <v>No</v>
      </c>
    </row>
    <row r="55" spans="1:25"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t="str">
        <f>IF(Table1[[#This Row],[Rush]]="","NO","Yes")</f>
        <v>NO</v>
      </c>
      <c r="X55" t="str">
        <f>IF(Table1[[#This Row],[WtyLbr]]="","No","Yes")</f>
        <v>No</v>
      </c>
      <c r="Y55" t="str">
        <f>IF(Table1[[#This Row],[WtyParts]]="","No","Yes")</f>
        <v>No</v>
      </c>
    </row>
    <row r="56" spans="1:25"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t="str">
        <f>IF(Table1[[#This Row],[Rush]]="","NO","Yes")</f>
        <v>NO</v>
      </c>
      <c r="X56" t="str">
        <f>IF(Table1[[#This Row],[WtyLbr]]="","No","Yes")</f>
        <v>No</v>
      </c>
      <c r="Y56" t="str">
        <f>IF(Table1[[#This Row],[WtyParts]]="","No","Yes")</f>
        <v>No</v>
      </c>
    </row>
    <row r="57" spans="1:25"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t="str">
        <f>IF(Table1[[#This Row],[Rush]]="","NO","Yes")</f>
        <v>NO</v>
      </c>
      <c r="X57" t="str">
        <f>IF(Table1[[#This Row],[WtyLbr]]="","No","Yes")</f>
        <v>No</v>
      </c>
      <c r="Y57" t="str">
        <f>IF(Table1[[#This Row],[WtyParts]]="","No","Yes")</f>
        <v>No</v>
      </c>
    </row>
    <row r="58" spans="1:25"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t="str">
        <f>IF(Table1[[#This Row],[Rush]]="","NO","Yes")</f>
        <v>NO</v>
      </c>
      <c r="X58" t="str">
        <f>IF(Table1[[#This Row],[WtyLbr]]="","No","Yes")</f>
        <v>No</v>
      </c>
      <c r="Y58" t="str">
        <f>IF(Table1[[#This Row],[WtyParts]]="","No","Yes")</f>
        <v>No</v>
      </c>
    </row>
    <row r="59" spans="1:25"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t="str">
        <f>IF(Table1[[#This Row],[Rush]]="","NO","Yes")</f>
        <v>NO</v>
      </c>
      <c r="X59" t="str">
        <f>IF(Table1[[#This Row],[WtyLbr]]="","No","Yes")</f>
        <v>No</v>
      </c>
      <c r="Y59" t="str">
        <f>IF(Table1[[#This Row],[WtyParts]]="","No","Yes")</f>
        <v>No</v>
      </c>
    </row>
    <row r="60" spans="1:25"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t="str">
        <f>IF(Table1[[#This Row],[Rush]]="","NO","Yes")</f>
        <v>NO</v>
      </c>
      <c r="X60" t="str">
        <f>IF(Table1[[#This Row],[WtyLbr]]="","No","Yes")</f>
        <v>No</v>
      </c>
      <c r="Y60" t="str">
        <f>IF(Table1[[#This Row],[WtyParts]]="","No","Yes")</f>
        <v>No</v>
      </c>
    </row>
    <row r="61" spans="1:25"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t="str">
        <f>IF(Table1[[#This Row],[Rush]]="","NO","Yes")</f>
        <v>NO</v>
      </c>
      <c r="X61" t="str">
        <f>IF(Table1[[#This Row],[WtyLbr]]="","No","Yes")</f>
        <v>No</v>
      </c>
      <c r="Y61" t="str">
        <f>IF(Table1[[#This Row],[WtyParts]]="","No","Yes")</f>
        <v>No</v>
      </c>
    </row>
    <row r="62" spans="1:25"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t="str">
        <f>IF(Table1[[#This Row],[Rush]]="","NO","Yes")</f>
        <v>NO</v>
      </c>
      <c r="X62" t="str">
        <f>IF(Table1[[#This Row],[WtyLbr]]="","No","Yes")</f>
        <v>No</v>
      </c>
      <c r="Y62" t="str">
        <f>IF(Table1[[#This Row],[WtyParts]]="","No","Yes")</f>
        <v>No</v>
      </c>
    </row>
    <row r="63" spans="1:25"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t="str">
        <f>IF(Table1[[#This Row],[Rush]]="","NO","Yes")</f>
        <v>NO</v>
      </c>
      <c r="X63" t="str">
        <f>IF(Table1[[#This Row],[WtyLbr]]="","No","Yes")</f>
        <v>No</v>
      </c>
      <c r="Y63" t="str">
        <f>IF(Table1[[#This Row],[WtyParts]]="","No","Yes")</f>
        <v>No</v>
      </c>
    </row>
    <row r="64" spans="1:25"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t="str">
        <f>IF(Table1[[#This Row],[Rush]]="","NO","Yes")</f>
        <v>NO</v>
      </c>
      <c r="X64" t="str">
        <f>IF(Table1[[#This Row],[WtyLbr]]="","No","Yes")</f>
        <v>No</v>
      </c>
      <c r="Y64" t="str">
        <f>IF(Table1[[#This Row],[WtyParts]]="","No","Yes")</f>
        <v>No</v>
      </c>
    </row>
    <row r="65" spans="1:25"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t="str">
        <f>IF(Table1[[#This Row],[Rush]]="","NO","Yes")</f>
        <v>NO</v>
      </c>
      <c r="X65" t="str">
        <f>IF(Table1[[#This Row],[WtyLbr]]="","No","Yes")</f>
        <v>No</v>
      </c>
      <c r="Y65" t="str">
        <f>IF(Table1[[#This Row],[WtyParts]]="","No","Yes")</f>
        <v>No</v>
      </c>
    </row>
    <row r="66" spans="1:25"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t="str">
        <f>IF(Table1[[#This Row],[Rush]]="","NO","Yes")</f>
        <v>NO</v>
      </c>
      <c r="X66" t="str">
        <f>IF(Table1[[#This Row],[WtyLbr]]="","No","Yes")</f>
        <v>No</v>
      </c>
      <c r="Y66" t="str">
        <f>IF(Table1[[#This Row],[WtyParts]]="","No","Yes")</f>
        <v>No</v>
      </c>
    </row>
    <row r="67" spans="1:25"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t="str">
        <f>IF(Table1[[#This Row],[Rush]]="","NO","Yes")</f>
        <v>NO</v>
      </c>
      <c r="X67" t="str">
        <f>IF(Table1[[#This Row],[WtyLbr]]="","No","Yes")</f>
        <v>No</v>
      </c>
      <c r="Y67" t="str">
        <f>IF(Table1[[#This Row],[WtyParts]]="","No","Yes")</f>
        <v>No</v>
      </c>
    </row>
    <row r="68" spans="1:25"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t="str">
        <f>IF(Table1[[#This Row],[Rush]]="","NO","Yes")</f>
        <v>NO</v>
      </c>
      <c r="X68" t="str">
        <f>IF(Table1[[#This Row],[WtyLbr]]="","No","Yes")</f>
        <v>No</v>
      </c>
      <c r="Y68" t="str">
        <f>IF(Table1[[#This Row],[WtyParts]]="","No","Yes")</f>
        <v>No</v>
      </c>
    </row>
    <row r="69" spans="1:25"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t="str">
        <f>IF(Table1[[#This Row],[Rush]]="","NO","Yes")</f>
        <v>NO</v>
      </c>
      <c r="X69" t="str">
        <f>IF(Table1[[#This Row],[WtyLbr]]="","No","Yes")</f>
        <v>No</v>
      </c>
      <c r="Y69" t="str">
        <f>IF(Table1[[#This Row],[WtyParts]]="","No","Yes")</f>
        <v>No</v>
      </c>
    </row>
    <row r="70" spans="1:25"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t="str">
        <f>IF(Table1[[#This Row],[Rush]]="","NO","Yes")</f>
        <v>NO</v>
      </c>
      <c r="X70" t="str">
        <f>IF(Table1[[#This Row],[WtyLbr]]="","No","Yes")</f>
        <v>No</v>
      </c>
      <c r="Y70" t="str">
        <f>IF(Table1[[#This Row],[WtyParts]]="","No","Yes")</f>
        <v>No</v>
      </c>
    </row>
    <row r="71" spans="1:25"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t="str">
        <f>IF(Table1[[#This Row],[Rush]]="","NO","Yes")</f>
        <v>NO</v>
      </c>
      <c r="X71" t="str">
        <f>IF(Table1[[#This Row],[WtyLbr]]="","No","Yes")</f>
        <v>No</v>
      </c>
      <c r="Y71" t="str">
        <f>IF(Table1[[#This Row],[WtyParts]]="","No","Yes")</f>
        <v>No</v>
      </c>
    </row>
    <row r="72" spans="1:25"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t="str">
        <f>IF(Table1[[#This Row],[Rush]]="","NO","Yes")</f>
        <v>NO</v>
      </c>
      <c r="X72" t="str">
        <f>IF(Table1[[#This Row],[WtyLbr]]="","No","Yes")</f>
        <v>No</v>
      </c>
      <c r="Y72" t="str">
        <f>IF(Table1[[#This Row],[WtyParts]]="","No","Yes")</f>
        <v>No</v>
      </c>
    </row>
    <row r="73" spans="1:25" x14ac:dyDescent="0.35">
      <c r="A73" t="s">
        <v>118</v>
      </c>
      <c r="B73" t="s">
        <v>35</v>
      </c>
      <c r="C73" t="s">
        <v>8</v>
      </c>
      <c r="D73" t="s">
        <v>11</v>
      </c>
      <c r="E73" s="5" t="s">
        <v>3</v>
      </c>
      <c r="F73" s="5">
        <v>44104</v>
      </c>
      <c r="G73" s="5">
        <v>44111</v>
      </c>
      <c r="H73">
        <v>1</v>
      </c>
      <c r="K73">
        <v>0.25</v>
      </c>
      <c r="L73">
        <v>239.1001</v>
      </c>
      <c r="M73" t="s">
        <v>17</v>
      </c>
      <c r="N73">
        <v>7</v>
      </c>
      <c r="O73">
        <v>80</v>
      </c>
      <c r="P73">
        <v>20</v>
      </c>
      <c r="Q73">
        <v>20</v>
      </c>
      <c r="R73">
        <v>239.1001</v>
      </c>
      <c r="S73">
        <v>259.1001</v>
      </c>
      <c r="T73">
        <v>259.1001</v>
      </c>
      <c r="U73" t="s">
        <v>1051</v>
      </c>
      <c r="V73" t="s">
        <v>1051</v>
      </c>
      <c r="W73" t="str">
        <f>IF(Table1[[#This Row],[Rush]]="","NO","Yes")</f>
        <v>Yes</v>
      </c>
      <c r="X73" t="str">
        <f>IF(Table1[[#This Row],[WtyLbr]]="","No","Yes")</f>
        <v>No</v>
      </c>
      <c r="Y73" t="str">
        <f>IF(Table1[[#This Row],[WtyParts]]="","No","Yes")</f>
        <v>No</v>
      </c>
    </row>
    <row r="74" spans="1:25"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t="str">
        <f>IF(Table1[[#This Row],[Rush]]="","NO","Yes")</f>
        <v>NO</v>
      </c>
      <c r="X74" t="str">
        <f>IF(Table1[[#This Row],[WtyLbr]]="","No","Yes")</f>
        <v>No</v>
      </c>
      <c r="Y74" t="str">
        <f>IF(Table1[[#This Row],[WtyParts]]="","No","Yes")</f>
        <v>No</v>
      </c>
    </row>
    <row r="75" spans="1:25"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t="str">
        <f>IF(Table1[[#This Row],[Rush]]="","NO","Yes")</f>
        <v>NO</v>
      </c>
      <c r="X75" t="str">
        <f>IF(Table1[[#This Row],[WtyLbr]]="","No","Yes")</f>
        <v>No</v>
      </c>
      <c r="Y75" t="str">
        <f>IF(Table1[[#This Row],[WtyParts]]="","No","Yes")</f>
        <v>No</v>
      </c>
    </row>
    <row r="76" spans="1:25"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t="str">
        <f>IF(Table1[[#This Row],[Rush]]="","NO","Yes")</f>
        <v>NO</v>
      </c>
      <c r="X76" t="str">
        <f>IF(Table1[[#This Row],[WtyLbr]]="","No","Yes")</f>
        <v>No</v>
      </c>
      <c r="Y76" t="str">
        <f>IF(Table1[[#This Row],[WtyParts]]="","No","Yes")</f>
        <v>No</v>
      </c>
    </row>
    <row r="77" spans="1:25"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t="str">
        <f>IF(Table1[[#This Row],[Rush]]="","NO","Yes")</f>
        <v>NO</v>
      </c>
      <c r="X77" t="str">
        <f>IF(Table1[[#This Row],[WtyLbr]]="","No","Yes")</f>
        <v>No</v>
      </c>
      <c r="Y77" t="str">
        <f>IF(Table1[[#This Row],[WtyParts]]="","No","Yes")</f>
        <v>No</v>
      </c>
    </row>
    <row r="78" spans="1:25"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t="str">
        <f>IF(Table1[[#This Row],[Rush]]="","NO","Yes")</f>
        <v>NO</v>
      </c>
      <c r="X78" t="str">
        <f>IF(Table1[[#This Row],[WtyLbr]]="","No","Yes")</f>
        <v>No</v>
      </c>
      <c r="Y78" t="str">
        <f>IF(Table1[[#This Row],[WtyParts]]="","No","Yes")</f>
        <v>No</v>
      </c>
    </row>
    <row r="79" spans="1:25"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t="str">
        <f>IF(Table1[[#This Row],[Rush]]="","NO","Yes")</f>
        <v>NO</v>
      </c>
      <c r="X79" t="str">
        <f>IF(Table1[[#This Row],[WtyLbr]]="","No","Yes")</f>
        <v>No</v>
      </c>
      <c r="Y79" t="str">
        <f>IF(Table1[[#This Row],[WtyParts]]="","No","Yes")</f>
        <v>No</v>
      </c>
    </row>
    <row r="80" spans="1:25"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t="str">
        <f>IF(Table1[[#This Row],[Rush]]="","NO","Yes")</f>
        <v>NO</v>
      </c>
      <c r="X80" t="str">
        <f>IF(Table1[[#This Row],[WtyLbr]]="","No","Yes")</f>
        <v>No</v>
      </c>
      <c r="Y80" t="str">
        <f>IF(Table1[[#This Row],[WtyParts]]="","No","Yes")</f>
        <v>No</v>
      </c>
    </row>
    <row r="81" spans="1:25"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t="str">
        <f>IF(Table1[[#This Row],[Rush]]="","NO","Yes")</f>
        <v>NO</v>
      </c>
      <c r="X81" t="str">
        <f>IF(Table1[[#This Row],[WtyLbr]]="","No","Yes")</f>
        <v>No</v>
      </c>
      <c r="Y81" t="str">
        <f>IF(Table1[[#This Row],[WtyParts]]="","No","Yes")</f>
        <v>No</v>
      </c>
    </row>
    <row r="82" spans="1:25"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t="str">
        <f>IF(Table1[[#This Row],[Rush]]="","NO","Yes")</f>
        <v>NO</v>
      </c>
      <c r="X82" t="str">
        <f>IF(Table1[[#This Row],[WtyLbr]]="","No","Yes")</f>
        <v>No</v>
      </c>
      <c r="Y82" t="str">
        <f>IF(Table1[[#This Row],[WtyParts]]="","No","Yes")</f>
        <v>No</v>
      </c>
    </row>
    <row r="83" spans="1:25"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t="str">
        <f>IF(Table1[[#This Row],[Rush]]="","NO","Yes")</f>
        <v>NO</v>
      </c>
      <c r="X83" t="str">
        <f>IF(Table1[[#This Row],[WtyLbr]]="","No","Yes")</f>
        <v>No</v>
      </c>
      <c r="Y83" t="str">
        <f>IF(Table1[[#This Row],[WtyParts]]="","No","Yes")</f>
        <v>No</v>
      </c>
    </row>
    <row r="84" spans="1:25"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t="str">
        <f>IF(Table1[[#This Row],[Rush]]="","NO","Yes")</f>
        <v>NO</v>
      </c>
      <c r="X84" t="str">
        <f>IF(Table1[[#This Row],[WtyLbr]]="","No","Yes")</f>
        <v>No</v>
      </c>
      <c r="Y84" t="str">
        <f>IF(Table1[[#This Row],[WtyParts]]="","No","Yes")</f>
        <v>No</v>
      </c>
    </row>
    <row r="85" spans="1:25"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t="str">
        <f>IF(Table1[[#This Row],[Rush]]="","NO","Yes")</f>
        <v>NO</v>
      </c>
      <c r="X85" t="str">
        <f>IF(Table1[[#This Row],[WtyLbr]]="","No","Yes")</f>
        <v>No</v>
      </c>
      <c r="Y85" t="str">
        <f>IF(Table1[[#This Row],[WtyParts]]="","No","Yes")</f>
        <v>Yes</v>
      </c>
    </row>
    <row r="86" spans="1:25"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t="str">
        <f>IF(Table1[[#This Row],[Rush]]="","NO","Yes")</f>
        <v>NO</v>
      </c>
      <c r="X86" t="str">
        <f>IF(Table1[[#This Row],[WtyLbr]]="","No","Yes")</f>
        <v>No</v>
      </c>
      <c r="Y86" t="str">
        <f>IF(Table1[[#This Row],[WtyParts]]="","No","Yes")</f>
        <v>No</v>
      </c>
    </row>
    <row r="87" spans="1:25"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t="str">
        <f>IF(Table1[[#This Row],[Rush]]="","NO","Yes")</f>
        <v>NO</v>
      </c>
      <c r="X87" t="str">
        <f>IF(Table1[[#This Row],[WtyLbr]]="","No","Yes")</f>
        <v>No</v>
      </c>
      <c r="Y87" t="str">
        <f>IF(Table1[[#This Row],[WtyParts]]="","No","Yes")</f>
        <v>No</v>
      </c>
    </row>
    <row r="88" spans="1:25"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t="str">
        <f>IF(Table1[[#This Row],[Rush]]="","NO","Yes")</f>
        <v>NO</v>
      </c>
      <c r="X88" t="str">
        <f>IF(Table1[[#This Row],[WtyLbr]]="","No","Yes")</f>
        <v>No</v>
      </c>
      <c r="Y88" t="str">
        <f>IF(Table1[[#This Row],[WtyParts]]="","No","Yes")</f>
        <v>No</v>
      </c>
    </row>
    <row r="89" spans="1:25"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t="str">
        <f>IF(Table1[[#This Row],[Rush]]="","NO","Yes")</f>
        <v>NO</v>
      </c>
      <c r="X89" t="str">
        <f>IF(Table1[[#This Row],[WtyLbr]]="","No","Yes")</f>
        <v>No</v>
      </c>
      <c r="Y89" t="str">
        <f>IF(Table1[[#This Row],[WtyParts]]="","No","Yes")</f>
        <v>No</v>
      </c>
    </row>
    <row r="90" spans="1:25"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t="str">
        <f>IF(Table1[[#This Row],[Rush]]="","NO","Yes")</f>
        <v>NO</v>
      </c>
      <c r="X90" t="str">
        <f>IF(Table1[[#This Row],[WtyLbr]]="","No","Yes")</f>
        <v>No</v>
      </c>
      <c r="Y90" t="str">
        <f>IF(Table1[[#This Row],[WtyParts]]="","No","Yes")</f>
        <v>No</v>
      </c>
    </row>
    <row r="91" spans="1:25"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t="str">
        <f>IF(Table1[[#This Row],[Rush]]="","NO","Yes")</f>
        <v>NO</v>
      </c>
      <c r="X91" t="str">
        <f>IF(Table1[[#This Row],[WtyLbr]]="","No","Yes")</f>
        <v>No</v>
      </c>
      <c r="Y91" t="str">
        <f>IF(Table1[[#This Row],[WtyParts]]="","No","Yes")</f>
        <v>No</v>
      </c>
    </row>
    <row r="92" spans="1:25"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t="str">
        <f>IF(Table1[[#This Row],[Rush]]="","NO","Yes")</f>
        <v>NO</v>
      </c>
      <c r="X92" t="str">
        <f>IF(Table1[[#This Row],[WtyLbr]]="","No","Yes")</f>
        <v>No</v>
      </c>
      <c r="Y92" t="str">
        <f>IF(Table1[[#This Row],[WtyParts]]="","No","Yes")</f>
        <v>No</v>
      </c>
    </row>
    <row r="93" spans="1:25"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t="str">
        <f>IF(Table1[[#This Row],[Rush]]="","NO","Yes")</f>
        <v>NO</v>
      </c>
      <c r="X93" t="str">
        <f>IF(Table1[[#This Row],[WtyLbr]]="","No","Yes")</f>
        <v>No</v>
      </c>
      <c r="Y93" t="str">
        <f>IF(Table1[[#This Row],[WtyParts]]="","No","Yes")</f>
        <v>No</v>
      </c>
    </row>
    <row r="94" spans="1:25"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t="str">
        <f>IF(Table1[[#This Row],[Rush]]="","NO","Yes")</f>
        <v>NO</v>
      </c>
      <c r="X94" t="str">
        <f>IF(Table1[[#This Row],[WtyLbr]]="","No","Yes")</f>
        <v>No</v>
      </c>
      <c r="Y94" t="str">
        <f>IF(Table1[[#This Row],[WtyParts]]="","No","Yes")</f>
        <v>No</v>
      </c>
    </row>
    <row r="95" spans="1:25"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t="str">
        <f>IF(Table1[[#This Row],[Rush]]="","NO","Yes")</f>
        <v>NO</v>
      </c>
      <c r="X95" t="str">
        <f>IF(Table1[[#This Row],[WtyLbr]]="","No","Yes")</f>
        <v>No</v>
      </c>
      <c r="Y95" t="str">
        <f>IF(Table1[[#This Row],[WtyParts]]="","No","Yes")</f>
        <v>No</v>
      </c>
    </row>
    <row r="96" spans="1:25"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t="str">
        <f>IF(Table1[[#This Row],[Rush]]="","NO","Yes")</f>
        <v>NO</v>
      </c>
      <c r="X96" t="str">
        <f>IF(Table1[[#This Row],[WtyLbr]]="","No","Yes")</f>
        <v>No</v>
      </c>
      <c r="Y96" t="str">
        <f>IF(Table1[[#This Row],[WtyParts]]="","No","Yes")</f>
        <v>No</v>
      </c>
    </row>
    <row r="97" spans="1:25"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t="str">
        <f>IF(Table1[[#This Row],[Rush]]="","NO","Yes")</f>
        <v>NO</v>
      </c>
      <c r="X97" t="str">
        <f>IF(Table1[[#This Row],[WtyLbr]]="","No","Yes")</f>
        <v>No</v>
      </c>
      <c r="Y97" t="str">
        <f>IF(Table1[[#This Row],[WtyParts]]="","No","Yes")</f>
        <v>No</v>
      </c>
    </row>
    <row r="98" spans="1:25" x14ac:dyDescent="0.35">
      <c r="A98" t="s">
        <v>143</v>
      </c>
      <c r="B98" t="s">
        <v>35</v>
      </c>
      <c r="C98" t="s">
        <v>6</v>
      </c>
      <c r="D98" t="s">
        <v>12</v>
      </c>
      <c r="E98" s="5"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t="str">
        <f>IF(Table1[[#This Row],[Rush]]="","NO","Yes")</f>
        <v>Yes</v>
      </c>
      <c r="X98" t="str">
        <f>IF(Table1[[#This Row],[WtyLbr]]="","No","Yes")</f>
        <v>No</v>
      </c>
      <c r="Y98" t="str">
        <f>IF(Table1[[#This Row],[WtyParts]]="","No","Yes")</f>
        <v>No</v>
      </c>
    </row>
    <row r="99" spans="1:25" x14ac:dyDescent="0.35">
      <c r="A99" t="s">
        <v>144</v>
      </c>
      <c r="B99" t="s">
        <v>39</v>
      </c>
      <c r="C99" t="s">
        <v>6</v>
      </c>
      <c r="D99" t="s">
        <v>12</v>
      </c>
      <c r="E99" s="5" t="s">
        <v>3</v>
      </c>
      <c r="F99" s="5">
        <v>44117</v>
      </c>
      <c r="G99" s="5">
        <v>44131</v>
      </c>
      <c r="H99">
        <v>1</v>
      </c>
      <c r="K99">
        <v>0.5</v>
      </c>
      <c r="L99">
        <v>11.06</v>
      </c>
      <c r="M99" t="s">
        <v>19</v>
      </c>
      <c r="N99">
        <v>14</v>
      </c>
      <c r="O99">
        <v>80</v>
      </c>
      <c r="P99">
        <v>40</v>
      </c>
      <c r="Q99">
        <v>40</v>
      </c>
      <c r="R99">
        <v>11.06</v>
      </c>
      <c r="S99">
        <v>51.06</v>
      </c>
      <c r="T99">
        <v>51.06</v>
      </c>
      <c r="U99" t="s">
        <v>1048</v>
      </c>
      <c r="V99" t="s">
        <v>1048</v>
      </c>
      <c r="W99" t="str">
        <f>IF(Table1[[#This Row],[Rush]]="","NO","Yes")</f>
        <v>Yes</v>
      </c>
      <c r="X99" t="str">
        <f>IF(Table1[[#This Row],[WtyLbr]]="","No","Yes")</f>
        <v>No</v>
      </c>
      <c r="Y99" t="str">
        <f>IF(Table1[[#This Row],[WtyParts]]="","No","Yes")</f>
        <v>No</v>
      </c>
    </row>
    <row r="100" spans="1:25"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t="str">
        <f>IF(Table1[[#This Row],[Rush]]="","NO","Yes")</f>
        <v>NO</v>
      </c>
      <c r="X100" t="str">
        <f>IF(Table1[[#This Row],[WtyLbr]]="","No","Yes")</f>
        <v>No</v>
      </c>
      <c r="Y100" t="str">
        <f>IF(Table1[[#This Row],[WtyParts]]="","No","Yes")</f>
        <v>No</v>
      </c>
    </row>
    <row r="101" spans="1:25"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t="str">
        <f>IF(Table1[[#This Row],[Rush]]="","NO","Yes")</f>
        <v>NO</v>
      </c>
      <c r="X101" t="str">
        <f>IF(Table1[[#This Row],[WtyLbr]]="","No","Yes")</f>
        <v>No</v>
      </c>
      <c r="Y101" t="str">
        <f>IF(Table1[[#This Row],[WtyParts]]="","No","Yes")</f>
        <v>No</v>
      </c>
    </row>
    <row r="102" spans="1:25"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t="str">
        <f>IF(Table1[[#This Row],[Rush]]="","NO","Yes")</f>
        <v>NO</v>
      </c>
      <c r="X102" t="str">
        <f>IF(Table1[[#This Row],[WtyLbr]]="","No","Yes")</f>
        <v>No</v>
      </c>
      <c r="Y102" t="str">
        <f>IF(Table1[[#This Row],[WtyParts]]="","No","Yes")</f>
        <v>No</v>
      </c>
    </row>
    <row r="103" spans="1:25"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t="str">
        <f>IF(Table1[[#This Row],[Rush]]="","NO","Yes")</f>
        <v>NO</v>
      </c>
      <c r="X103" t="str">
        <f>IF(Table1[[#This Row],[WtyLbr]]="","No","Yes")</f>
        <v>No</v>
      </c>
      <c r="Y103" t="str">
        <f>IF(Table1[[#This Row],[WtyParts]]="","No","Yes")</f>
        <v>No</v>
      </c>
    </row>
    <row r="104" spans="1:25"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t="str">
        <f>IF(Table1[[#This Row],[Rush]]="","NO","Yes")</f>
        <v>NO</v>
      </c>
      <c r="X104" t="str">
        <f>IF(Table1[[#This Row],[WtyLbr]]="","No","Yes")</f>
        <v>No</v>
      </c>
      <c r="Y104" t="str">
        <f>IF(Table1[[#This Row],[WtyParts]]="","No","Yes")</f>
        <v>No</v>
      </c>
    </row>
    <row r="105" spans="1:25"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t="str">
        <f>IF(Table1[[#This Row],[Rush]]="","NO","Yes")</f>
        <v>NO</v>
      </c>
      <c r="X105" t="str">
        <f>IF(Table1[[#This Row],[WtyLbr]]="","No","Yes")</f>
        <v>No</v>
      </c>
      <c r="Y105" t="str">
        <f>IF(Table1[[#This Row],[WtyParts]]="","No","Yes")</f>
        <v>No</v>
      </c>
    </row>
    <row r="106" spans="1:25"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t="str">
        <f>IF(Table1[[#This Row],[Rush]]="","NO","Yes")</f>
        <v>NO</v>
      </c>
      <c r="X106" t="str">
        <f>IF(Table1[[#This Row],[WtyLbr]]="","No","Yes")</f>
        <v>No</v>
      </c>
      <c r="Y106" t="str">
        <f>IF(Table1[[#This Row],[WtyParts]]="","No","Yes")</f>
        <v>No</v>
      </c>
    </row>
    <row r="107" spans="1:25"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t="str">
        <f>IF(Table1[[#This Row],[Rush]]="","NO","Yes")</f>
        <v>NO</v>
      </c>
      <c r="X107" t="str">
        <f>IF(Table1[[#This Row],[WtyLbr]]="","No","Yes")</f>
        <v>No</v>
      </c>
      <c r="Y107" t="str">
        <f>IF(Table1[[#This Row],[WtyParts]]="","No","Yes")</f>
        <v>No</v>
      </c>
    </row>
    <row r="108" spans="1:25"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t="str">
        <f>IF(Table1[[#This Row],[Rush]]="","NO","Yes")</f>
        <v>NO</v>
      </c>
      <c r="X108" t="str">
        <f>IF(Table1[[#This Row],[WtyLbr]]="","No","Yes")</f>
        <v>No</v>
      </c>
      <c r="Y108" t="str">
        <f>IF(Table1[[#This Row],[WtyParts]]="","No","Yes")</f>
        <v>No</v>
      </c>
    </row>
    <row r="109" spans="1:25"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t="str">
        <f>IF(Table1[[#This Row],[Rush]]="","NO","Yes")</f>
        <v>NO</v>
      </c>
      <c r="X109" t="str">
        <f>IF(Table1[[#This Row],[WtyLbr]]="","No","Yes")</f>
        <v>No</v>
      </c>
      <c r="Y109" t="str">
        <f>IF(Table1[[#This Row],[WtyParts]]="","No","Yes")</f>
        <v>No</v>
      </c>
    </row>
    <row r="110" spans="1:25"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t="str">
        <f>IF(Table1[[#This Row],[Rush]]="","NO","Yes")</f>
        <v>NO</v>
      </c>
      <c r="X110" t="str">
        <f>IF(Table1[[#This Row],[WtyLbr]]="","No","Yes")</f>
        <v>No</v>
      </c>
      <c r="Y110" t="str">
        <f>IF(Table1[[#This Row],[WtyParts]]="","No","Yes")</f>
        <v>No</v>
      </c>
    </row>
    <row r="111" spans="1:25"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t="str">
        <f>IF(Table1[[#This Row],[Rush]]="","NO","Yes")</f>
        <v>NO</v>
      </c>
      <c r="X111" t="str">
        <f>IF(Table1[[#This Row],[WtyLbr]]="","No","Yes")</f>
        <v>No</v>
      </c>
      <c r="Y111" t="str">
        <f>IF(Table1[[#This Row],[WtyParts]]="","No","Yes")</f>
        <v>No</v>
      </c>
    </row>
    <row r="112" spans="1:25"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t="str">
        <f>IF(Table1[[#This Row],[Rush]]="","NO","Yes")</f>
        <v>NO</v>
      </c>
      <c r="X112" t="str">
        <f>IF(Table1[[#This Row],[WtyLbr]]="","No","Yes")</f>
        <v>No</v>
      </c>
      <c r="Y112" t="str">
        <f>IF(Table1[[#This Row],[WtyParts]]="","No","Yes")</f>
        <v>No</v>
      </c>
    </row>
    <row r="113" spans="1:25"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t="str">
        <f>IF(Table1[[#This Row],[Rush]]="","NO","Yes")</f>
        <v>NO</v>
      </c>
      <c r="X113" t="str">
        <f>IF(Table1[[#This Row],[WtyLbr]]="","No","Yes")</f>
        <v>No</v>
      </c>
      <c r="Y113" t="str">
        <f>IF(Table1[[#This Row],[WtyParts]]="","No","Yes")</f>
        <v>No</v>
      </c>
    </row>
    <row r="114" spans="1:25"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t="str">
        <f>IF(Table1[[#This Row],[Rush]]="","NO","Yes")</f>
        <v>NO</v>
      </c>
      <c r="X114" t="str">
        <f>IF(Table1[[#This Row],[WtyLbr]]="","No","Yes")</f>
        <v>No</v>
      </c>
      <c r="Y114" t="str">
        <f>IF(Table1[[#This Row],[WtyParts]]="","No","Yes")</f>
        <v>No</v>
      </c>
    </row>
    <row r="115" spans="1:25" x14ac:dyDescent="0.35">
      <c r="A115" t="s">
        <v>160</v>
      </c>
      <c r="B115" t="s">
        <v>35</v>
      </c>
      <c r="C115" t="s">
        <v>6</v>
      </c>
      <c r="D115" t="s">
        <v>12</v>
      </c>
      <c r="E115" s="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t="str">
        <f>IF(Table1[[#This Row],[Rush]]="","NO","Yes")</f>
        <v>Yes</v>
      </c>
      <c r="X115" t="str">
        <f>IF(Table1[[#This Row],[WtyLbr]]="","No","Yes")</f>
        <v>No</v>
      </c>
      <c r="Y115" t="str">
        <f>IF(Table1[[#This Row],[WtyParts]]="","No","Yes")</f>
        <v>No</v>
      </c>
    </row>
    <row r="116" spans="1:25" x14ac:dyDescent="0.35">
      <c r="A116" t="s">
        <v>161</v>
      </c>
      <c r="B116" t="s">
        <v>35</v>
      </c>
      <c r="C116" t="s">
        <v>44</v>
      </c>
      <c r="D116" t="s">
        <v>12</v>
      </c>
      <c r="E116" s="5" t="s">
        <v>3</v>
      </c>
      <c r="F116" s="5">
        <v>44125</v>
      </c>
      <c r="G116" s="5">
        <v>44145</v>
      </c>
      <c r="H116">
        <v>2</v>
      </c>
      <c r="K116">
        <v>0.25</v>
      </c>
      <c r="L116">
        <v>33</v>
      </c>
      <c r="M116" t="s">
        <v>17</v>
      </c>
      <c r="N116">
        <v>20</v>
      </c>
      <c r="O116">
        <v>140</v>
      </c>
      <c r="P116">
        <v>35</v>
      </c>
      <c r="Q116">
        <v>35</v>
      </c>
      <c r="R116">
        <v>33</v>
      </c>
      <c r="S116">
        <v>68</v>
      </c>
      <c r="T116">
        <v>68</v>
      </c>
      <c r="U116" t="s">
        <v>1051</v>
      </c>
      <c r="V116" t="s">
        <v>1048</v>
      </c>
      <c r="W116" t="str">
        <f>IF(Table1[[#This Row],[Rush]]="","NO","Yes")</f>
        <v>Yes</v>
      </c>
      <c r="X116" t="str">
        <f>IF(Table1[[#This Row],[WtyLbr]]="","No","Yes")</f>
        <v>No</v>
      </c>
      <c r="Y116" t="str">
        <f>IF(Table1[[#This Row],[WtyParts]]="","No","Yes")</f>
        <v>No</v>
      </c>
    </row>
    <row r="117" spans="1:25"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t="str">
        <f>IF(Table1[[#This Row],[Rush]]="","NO","Yes")</f>
        <v>NO</v>
      </c>
      <c r="X117" t="str">
        <f>IF(Table1[[#This Row],[WtyLbr]]="","No","Yes")</f>
        <v>No</v>
      </c>
      <c r="Y117" t="str">
        <f>IF(Table1[[#This Row],[WtyParts]]="","No","Yes")</f>
        <v>No</v>
      </c>
    </row>
    <row r="118" spans="1:25"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t="str">
        <f>IF(Table1[[#This Row],[Rush]]="","NO","Yes")</f>
        <v>NO</v>
      </c>
      <c r="X118" t="str">
        <f>IF(Table1[[#This Row],[WtyLbr]]="","No","Yes")</f>
        <v>No</v>
      </c>
      <c r="Y118" t="str">
        <f>IF(Table1[[#This Row],[WtyParts]]="","No","Yes")</f>
        <v>No</v>
      </c>
    </row>
    <row r="119" spans="1:25" x14ac:dyDescent="0.35">
      <c r="A119" t="s">
        <v>164</v>
      </c>
      <c r="B119" t="s">
        <v>39</v>
      </c>
      <c r="C119" t="s">
        <v>6</v>
      </c>
      <c r="D119" t="s">
        <v>13</v>
      </c>
      <c r="E119" s="5"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t="str">
        <f>IF(Table1[[#This Row],[Rush]]="","NO","Yes")</f>
        <v>Yes</v>
      </c>
      <c r="X119" t="str">
        <f>IF(Table1[[#This Row],[WtyLbr]]="","No","Yes")</f>
        <v>No</v>
      </c>
      <c r="Y119" t="str">
        <f>IF(Table1[[#This Row],[WtyParts]]="","No","Yes")</f>
        <v>No</v>
      </c>
    </row>
    <row r="120" spans="1:25"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t="str">
        <f>IF(Table1[[#This Row],[Rush]]="","NO","Yes")</f>
        <v>NO</v>
      </c>
      <c r="X120" t="str">
        <f>IF(Table1[[#This Row],[WtyLbr]]="","No","Yes")</f>
        <v>No</v>
      </c>
      <c r="Y120" t="str">
        <f>IF(Table1[[#This Row],[WtyParts]]="","No","Yes")</f>
        <v>No</v>
      </c>
    </row>
    <row r="121" spans="1:25"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t="str">
        <f>IF(Table1[[#This Row],[Rush]]="","NO","Yes")</f>
        <v>NO</v>
      </c>
      <c r="X121" t="str">
        <f>IF(Table1[[#This Row],[WtyLbr]]="","No","Yes")</f>
        <v>No</v>
      </c>
      <c r="Y121" t="str">
        <f>IF(Table1[[#This Row],[WtyParts]]="","No","Yes")</f>
        <v>No</v>
      </c>
    </row>
    <row r="122" spans="1:25"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t="str">
        <f>IF(Table1[[#This Row],[Rush]]="","NO","Yes")</f>
        <v>NO</v>
      </c>
      <c r="X122" t="str">
        <f>IF(Table1[[#This Row],[WtyLbr]]="","No","Yes")</f>
        <v>No</v>
      </c>
      <c r="Y122" t="str">
        <f>IF(Table1[[#This Row],[WtyParts]]="","No","Yes")</f>
        <v>No</v>
      </c>
    </row>
    <row r="123" spans="1:25"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t="str">
        <f>IF(Table1[[#This Row],[Rush]]="","NO","Yes")</f>
        <v>NO</v>
      </c>
      <c r="X123" t="str">
        <f>IF(Table1[[#This Row],[WtyLbr]]="","No","Yes")</f>
        <v>No</v>
      </c>
      <c r="Y123" t="str">
        <f>IF(Table1[[#This Row],[WtyParts]]="","No","Yes")</f>
        <v>No</v>
      </c>
    </row>
    <row r="124" spans="1:25"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t="str">
        <f>IF(Table1[[#This Row],[Rush]]="","NO","Yes")</f>
        <v>NO</v>
      </c>
      <c r="X124" t="str">
        <f>IF(Table1[[#This Row],[WtyLbr]]="","No","Yes")</f>
        <v>No</v>
      </c>
      <c r="Y124" t="str">
        <f>IF(Table1[[#This Row],[WtyParts]]="","No","Yes")</f>
        <v>No</v>
      </c>
    </row>
    <row r="125" spans="1:25"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t="str">
        <f>IF(Table1[[#This Row],[Rush]]="","NO","Yes")</f>
        <v>NO</v>
      </c>
      <c r="X125" t="str">
        <f>IF(Table1[[#This Row],[WtyLbr]]="","No","Yes")</f>
        <v>No</v>
      </c>
      <c r="Y125" t="str">
        <f>IF(Table1[[#This Row],[WtyParts]]="","No","Yes")</f>
        <v>No</v>
      </c>
    </row>
    <row r="126" spans="1:25"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t="str">
        <f>IF(Table1[[#This Row],[Rush]]="","NO","Yes")</f>
        <v>NO</v>
      </c>
      <c r="X126" t="str">
        <f>IF(Table1[[#This Row],[WtyLbr]]="","No","Yes")</f>
        <v>No</v>
      </c>
      <c r="Y126" t="str">
        <f>IF(Table1[[#This Row],[WtyParts]]="","No","Yes")</f>
        <v>No</v>
      </c>
    </row>
    <row r="127" spans="1:25"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t="str">
        <f>IF(Table1[[#This Row],[Rush]]="","NO","Yes")</f>
        <v>NO</v>
      </c>
      <c r="X127" t="str">
        <f>IF(Table1[[#This Row],[WtyLbr]]="","No","Yes")</f>
        <v>No</v>
      </c>
      <c r="Y127" t="str">
        <f>IF(Table1[[#This Row],[WtyParts]]="","No","Yes")</f>
        <v>No</v>
      </c>
    </row>
    <row r="128" spans="1:25"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t="str">
        <f>IF(Table1[[#This Row],[Rush]]="","NO","Yes")</f>
        <v>NO</v>
      </c>
      <c r="X128" t="str">
        <f>IF(Table1[[#This Row],[WtyLbr]]="","No","Yes")</f>
        <v>No</v>
      </c>
      <c r="Y128" t="str">
        <f>IF(Table1[[#This Row],[WtyParts]]="","No","Yes")</f>
        <v>No</v>
      </c>
    </row>
    <row r="129" spans="1:25"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t="str">
        <f>IF(Table1[[#This Row],[Rush]]="","NO","Yes")</f>
        <v>NO</v>
      </c>
      <c r="X129" t="str">
        <f>IF(Table1[[#This Row],[WtyLbr]]="","No","Yes")</f>
        <v>No</v>
      </c>
      <c r="Y129" t="str">
        <f>IF(Table1[[#This Row],[WtyParts]]="","No","Yes")</f>
        <v>No</v>
      </c>
    </row>
    <row r="130" spans="1:25"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t="str">
        <f>IF(Table1[[#This Row],[Rush]]="","NO","Yes")</f>
        <v>NO</v>
      </c>
      <c r="X130" t="str">
        <f>IF(Table1[[#This Row],[WtyLbr]]="","No","Yes")</f>
        <v>No</v>
      </c>
      <c r="Y130" t="str">
        <f>IF(Table1[[#This Row],[WtyParts]]="","No","Yes")</f>
        <v>No</v>
      </c>
    </row>
    <row r="131" spans="1:25"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t="str">
        <f>IF(Table1[[#This Row],[Rush]]="","NO","Yes")</f>
        <v>NO</v>
      </c>
      <c r="X131" t="str">
        <f>IF(Table1[[#This Row],[WtyLbr]]="","No","Yes")</f>
        <v>No</v>
      </c>
      <c r="Y131" t="str">
        <f>IF(Table1[[#This Row],[WtyParts]]="","No","Yes")</f>
        <v>No</v>
      </c>
    </row>
    <row r="132" spans="1:25"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t="str">
        <f>IF(Table1[[#This Row],[Rush]]="","NO","Yes")</f>
        <v>NO</v>
      </c>
      <c r="X132" t="str">
        <f>IF(Table1[[#This Row],[WtyLbr]]="","No","Yes")</f>
        <v>No</v>
      </c>
      <c r="Y132" t="str">
        <f>IF(Table1[[#This Row],[WtyParts]]="","No","Yes")</f>
        <v>No</v>
      </c>
    </row>
    <row r="133" spans="1:25"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t="str">
        <f>IF(Table1[[#This Row],[Rush]]="","NO","Yes")</f>
        <v>NO</v>
      </c>
      <c r="X133" t="str">
        <f>IF(Table1[[#This Row],[WtyLbr]]="","No","Yes")</f>
        <v>No</v>
      </c>
      <c r="Y133" t="str">
        <f>IF(Table1[[#This Row],[WtyParts]]="","No","Yes")</f>
        <v>No</v>
      </c>
    </row>
    <row r="134" spans="1:25"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t="str">
        <f>IF(Table1[[#This Row],[Rush]]="","NO","Yes")</f>
        <v>NO</v>
      </c>
      <c r="X134" t="str">
        <f>IF(Table1[[#This Row],[WtyLbr]]="","No","Yes")</f>
        <v>No</v>
      </c>
      <c r="Y134" t="str">
        <f>IF(Table1[[#This Row],[WtyParts]]="","No","Yes")</f>
        <v>No</v>
      </c>
    </row>
    <row r="135" spans="1:25"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t="str">
        <f>IF(Table1[[#This Row],[Rush]]="","NO","Yes")</f>
        <v>NO</v>
      </c>
      <c r="X135" t="str">
        <f>IF(Table1[[#This Row],[WtyLbr]]="","No","Yes")</f>
        <v>No</v>
      </c>
      <c r="Y135" t="str">
        <f>IF(Table1[[#This Row],[WtyParts]]="","No","Yes")</f>
        <v>No</v>
      </c>
    </row>
    <row r="136" spans="1:25"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t="str">
        <f>IF(Table1[[#This Row],[Rush]]="","NO","Yes")</f>
        <v>NO</v>
      </c>
      <c r="X136" t="str">
        <f>IF(Table1[[#This Row],[WtyLbr]]="","No","Yes")</f>
        <v>No</v>
      </c>
      <c r="Y136" t="str">
        <f>IF(Table1[[#This Row],[WtyParts]]="","No","Yes")</f>
        <v>No</v>
      </c>
    </row>
    <row r="137" spans="1:25"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t="str">
        <f>IF(Table1[[#This Row],[Rush]]="","NO","Yes")</f>
        <v>NO</v>
      </c>
      <c r="X137" t="str">
        <f>IF(Table1[[#This Row],[WtyLbr]]="","No","Yes")</f>
        <v>No</v>
      </c>
      <c r="Y137" t="str">
        <f>IF(Table1[[#This Row],[WtyParts]]="","No","Yes")</f>
        <v>No</v>
      </c>
    </row>
    <row r="138" spans="1:25"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t="str">
        <f>IF(Table1[[#This Row],[Rush]]="","NO","Yes")</f>
        <v>NO</v>
      </c>
      <c r="X138" t="str">
        <f>IF(Table1[[#This Row],[WtyLbr]]="","No","Yes")</f>
        <v>No</v>
      </c>
      <c r="Y138" t="str">
        <f>IF(Table1[[#This Row],[WtyParts]]="","No","Yes")</f>
        <v>No</v>
      </c>
    </row>
    <row r="139" spans="1:25"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t="str">
        <f>IF(Table1[[#This Row],[Rush]]="","NO","Yes")</f>
        <v>NO</v>
      </c>
      <c r="X139" t="str">
        <f>IF(Table1[[#This Row],[WtyLbr]]="","No","Yes")</f>
        <v>No</v>
      </c>
      <c r="Y139" t="str">
        <f>IF(Table1[[#This Row],[WtyParts]]="","No","Yes")</f>
        <v>No</v>
      </c>
    </row>
    <row r="140" spans="1:25"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t="str">
        <f>IF(Table1[[#This Row],[Rush]]="","NO","Yes")</f>
        <v>NO</v>
      </c>
      <c r="X140" t="str">
        <f>IF(Table1[[#This Row],[WtyLbr]]="","No","Yes")</f>
        <v>No</v>
      </c>
      <c r="Y140" t="str">
        <f>IF(Table1[[#This Row],[WtyParts]]="","No","Yes")</f>
        <v>No</v>
      </c>
    </row>
    <row r="141" spans="1:25"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t="str">
        <f>IF(Table1[[#This Row],[Rush]]="","NO","Yes")</f>
        <v>NO</v>
      </c>
      <c r="X141" t="str">
        <f>IF(Table1[[#This Row],[WtyLbr]]="","No","Yes")</f>
        <v>No</v>
      </c>
      <c r="Y141" t="str">
        <f>IF(Table1[[#This Row],[WtyParts]]="","No","Yes")</f>
        <v>No</v>
      </c>
    </row>
    <row r="142" spans="1:25"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t="str">
        <f>IF(Table1[[#This Row],[Rush]]="","NO","Yes")</f>
        <v>NO</v>
      </c>
      <c r="X142" t="str">
        <f>IF(Table1[[#This Row],[WtyLbr]]="","No","Yes")</f>
        <v>No</v>
      </c>
      <c r="Y142" t="str">
        <f>IF(Table1[[#This Row],[WtyParts]]="","No","Yes")</f>
        <v>No</v>
      </c>
    </row>
    <row r="143" spans="1:25"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t="str">
        <f>IF(Table1[[#This Row],[Rush]]="","NO","Yes")</f>
        <v>NO</v>
      </c>
      <c r="X143" t="str">
        <f>IF(Table1[[#This Row],[WtyLbr]]="","No","Yes")</f>
        <v>No</v>
      </c>
      <c r="Y143" t="str">
        <f>IF(Table1[[#This Row],[WtyParts]]="","No","Yes")</f>
        <v>No</v>
      </c>
    </row>
    <row r="144" spans="1:25"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t="str">
        <f>IF(Table1[[#This Row],[Rush]]="","NO","Yes")</f>
        <v>NO</v>
      </c>
      <c r="X144" t="str">
        <f>IF(Table1[[#This Row],[WtyLbr]]="","No","Yes")</f>
        <v>No</v>
      </c>
      <c r="Y144" t="str">
        <f>IF(Table1[[#This Row],[WtyParts]]="","No","Yes")</f>
        <v>No</v>
      </c>
    </row>
    <row r="145" spans="1:25"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t="str">
        <f>IF(Table1[[#This Row],[Rush]]="","NO","Yes")</f>
        <v>NO</v>
      </c>
      <c r="X145" t="str">
        <f>IF(Table1[[#This Row],[WtyLbr]]="","No","Yes")</f>
        <v>No</v>
      </c>
      <c r="Y145" t="str">
        <f>IF(Table1[[#This Row],[WtyParts]]="","No","Yes")</f>
        <v>No</v>
      </c>
    </row>
    <row r="146" spans="1:25"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t="str">
        <f>IF(Table1[[#This Row],[Rush]]="","NO","Yes")</f>
        <v>NO</v>
      </c>
      <c r="X146" t="str">
        <f>IF(Table1[[#This Row],[WtyLbr]]="","No","Yes")</f>
        <v>No</v>
      </c>
      <c r="Y146" t="str">
        <f>IF(Table1[[#This Row],[WtyParts]]="","No","Yes")</f>
        <v>No</v>
      </c>
    </row>
    <row r="147" spans="1:25"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t="str">
        <f>IF(Table1[[#This Row],[Rush]]="","NO","Yes")</f>
        <v>NO</v>
      </c>
      <c r="X147" t="str">
        <f>IF(Table1[[#This Row],[WtyLbr]]="","No","Yes")</f>
        <v>No</v>
      </c>
      <c r="Y147" t="str">
        <f>IF(Table1[[#This Row],[WtyParts]]="","No","Yes")</f>
        <v>No</v>
      </c>
    </row>
    <row r="148" spans="1:25"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t="str">
        <f>IF(Table1[[#This Row],[Rush]]="","NO","Yes")</f>
        <v>NO</v>
      </c>
      <c r="X148" t="str">
        <f>IF(Table1[[#This Row],[WtyLbr]]="","No","Yes")</f>
        <v>No</v>
      </c>
      <c r="Y148" t="str">
        <f>IF(Table1[[#This Row],[WtyParts]]="","No","Yes")</f>
        <v>No</v>
      </c>
    </row>
    <row r="149" spans="1:25"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t="str">
        <f>IF(Table1[[#This Row],[Rush]]="","NO","Yes")</f>
        <v>NO</v>
      </c>
      <c r="X149" t="str">
        <f>IF(Table1[[#This Row],[WtyLbr]]="","No","Yes")</f>
        <v>No</v>
      </c>
      <c r="Y149" t="str">
        <f>IF(Table1[[#This Row],[WtyParts]]="","No","Yes")</f>
        <v>No</v>
      </c>
    </row>
    <row r="150" spans="1:25"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t="str">
        <f>IF(Table1[[#This Row],[Rush]]="","NO","Yes")</f>
        <v>NO</v>
      </c>
      <c r="X150" t="str">
        <f>IF(Table1[[#This Row],[WtyLbr]]="","No","Yes")</f>
        <v>No</v>
      </c>
      <c r="Y150" t="str">
        <f>IF(Table1[[#This Row],[WtyParts]]="","No","Yes")</f>
        <v>No</v>
      </c>
    </row>
    <row r="151" spans="1:25"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t="str">
        <f>IF(Table1[[#This Row],[Rush]]="","NO","Yes")</f>
        <v>NO</v>
      </c>
      <c r="X151" t="str">
        <f>IF(Table1[[#This Row],[WtyLbr]]="","No","Yes")</f>
        <v>No</v>
      </c>
      <c r="Y151" t="str">
        <f>IF(Table1[[#This Row],[WtyParts]]="","No","Yes")</f>
        <v>No</v>
      </c>
    </row>
    <row r="152" spans="1:25"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t="str">
        <f>IF(Table1[[#This Row],[Rush]]="","NO","Yes")</f>
        <v>NO</v>
      </c>
      <c r="X152" t="str">
        <f>IF(Table1[[#This Row],[WtyLbr]]="","No","Yes")</f>
        <v>No</v>
      </c>
      <c r="Y152" t="str">
        <f>IF(Table1[[#This Row],[WtyParts]]="","No","Yes")</f>
        <v>No</v>
      </c>
    </row>
    <row r="153" spans="1:25"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t="str">
        <f>IF(Table1[[#This Row],[Rush]]="","NO","Yes")</f>
        <v>NO</v>
      </c>
      <c r="X153" t="str">
        <f>IF(Table1[[#This Row],[WtyLbr]]="","No","Yes")</f>
        <v>No</v>
      </c>
      <c r="Y153" t="str">
        <f>IF(Table1[[#This Row],[WtyParts]]="","No","Yes")</f>
        <v>No</v>
      </c>
    </row>
    <row r="154" spans="1:25" x14ac:dyDescent="0.35">
      <c r="A154" t="s">
        <v>199</v>
      </c>
      <c r="B154" t="s">
        <v>34</v>
      </c>
      <c r="C154" t="s">
        <v>44</v>
      </c>
      <c r="D154" t="s">
        <v>13</v>
      </c>
      <c r="E154" s="5"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t="str">
        <f>IF(Table1[[#This Row],[Rush]]="","NO","Yes")</f>
        <v>Yes</v>
      </c>
      <c r="X154" t="str">
        <f>IF(Table1[[#This Row],[WtyLbr]]="","No","Yes")</f>
        <v>No</v>
      </c>
      <c r="Y154" t="str">
        <f>IF(Table1[[#This Row],[WtyParts]]="","No","Yes")</f>
        <v>No</v>
      </c>
    </row>
    <row r="155" spans="1:25"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t="str">
        <f>IF(Table1[[#This Row],[Rush]]="","NO","Yes")</f>
        <v>NO</v>
      </c>
      <c r="X155" t="str">
        <f>IF(Table1[[#This Row],[WtyLbr]]="","No","Yes")</f>
        <v>No</v>
      </c>
      <c r="Y155" t="str">
        <f>IF(Table1[[#This Row],[WtyParts]]="","No","Yes")</f>
        <v>No</v>
      </c>
    </row>
    <row r="156" spans="1:25"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t="str">
        <f>IF(Table1[[#This Row],[Rush]]="","NO","Yes")</f>
        <v>NO</v>
      </c>
      <c r="X156" t="str">
        <f>IF(Table1[[#This Row],[WtyLbr]]="","No","Yes")</f>
        <v>No</v>
      </c>
      <c r="Y156" t="str">
        <f>IF(Table1[[#This Row],[WtyParts]]="","No","Yes")</f>
        <v>No</v>
      </c>
    </row>
    <row r="157" spans="1:25"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t="str">
        <f>IF(Table1[[#This Row],[Rush]]="","NO","Yes")</f>
        <v>NO</v>
      </c>
      <c r="X157" t="str">
        <f>IF(Table1[[#This Row],[WtyLbr]]="","No","Yes")</f>
        <v>No</v>
      </c>
      <c r="Y157" t="str">
        <f>IF(Table1[[#This Row],[WtyParts]]="","No","Yes")</f>
        <v>No</v>
      </c>
    </row>
    <row r="158" spans="1:25"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t="str">
        <f>IF(Table1[[#This Row],[Rush]]="","NO","Yes")</f>
        <v>NO</v>
      </c>
      <c r="X158" t="str">
        <f>IF(Table1[[#This Row],[WtyLbr]]="","No","Yes")</f>
        <v>No</v>
      </c>
      <c r="Y158" t="str">
        <f>IF(Table1[[#This Row],[WtyParts]]="","No","Yes")</f>
        <v>No</v>
      </c>
    </row>
    <row r="159" spans="1:25" x14ac:dyDescent="0.35">
      <c r="A159" t="s">
        <v>204</v>
      </c>
      <c r="B159" t="s">
        <v>38</v>
      </c>
      <c r="C159" t="s">
        <v>8</v>
      </c>
      <c r="D159" t="s">
        <v>12</v>
      </c>
      <c r="E159" s="5"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t="str">
        <f>IF(Table1[[#This Row],[Rush]]="","NO","Yes")</f>
        <v>Yes</v>
      </c>
      <c r="X159" t="str">
        <f>IF(Table1[[#This Row],[WtyLbr]]="","No","Yes")</f>
        <v>No</v>
      </c>
      <c r="Y159" t="str">
        <f>IF(Table1[[#This Row],[WtyParts]]="","No","Yes")</f>
        <v>No</v>
      </c>
    </row>
    <row r="160" spans="1:25"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t="str">
        <f>IF(Table1[[#This Row],[Rush]]="","NO","Yes")</f>
        <v>NO</v>
      </c>
      <c r="X160" t="str">
        <f>IF(Table1[[#This Row],[WtyLbr]]="","No","Yes")</f>
        <v>No</v>
      </c>
      <c r="Y160" t="str">
        <f>IF(Table1[[#This Row],[WtyParts]]="","No","Yes")</f>
        <v>No</v>
      </c>
    </row>
    <row r="161" spans="1:25"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t="str">
        <f>IF(Table1[[#This Row],[Rush]]="","NO","Yes")</f>
        <v>NO</v>
      </c>
      <c r="X161" t="str">
        <f>IF(Table1[[#This Row],[WtyLbr]]="","No","Yes")</f>
        <v>No</v>
      </c>
      <c r="Y161" t="str">
        <f>IF(Table1[[#This Row],[WtyParts]]="","No","Yes")</f>
        <v>No</v>
      </c>
    </row>
    <row r="162" spans="1:25"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t="str">
        <f>IF(Table1[[#This Row],[Rush]]="","NO","Yes")</f>
        <v>NO</v>
      </c>
      <c r="X162" t="str">
        <f>IF(Table1[[#This Row],[WtyLbr]]="","No","Yes")</f>
        <v>No</v>
      </c>
      <c r="Y162" t="str">
        <f>IF(Table1[[#This Row],[WtyParts]]="","No","Yes")</f>
        <v>No</v>
      </c>
    </row>
    <row r="163" spans="1:25" x14ac:dyDescent="0.35">
      <c r="A163" t="s">
        <v>208</v>
      </c>
      <c r="B163" t="s">
        <v>34</v>
      </c>
      <c r="C163" t="s">
        <v>8</v>
      </c>
      <c r="D163" t="s">
        <v>12</v>
      </c>
      <c r="E163" s="5"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t="str">
        <f>IF(Table1[[#This Row],[Rush]]="","NO","Yes")</f>
        <v>Yes</v>
      </c>
      <c r="X163" t="str">
        <f>IF(Table1[[#This Row],[WtyLbr]]="","No","Yes")</f>
        <v>No</v>
      </c>
      <c r="Y163" t="str">
        <f>IF(Table1[[#This Row],[WtyParts]]="","No","Yes")</f>
        <v>No</v>
      </c>
    </row>
    <row r="164" spans="1:25"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t="str">
        <f>IF(Table1[[#This Row],[Rush]]="","NO","Yes")</f>
        <v>NO</v>
      </c>
      <c r="X164" t="str">
        <f>IF(Table1[[#This Row],[WtyLbr]]="","No","Yes")</f>
        <v>No</v>
      </c>
      <c r="Y164" t="str">
        <f>IF(Table1[[#This Row],[WtyParts]]="","No","Yes")</f>
        <v>No</v>
      </c>
    </row>
    <row r="165" spans="1:25"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t="str">
        <f>IF(Table1[[#This Row],[Rush]]="","NO","Yes")</f>
        <v>NO</v>
      </c>
      <c r="X165" t="str">
        <f>IF(Table1[[#This Row],[WtyLbr]]="","No","Yes")</f>
        <v>No</v>
      </c>
      <c r="Y165" t="str">
        <f>IF(Table1[[#This Row],[WtyParts]]="","No","Yes")</f>
        <v>No</v>
      </c>
    </row>
    <row r="166" spans="1:25"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t="str">
        <f>IF(Table1[[#This Row],[Rush]]="","NO","Yes")</f>
        <v>NO</v>
      </c>
      <c r="X166" t="str">
        <f>IF(Table1[[#This Row],[WtyLbr]]="","No","Yes")</f>
        <v>No</v>
      </c>
      <c r="Y166" t="str">
        <f>IF(Table1[[#This Row],[WtyParts]]="","No","Yes")</f>
        <v>No</v>
      </c>
    </row>
    <row r="167" spans="1:25"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t="str">
        <f>IF(Table1[[#This Row],[Rush]]="","NO","Yes")</f>
        <v>NO</v>
      </c>
      <c r="X167" t="str">
        <f>IF(Table1[[#This Row],[WtyLbr]]="","No","Yes")</f>
        <v>No</v>
      </c>
      <c r="Y167" t="str">
        <f>IF(Table1[[#This Row],[WtyParts]]="","No","Yes")</f>
        <v>No</v>
      </c>
    </row>
    <row r="168" spans="1:25"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t="str">
        <f>IF(Table1[[#This Row],[Rush]]="","NO","Yes")</f>
        <v>NO</v>
      </c>
      <c r="X168" t="str">
        <f>IF(Table1[[#This Row],[WtyLbr]]="","No","Yes")</f>
        <v>No</v>
      </c>
      <c r="Y168" t="str">
        <f>IF(Table1[[#This Row],[WtyParts]]="","No","Yes")</f>
        <v>No</v>
      </c>
    </row>
    <row r="169" spans="1:25"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t="str">
        <f>IF(Table1[[#This Row],[Rush]]="","NO","Yes")</f>
        <v>NO</v>
      </c>
      <c r="X169" t="str">
        <f>IF(Table1[[#This Row],[WtyLbr]]="","No","Yes")</f>
        <v>No</v>
      </c>
      <c r="Y169" t="str">
        <f>IF(Table1[[#This Row],[WtyParts]]="","No","Yes")</f>
        <v>No</v>
      </c>
    </row>
    <row r="170" spans="1:25"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t="str">
        <f>IF(Table1[[#This Row],[Rush]]="","NO","Yes")</f>
        <v>NO</v>
      </c>
      <c r="X170" t="str">
        <f>IF(Table1[[#This Row],[WtyLbr]]="","No","Yes")</f>
        <v>No</v>
      </c>
      <c r="Y170" t="str">
        <f>IF(Table1[[#This Row],[WtyParts]]="","No","Yes")</f>
        <v>No</v>
      </c>
    </row>
    <row r="171" spans="1:25"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t="str">
        <f>IF(Table1[[#This Row],[Rush]]="","NO","Yes")</f>
        <v>NO</v>
      </c>
      <c r="X171" t="str">
        <f>IF(Table1[[#This Row],[WtyLbr]]="","No","Yes")</f>
        <v>No</v>
      </c>
      <c r="Y171" t="str">
        <f>IF(Table1[[#This Row],[WtyParts]]="","No","Yes")</f>
        <v>No</v>
      </c>
    </row>
    <row r="172" spans="1:25"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t="str">
        <f>IF(Table1[[#This Row],[Rush]]="","NO","Yes")</f>
        <v>NO</v>
      </c>
      <c r="X172" t="str">
        <f>IF(Table1[[#This Row],[WtyLbr]]="","No","Yes")</f>
        <v>No</v>
      </c>
      <c r="Y172" t="str">
        <f>IF(Table1[[#This Row],[WtyParts]]="","No","Yes")</f>
        <v>No</v>
      </c>
    </row>
    <row r="173" spans="1:25"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t="str">
        <f>IF(Table1[[#This Row],[Rush]]="","NO","Yes")</f>
        <v>NO</v>
      </c>
      <c r="X173" t="str">
        <f>IF(Table1[[#This Row],[WtyLbr]]="","No","Yes")</f>
        <v>No</v>
      </c>
      <c r="Y173" t="str">
        <f>IF(Table1[[#This Row],[WtyParts]]="","No","Yes")</f>
        <v>No</v>
      </c>
    </row>
    <row r="174" spans="1:25"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t="str">
        <f>IF(Table1[[#This Row],[Rush]]="","NO","Yes")</f>
        <v>NO</v>
      </c>
      <c r="X174" t="str">
        <f>IF(Table1[[#This Row],[WtyLbr]]="","No","Yes")</f>
        <v>No</v>
      </c>
      <c r="Y174" t="str">
        <f>IF(Table1[[#This Row],[WtyParts]]="","No","Yes")</f>
        <v>No</v>
      </c>
    </row>
    <row r="175" spans="1:25"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t="str">
        <f>IF(Table1[[#This Row],[Rush]]="","NO","Yes")</f>
        <v>NO</v>
      </c>
      <c r="X175" t="str">
        <f>IF(Table1[[#This Row],[WtyLbr]]="","No","Yes")</f>
        <v>No</v>
      </c>
      <c r="Y175" t="str">
        <f>IF(Table1[[#This Row],[WtyParts]]="","No","Yes")</f>
        <v>No</v>
      </c>
    </row>
    <row r="176" spans="1:25" x14ac:dyDescent="0.35">
      <c r="A176" t="s">
        <v>221</v>
      </c>
      <c r="B176" t="s">
        <v>35</v>
      </c>
      <c r="C176" t="s">
        <v>8</v>
      </c>
      <c r="D176" t="s">
        <v>11</v>
      </c>
      <c r="E176" s="5" t="s">
        <v>3</v>
      </c>
      <c r="F176" s="5">
        <v>44159</v>
      </c>
      <c r="G176" s="5">
        <v>44161</v>
      </c>
      <c r="H176">
        <v>1</v>
      </c>
      <c r="K176">
        <v>0.25</v>
      </c>
      <c r="L176">
        <v>21.33</v>
      </c>
      <c r="M176" t="s">
        <v>17</v>
      </c>
      <c r="N176">
        <v>2</v>
      </c>
      <c r="O176">
        <v>80</v>
      </c>
      <c r="P176">
        <v>20</v>
      </c>
      <c r="Q176">
        <v>20</v>
      </c>
      <c r="R176">
        <v>21.33</v>
      </c>
      <c r="S176">
        <v>41.33</v>
      </c>
      <c r="T176">
        <v>41.33</v>
      </c>
      <c r="U176" t="s">
        <v>1048</v>
      </c>
      <c r="V176" t="s">
        <v>1050</v>
      </c>
      <c r="W176" t="str">
        <f>IF(Table1[[#This Row],[Rush]]="","NO","Yes")</f>
        <v>Yes</v>
      </c>
      <c r="X176" t="str">
        <f>IF(Table1[[#This Row],[WtyLbr]]="","No","Yes")</f>
        <v>No</v>
      </c>
      <c r="Y176" t="str">
        <f>IF(Table1[[#This Row],[WtyParts]]="","No","Yes")</f>
        <v>No</v>
      </c>
    </row>
    <row r="177" spans="1:25"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t="str">
        <f>IF(Table1[[#This Row],[Rush]]="","NO","Yes")</f>
        <v>NO</v>
      </c>
      <c r="X177" t="str">
        <f>IF(Table1[[#This Row],[WtyLbr]]="","No","Yes")</f>
        <v>No</v>
      </c>
      <c r="Y177" t="str">
        <f>IF(Table1[[#This Row],[WtyParts]]="","No","Yes")</f>
        <v>No</v>
      </c>
    </row>
    <row r="178" spans="1:25"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t="str">
        <f>IF(Table1[[#This Row],[Rush]]="","NO","Yes")</f>
        <v>NO</v>
      </c>
      <c r="X178" t="str">
        <f>IF(Table1[[#This Row],[WtyLbr]]="","No","Yes")</f>
        <v>No</v>
      </c>
      <c r="Y178" t="str">
        <f>IF(Table1[[#This Row],[WtyParts]]="","No","Yes")</f>
        <v>No</v>
      </c>
    </row>
    <row r="179" spans="1:25"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t="str">
        <f>IF(Table1[[#This Row],[Rush]]="","NO","Yes")</f>
        <v>NO</v>
      </c>
      <c r="X179" t="str">
        <f>IF(Table1[[#This Row],[WtyLbr]]="","No","Yes")</f>
        <v>No</v>
      </c>
      <c r="Y179" t="str">
        <f>IF(Table1[[#This Row],[WtyParts]]="","No","Yes")</f>
        <v>No</v>
      </c>
    </row>
    <row r="180" spans="1:25"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t="str">
        <f>IF(Table1[[#This Row],[Rush]]="","NO","Yes")</f>
        <v>NO</v>
      </c>
      <c r="X180" t="str">
        <f>IF(Table1[[#This Row],[WtyLbr]]="","No","Yes")</f>
        <v>No</v>
      </c>
      <c r="Y180" t="str">
        <f>IF(Table1[[#This Row],[WtyParts]]="","No","Yes")</f>
        <v>No</v>
      </c>
    </row>
    <row r="181" spans="1:25" x14ac:dyDescent="0.35">
      <c r="A181" t="s">
        <v>226</v>
      </c>
      <c r="B181" t="s">
        <v>39</v>
      </c>
      <c r="C181" t="s">
        <v>8</v>
      </c>
      <c r="D181" t="s">
        <v>12</v>
      </c>
      <c r="E181" s="5"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t="str">
        <f>IF(Table1[[#This Row],[Rush]]="","NO","Yes")</f>
        <v>Yes</v>
      </c>
      <c r="X181" t="str">
        <f>IF(Table1[[#This Row],[WtyLbr]]="","No","Yes")</f>
        <v>No</v>
      </c>
      <c r="Y181" t="str">
        <f>IF(Table1[[#This Row],[WtyParts]]="","No","Yes")</f>
        <v>No</v>
      </c>
    </row>
    <row r="182" spans="1:25"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t="str">
        <f>IF(Table1[[#This Row],[Rush]]="","NO","Yes")</f>
        <v>NO</v>
      </c>
      <c r="X182" t="str">
        <f>IF(Table1[[#This Row],[WtyLbr]]="","No","Yes")</f>
        <v>No</v>
      </c>
      <c r="Y182" t="str">
        <f>IF(Table1[[#This Row],[WtyParts]]="","No","Yes")</f>
        <v>No</v>
      </c>
    </row>
    <row r="183" spans="1:25"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t="str">
        <f>IF(Table1[[#This Row],[Rush]]="","NO","Yes")</f>
        <v>NO</v>
      </c>
      <c r="X183" t="str">
        <f>IF(Table1[[#This Row],[WtyLbr]]="","No","Yes")</f>
        <v>No</v>
      </c>
      <c r="Y183" t="str">
        <f>IF(Table1[[#This Row],[WtyParts]]="","No","Yes")</f>
        <v>No</v>
      </c>
    </row>
    <row r="184" spans="1:25"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t="str">
        <f>IF(Table1[[#This Row],[Rush]]="","NO","Yes")</f>
        <v>NO</v>
      </c>
      <c r="X184" t="str">
        <f>IF(Table1[[#This Row],[WtyLbr]]="","No","Yes")</f>
        <v>No</v>
      </c>
      <c r="Y184" t="str">
        <f>IF(Table1[[#This Row],[WtyParts]]="","No","Yes")</f>
        <v>No</v>
      </c>
    </row>
    <row r="185" spans="1:25"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t="str">
        <f>IF(Table1[[#This Row],[Rush]]="","NO","Yes")</f>
        <v>NO</v>
      </c>
      <c r="X185" t="str">
        <f>IF(Table1[[#This Row],[WtyLbr]]="","No","Yes")</f>
        <v>No</v>
      </c>
      <c r="Y185" t="str">
        <f>IF(Table1[[#This Row],[WtyParts]]="","No","Yes")</f>
        <v>No</v>
      </c>
    </row>
    <row r="186" spans="1:25" x14ac:dyDescent="0.35">
      <c r="A186" t="s">
        <v>231</v>
      </c>
      <c r="B186" t="s">
        <v>35</v>
      </c>
      <c r="C186" t="s">
        <v>9</v>
      </c>
      <c r="D186" t="s">
        <v>11</v>
      </c>
      <c r="E186" s="5"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t="str">
        <f>IF(Table1[[#This Row],[Rush]]="","NO","Yes")</f>
        <v>Yes</v>
      </c>
      <c r="X186" t="str">
        <f>IF(Table1[[#This Row],[WtyLbr]]="","No","Yes")</f>
        <v>No</v>
      </c>
      <c r="Y186" t="str">
        <f>IF(Table1[[#This Row],[WtyParts]]="","No","Yes")</f>
        <v>No</v>
      </c>
    </row>
    <row r="187" spans="1:25"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t="str">
        <f>IF(Table1[[#This Row],[Rush]]="","NO","Yes")</f>
        <v>NO</v>
      </c>
      <c r="X187" t="str">
        <f>IF(Table1[[#This Row],[WtyLbr]]="","No","Yes")</f>
        <v>No</v>
      </c>
      <c r="Y187" t="str">
        <f>IF(Table1[[#This Row],[WtyParts]]="","No","Yes")</f>
        <v>No</v>
      </c>
    </row>
    <row r="188" spans="1:25"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t="str">
        <f>IF(Table1[[#This Row],[Rush]]="","NO","Yes")</f>
        <v>NO</v>
      </c>
      <c r="X188" t="str">
        <f>IF(Table1[[#This Row],[WtyLbr]]="","No","Yes")</f>
        <v>No</v>
      </c>
      <c r="Y188" t="str">
        <f>IF(Table1[[#This Row],[WtyParts]]="","No","Yes")</f>
        <v>No</v>
      </c>
    </row>
    <row r="189" spans="1:25" x14ac:dyDescent="0.35">
      <c r="A189" t="s">
        <v>234</v>
      </c>
      <c r="B189" t="s">
        <v>35</v>
      </c>
      <c r="C189" t="s">
        <v>44</v>
      </c>
      <c r="D189" t="s">
        <v>11</v>
      </c>
      <c r="E189" s="5" t="s">
        <v>3</v>
      </c>
      <c r="F189" s="5">
        <v>44161</v>
      </c>
      <c r="G189" s="5">
        <v>44244</v>
      </c>
      <c r="H189">
        <v>1</v>
      </c>
      <c r="K189">
        <v>0.25</v>
      </c>
      <c r="L189">
        <v>37.26</v>
      </c>
      <c r="M189" t="s">
        <v>17</v>
      </c>
      <c r="N189">
        <v>83</v>
      </c>
      <c r="O189">
        <v>80</v>
      </c>
      <c r="P189">
        <v>20</v>
      </c>
      <c r="Q189">
        <v>20</v>
      </c>
      <c r="R189">
        <v>37.26</v>
      </c>
      <c r="S189">
        <v>57.26</v>
      </c>
      <c r="T189">
        <v>57.26</v>
      </c>
      <c r="U189" t="s">
        <v>1050</v>
      </c>
      <c r="V189" t="s">
        <v>1051</v>
      </c>
      <c r="W189" t="str">
        <f>IF(Table1[[#This Row],[Rush]]="","NO","Yes")</f>
        <v>Yes</v>
      </c>
      <c r="X189" t="str">
        <f>IF(Table1[[#This Row],[WtyLbr]]="","No","Yes")</f>
        <v>No</v>
      </c>
      <c r="Y189" t="str">
        <f>IF(Table1[[#This Row],[WtyParts]]="","No","Yes")</f>
        <v>No</v>
      </c>
    </row>
    <row r="190" spans="1:25"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t="str">
        <f>IF(Table1[[#This Row],[Rush]]="","NO","Yes")</f>
        <v>NO</v>
      </c>
      <c r="X190" t="str">
        <f>IF(Table1[[#This Row],[WtyLbr]]="","No","Yes")</f>
        <v>No</v>
      </c>
      <c r="Y190" t="str">
        <f>IF(Table1[[#This Row],[WtyParts]]="","No","Yes")</f>
        <v>No</v>
      </c>
    </row>
    <row r="191" spans="1:25" x14ac:dyDescent="0.35">
      <c r="A191" t="s">
        <v>236</v>
      </c>
      <c r="B191" t="s">
        <v>34</v>
      </c>
      <c r="C191" t="s">
        <v>8</v>
      </c>
      <c r="D191" t="s">
        <v>11</v>
      </c>
      <c r="E191" s="5"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t="str">
        <f>IF(Table1[[#This Row],[Rush]]="","NO","Yes")</f>
        <v>Yes</v>
      </c>
      <c r="X191" t="str">
        <f>IF(Table1[[#This Row],[WtyLbr]]="","No","Yes")</f>
        <v>No</v>
      </c>
      <c r="Y191" t="str">
        <f>IF(Table1[[#This Row],[WtyParts]]="","No","Yes")</f>
        <v>No</v>
      </c>
    </row>
    <row r="192" spans="1:25"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t="str">
        <f>IF(Table1[[#This Row],[Rush]]="","NO","Yes")</f>
        <v>NO</v>
      </c>
      <c r="X192" t="str">
        <f>IF(Table1[[#This Row],[WtyLbr]]="","No","Yes")</f>
        <v>No</v>
      </c>
      <c r="Y192" t="str">
        <f>IF(Table1[[#This Row],[WtyParts]]="","No","Yes")</f>
        <v>No</v>
      </c>
    </row>
    <row r="193" spans="1:25"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t="str">
        <f>IF(Table1[[#This Row],[Rush]]="","NO","Yes")</f>
        <v>NO</v>
      </c>
      <c r="X193" t="str">
        <f>IF(Table1[[#This Row],[WtyLbr]]="","No","Yes")</f>
        <v>No</v>
      </c>
      <c r="Y193" t="str">
        <f>IF(Table1[[#This Row],[WtyParts]]="","No","Yes")</f>
        <v>No</v>
      </c>
    </row>
    <row r="194" spans="1:25"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t="str">
        <f>IF(Table1[[#This Row],[Rush]]="","NO","Yes")</f>
        <v>NO</v>
      </c>
      <c r="X194" t="str">
        <f>IF(Table1[[#This Row],[WtyLbr]]="","No","Yes")</f>
        <v>No</v>
      </c>
      <c r="Y194" t="str">
        <f>IF(Table1[[#This Row],[WtyParts]]="","No","Yes")</f>
        <v>No</v>
      </c>
    </row>
    <row r="195" spans="1:25"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t="str">
        <f>IF(Table1[[#This Row],[Rush]]="","NO","Yes")</f>
        <v>NO</v>
      </c>
      <c r="X195" t="str">
        <f>IF(Table1[[#This Row],[WtyLbr]]="","No","Yes")</f>
        <v>No</v>
      </c>
      <c r="Y195" t="str">
        <f>IF(Table1[[#This Row],[WtyParts]]="","No","Yes")</f>
        <v>No</v>
      </c>
    </row>
    <row r="196" spans="1:25"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t="str">
        <f>IF(Table1[[#This Row],[Rush]]="","NO","Yes")</f>
        <v>NO</v>
      </c>
      <c r="X196" t="str">
        <f>IF(Table1[[#This Row],[WtyLbr]]="","No","Yes")</f>
        <v>No</v>
      </c>
      <c r="Y196" t="str">
        <f>IF(Table1[[#This Row],[WtyParts]]="","No","Yes")</f>
        <v>No</v>
      </c>
    </row>
    <row r="197" spans="1:25"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t="str">
        <f>IF(Table1[[#This Row],[Rush]]="","NO","Yes")</f>
        <v>NO</v>
      </c>
      <c r="X197" t="str">
        <f>IF(Table1[[#This Row],[WtyLbr]]="","No","Yes")</f>
        <v>No</v>
      </c>
      <c r="Y197" t="str">
        <f>IF(Table1[[#This Row],[WtyParts]]="","No","Yes")</f>
        <v>No</v>
      </c>
    </row>
    <row r="198" spans="1:25"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t="str">
        <f>IF(Table1[[#This Row],[Rush]]="","NO","Yes")</f>
        <v>NO</v>
      </c>
      <c r="X198" t="str">
        <f>IF(Table1[[#This Row],[WtyLbr]]="","No","Yes")</f>
        <v>No</v>
      </c>
      <c r="Y198" t="str">
        <f>IF(Table1[[#This Row],[WtyParts]]="","No","Yes")</f>
        <v>No</v>
      </c>
    </row>
    <row r="199" spans="1:25"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t="str">
        <f>IF(Table1[[#This Row],[Rush]]="","NO","Yes")</f>
        <v>NO</v>
      </c>
      <c r="X199" t="str">
        <f>IF(Table1[[#This Row],[WtyLbr]]="","No","Yes")</f>
        <v>No</v>
      </c>
      <c r="Y199" t="str">
        <f>IF(Table1[[#This Row],[WtyParts]]="","No","Yes")</f>
        <v>No</v>
      </c>
    </row>
    <row r="200" spans="1:25" x14ac:dyDescent="0.35">
      <c r="A200" t="s">
        <v>245</v>
      </c>
      <c r="B200" t="s">
        <v>35</v>
      </c>
      <c r="C200" t="s">
        <v>8</v>
      </c>
      <c r="D200" t="s">
        <v>12</v>
      </c>
      <c r="E200" s="5"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t="str">
        <f>IF(Table1[[#This Row],[Rush]]="","NO","Yes")</f>
        <v>Yes</v>
      </c>
      <c r="X200" t="str">
        <f>IF(Table1[[#This Row],[WtyLbr]]="","No","Yes")</f>
        <v>No</v>
      </c>
      <c r="Y200" t="str">
        <f>IF(Table1[[#This Row],[WtyParts]]="","No","Yes")</f>
        <v>No</v>
      </c>
    </row>
    <row r="201" spans="1:25" x14ac:dyDescent="0.35">
      <c r="A201" t="s">
        <v>246</v>
      </c>
      <c r="B201" t="s">
        <v>35</v>
      </c>
      <c r="C201" t="s">
        <v>44</v>
      </c>
      <c r="D201" t="s">
        <v>11</v>
      </c>
      <c r="E201" s="5"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t="str">
        <f>IF(Table1[[#This Row],[Rush]]="","NO","Yes")</f>
        <v>Yes</v>
      </c>
      <c r="X201" t="str">
        <f>IF(Table1[[#This Row],[WtyLbr]]="","No","Yes")</f>
        <v>No</v>
      </c>
      <c r="Y201" t="str">
        <f>IF(Table1[[#This Row],[WtyParts]]="","No","Yes")</f>
        <v>No</v>
      </c>
    </row>
    <row r="202" spans="1:25"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t="str">
        <f>IF(Table1[[#This Row],[Rush]]="","NO","Yes")</f>
        <v>NO</v>
      </c>
      <c r="X202" t="str">
        <f>IF(Table1[[#This Row],[WtyLbr]]="","No","Yes")</f>
        <v>No</v>
      </c>
      <c r="Y202" t="str">
        <f>IF(Table1[[#This Row],[WtyParts]]="","No","Yes")</f>
        <v>No</v>
      </c>
    </row>
    <row r="203" spans="1:25" x14ac:dyDescent="0.35">
      <c r="A203" t="s">
        <v>248</v>
      </c>
      <c r="B203" t="s">
        <v>35</v>
      </c>
      <c r="C203" t="s">
        <v>44</v>
      </c>
      <c r="D203" t="s">
        <v>13</v>
      </c>
      <c r="E203" s="5" t="s">
        <v>3</v>
      </c>
      <c r="F203" s="5">
        <v>44167</v>
      </c>
      <c r="G203" s="5">
        <v>44223</v>
      </c>
      <c r="H203">
        <v>1</v>
      </c>
      <c r="K203">
        <v>0.75</v>
      </c>
      <c r="L203">
        <v>42.66</v>
      </c>
      <c r="M203" t="s">
        <v>17</v>
      </c>
      <c r="N203">
        <v>56</v>
      </c>
      <c r="O203">
        <v>80</v>
      </c>
      <c r="P203">
        <v>60</v>
      </c>
      <c r="Q203">
        <v>60</v>
      </c>
      <c r="R203">
        <v>42.66</v>
      </c>
      <c r="S203">
        <v>102.66</v>
      </c>
      <c r="T203">
        <v>102.66</v>
      </c>
      <c r="U203" t="s">
        <v>1051</v>
      </c>
      <c r="V203" t="s">
        <v>1051</v>
      </c>
      <c r="W203" t="str">
        <f>IF(Table1[[#This Row],[Rush]]="","NO","Yes")</f>
        <v>Yes</v>
      </c>
      <c r="X203" t="str">
        <f>IF(Table1[[#This Row],[WtyLbr]]="","No","Yes")</f>
        <v>No</v>
      </c>
      <c r="Y203" t="str">
        <f>IF(Table1[[#This Row],[WtyParts]]="","No","Yes")</f>
        <v>No</v>
      </c>
    </row>
    <row r="204" spans="1:25"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t="str">
        <f>IF(Table1[[#This Row],[Rush]]="","NO","Yes")</f>
        <v>NO</v>
      </c>
      <c r="X204" t="str">
        <f>IF(Table1[[#This Row],[WtyLbr]]="","No","Yes")</f>
        <v>No</v>
      </c>
      <c r="Y204" t="str">
        <f>IF(Table1[[#This Row],[WtyParts]]="","No","Yes")</f>
        <v>No</v>
      </c>
    </row>
    <row r="205" spans="1:25"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t="str">
        <f>IF(Table1[[#This Row],[Rush]]="","NO","Yes")</f>
        <v>NO</v>
      </c>
      <c r="X205" t="str">
        <f>IF(Table1[[#This Row],[WtyLbr]]="","No","Yes")</f>
        <v>No</v>
      </c>
      <c r="Y205" t="str">
        <f>IF(Table1[[#This Row],[WtyParts]]="","No","Yes")</f>
        <v>No</v>
      </c>
    </row>
    <row r="206" spans="1:25" x14ac:dyDescent="0.35">
      <c r="A206" t="s">
        <v>251</v>
      </c>
      <c r="B206" t="s">
        <v>35</v>
      </c>
      <c r="C206" t="s">
        <v>9</v>
      </c>
      <c r="D206" t="s">
        <v>11</v>
      </c>
      <c r="E206" s="5"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t="str">
        <f>IF(Table1[[#This Row],[Rush]]="","NO","Yes")</f>
        <v>Yes</v>
      </c>
      <c r="X206" t="str">
        <f>IF(Table1[[#This Row],[WtyLbr]]="","No","Yes")</f>
        <v>No</v>
      </c>
      <c r="Y206" t="str">
        <f>IF(Table1[[#This Row],[WtyParts]]="","No","Yes")</f>
        <v>No</v>
      </c>
    </row>
    <row r="207" spans="1:25"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t="str">
        <f>IF(Table1[[#This Row],[Rush]]="","NO","Yes")</f>
        <v>NO</v>
      </c>
      <c r="X207" t="str">
        <f>IF(Table1[[#This Row],[WtyLbr]]="","No","Yes")</f>
        <v>No</v>
      </c>
      <c r="Y207" t="str">
        <f>IF(Table1[[#This Row],[WtyParts]]="","No","Yes")</f>
        <v>No</v>
      </c>
    </row>
    <row r="208" spans="1:25"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t="str">
        <f>IF(Table1[[#This Row],[Rush]]="","NO","Yes")</f>
        <v>NO</v>
      </c>
      <c r="X208" t="str">
        <f>IF(Table1[[#This Row],[WtyLbr]]="","No","Yes")</f>
        <v>No</v>
      </c>
      <c r="Y208" t="str">
        <f>IF(Table1[[#This Row],[WtyParts]]="","No","Yes")</f>
        <v>No</v>
      </c>
    </row>
    <row r="209" spans="1:25"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t="str">
        <f>IF(Table1[[#This Row],[Rush]]="","NO","Yes")</f>
        <v>NO</v>
      </c>
      <c r="X209" t="str">
        <f>IF(Table1[[#This Row],[WtyLbr]]="","No","Yes")</f>
        <v>No</v>
      </c>
      <c r="Y209" t="str">
        <f>IF(Table1[[#This Row],[WtyParts]]="","No","Yes")</f>
        <v>No</v>
      </c>
    </row>
    <row r="210" spans="1:25"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t="str">
        <f>IF(Table1[[#This Row],[Rush]]="","NO","Yes")</f>
        <v>NO</v>
      </c>
      <c r="X210" t="str">
        <f>IF(Table1[[#This Row],[WtyLbr]]="","No","Yes")</f>
        <v>No</v>
      </c>
      <c r="Y210" t="str">
        <f>IF(Table1[[#This Row],[WtyParts]]="","No","Yes")</f>
        <v>No</v>
      </c>
    </row>
    <row r="211" spans="1:25"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t="str">
        <f>IF(Table1[[#This Row],[Rush]]="","NO","Yes")</f>
        <v>NO</v>
      </c>
      <c r="X211" t="str">
        <f>IF(Table1[[#This Row],[WtyLbr]]="","No","Yes")</f>
        <v>No</v>
      </c>
      <c r="Y211" t="str">
        <f>IF(Table1[[#This Row],[WtyParts]]="","No","Yes")</f>
        <v>No</v>
      </c>
    </row>
    <row r="212" spans="1:25"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t="str">
        <f>IF(Table1[[#This Row],[Rush]]="","NO","Yes")</f>
        <v>NO</v>
      </c>
      <c r="X212" t="str">
        <f>IF(Table1[[#This Row],[WtyLbr]]="","No","Yes")</f>
        <v>No</v>
      </c>
      <c r="Y212" t="str">
        <f>IF(Table1[[#This Row],[WtyParts]]="","No","Yes")</f>
        <v>No</v>
      </c>
    </row>
    <row r="213" spans="1:25"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t="str">
        <f>IF(Table1[[#This Row],[Rush]]="","NO","Yes")</f>
        <v>NO</v>
      </c>
      <c r="X213" t="str">
        <f>IF(Table1[[#This Row],[WtyLbr]]="","No","Yes")</f>
        <v>No</v>
      </c>
      <c r="Y213" t="str">
        <f>IF(Table1[[#This Row],[WtyParts]]="","No","Yes")</f>
        <v>No</v>
      </c>
    </row>
    <row r="214" spans="1:25"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t="str">
        <f>IF(Table1[[#This Row],[Rush]]="","NO","Yes")</f>
        <v>NO</v>
      </c>
      <c r="X214" t="str">
        <f>IF(Table1[[#This Row],[WtyLbr]]="","No","Yes")</f>
        <v>No</v>
      </c>
      <c r="Y214" t="str">
        <f>IF(Table1[[#This Row],[WtyParts]]="","No","Yes")</f>
        <v>No</v>
      </c>
    </row>
    <row r="215" spans="1:25" x14ac:dyDescent="0.35">
      <c r="A215" t="s">
        <v>260</v>
      </c>
      <c r="B215" t="s">
        <v>35</v>
      </c>
      <c r="C215" t="s">
        <v>44</v>
      </c>
      <c r="D215" t="s">
        <v>13</v>
      </c>
      <c r="E215" s="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t="str">
        <f>IF(Table1[[#This Row],[Rush]]="","NO","Yes")</f>
        <v>Yes</v>
      </c>
      <c r="X215" t="str">
        <f>IF(Table1[[#This Row],[WtyLbr]]="","No","Yes")</f>
        <v>No</v>
      </c>
      <c r="Y215" t="str">
        <f>IF(Table1[[#This Row],[WtyParts]]="","No","Yes")</f>
        <v>No</v>
      </c>
    </row>
    <row r="216" spans="1:25"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t="str">
        <f>IF(Table1[[#This Row],[Rush]]="","NO","Yes")</f>
        <v>NO</v>
      </c>
      <c r="X216" t="str">
        <f>IF(Table1[[#This Row],[WtyLbr]]="","No","Yes")</f>
        <v>No</v>
      </c>
      <c r="Y216" t="str">
        <f>IF(Table1[[#This Row],[WtyParts]]="","No","Yes")</f>
        <v>No</v>
      </c>
    </row>
    <row r="217" spans="1:25"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t="str">
        <f>IF(Table1[[#This Row],[Rush]]="","NO","Yes")</f>
        <v>NO</v>
      </c>
      <c r="X217" t="str">
        <f>IF(Table1[[#This Row],[WtyLbr]]="","No","Yes")</f>
        <v>No</v>
      </c>
      <c r="Y217" t="str">
        <f>IF(Table1[[#This Row],[WtyParts]]="","No","Yes")</f>
        <v>No</v>
      </c>
    </row>
    <row r="218" spans="1:25"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t="str">
        <f>IF(Table1[[#This Row],[Rush]]="","NO","Yes")</f>
        <v>NO</v>
      </c>
      <c r="X218" t="str">
        <f>IF(Table1[[#This Row],[WtyLbr]]="","No","Yes")</f>
        <v>No</v>
      </c>
      <c r="Y218" t="str">
        <f>IF(Table1[[#This Row],[WtyParts]]="","No","Yes")</f>
        <v>No</v>
      </c>
    </row>
    <row r="219" spans="1:25" x14ac:dyDescent="0.35">
      <c r="A219" t="s">
        <v>264</v>
      </c>
      <c r="B219" t="s">
        <v>39</v>
      </c>
      <c r="C219" t="s">
        <v>6</v>
      </c>
      <c r="D219" t="s">
        <v>13</v>
      </c>
      <c r="E219" s="5"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t="str">
        <f>IF(Table1[[#This Row],[Rush]]="","NO","Yes")</f>
        <v>Yes</v>
      </c>
      <c r="X219" t="str">
        <f>IF(Table1[[#This Row],[WtyLbr]]="","No","Yes")</f>
        <v>No</v>
      </c>
      <c r="Y219" t="str">
        <f>IF(Table1[[#This Row],[WtyParts]]="","No","Yes")</f>
        <v>No</v>
      </c>
    </row>
    <row r="220" spans="1:25"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t="str">
        <f>IF(Table1[[#This Row],[Rush]]="","NO","Yes")</f>
        <v>NO</v>
      </c>
      <c r="X220" t="str">
        <f>IF(Table1[[#This Row],[WtyLbr]]="","No","Yes")</f>
        <v>No</v>
      </c>
      <c r="Y220" t="str">
        <f>IF(Table1[[#This Row],[WtyParts]]="","No","Yes")</f>
        <v>No</v>
      </c>
    </row>
    <row r="221" spans="1:25"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t="str">
        <f>IF(Table1[[#This Row],[Rush]]="","NO","Yes")</f>
        <v>NO</v>
      </c>
      <c r="X221" t="str">
        <f>IF(Table1[[#This Row],[WtyLbr]]="","No","Yes")</f>
        <v>No</v>
      </c>
      <c r="Y221" t="str">
        <f>IF(Table1[[#This Row],[WtyParts]]="","No","Yes")</f>
        <v>No</v>
      </c>
    </row>
    <row r="222" spans="1:25"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t="str">
        <f>IF(Table1[[#This Row],[Rush]]="","NO","Yes")</f>
        <v>NO</v>
      </c>
      <c r="X222" t="str">
        <f>IF(Table1[[#This Row],[WtyLbr]]="","No","Yes")</f>
        <v>No</v>
      </c>
      <c r="Y222" t="str">
        <f>IF(Table1[[#This Row],[WtyParts]]="","No","Yes")</f>
        <v>No</v>
      </c>
    </row>
    <row r="223" spans="1:25"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t="str">
        <f>IF(Table1[[#This Row],[Rush]]="","NO","Yes")</f>
        <v>NO</v>
      </c>
      <c r="X223" t="str">
        <f>IF(Table1[[#This Row],[WtyLbr]]="","No","Yes")</f>
        <v>No</v>
      </c>
      <c r="Y223" t="str">
        <f>IF(Table1[[#This Row],[WtyParts]]="","No","Yes")</f>
        <v>No</v>
      </c>
    </row>
    <row r="224" spans="1:25" x14ac:dyDescent="0.35">
      <c r="A224" t="s">
        <v>269</v>
      </c>
      <c r="B224" t="s">
        <v>38</v>
      </c>
      <c r="C224" t="s">
        <v>8</v>
      </c>
      <c r="D224" t="s">
        <v>12</v>
      </c>
      <c r="E224" s="5"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t="str">
        <f>IF(Table1[[#This Row],[Rush]]="","NO","Yes")</f>
        <v>Yes</v>
      </c>
      <c r="X224" t="str">
        <f>IF(Table1[[#This Row],[WtyLbr]]="","No","Yes")</f>
        <v>No</v>
      </c>
      <c r="Y224" t="str">
        <f>IF(Table1[[#This Row],[WtyParts]]="","No","Yes")</f>
        <v>No</v>
      </c>
    </row>
    <row r="225" spans="1:25" x14ac:dyDescent="0.35">
      <c r="A225" t="s">
        <v>270</v>
      </c>
      <c r="B225" t="s">
        <v>35</v>
      </c>
      <c r="C225" t="s">
        <v>6</v>
      </c>
      <c r="D225" t="s">
        <v>12</v>
      </c>
      <c r="E225" s="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t="str">
        <f>IF(Table1[[#This Row],[Rush]]="","NO","Yes")</f>
        <v>Yes</v>
      </c>
      <c r="X225" t="str">
        <f>IF(Table1[[#This Row],[WtyLbr]]="","No","Yes")</f>
        <v>No</v>
      </c>
      <c r="Y225" t="str">
        <f>IF(Table1[[#This Row],[WtyParts]]="","No","Yes")</f>
        <v>No</v>
      </c>
    </row>
    <row r="226" spans="1:25"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t="str">
        <f>IF(Table1[[#This Row],[Rush]]="","NO","Yes")</f>
        <v>NO</v>
      </c>
      <c r="X226" t="str">
        <f>IF(Table1[[#This Row],[WtyLbr]]="","No","Yes")</f>
        <v>No</v>
      </c>
      <c r="Y226" t="str">
        <f>IF(Table1[[#This Row],[WtyParts]]="","No","Yes")</f>
        <v>No</v>
      </c>
    </row>
    <row r="227" spans="1:25"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t="str">
        <f>IF(Table1[[#This Row],[Rush]]="","NO","Yes")</f>
        <v>NO</v>
      </c>
      <c r="X227" t="str">
        <f>IF(Table1[[#This Row],[WtyLbr]]="","No","Yes")</f>
        <v>No</v>
      </c>
      <c r="Y227" t="str">
        <f>IF(Table1[[#This Row],[WtyParts]]="","No","Yes")</f>
        <v>No</v>
      </c>
    </row>
    <row r="228" spans="1:25"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t="str">
        <f>IF(Table1[[#This Row],[Rush]]="","NO","Yes")</f>
        <v>NO</v>
      </c>
      <c r="X228" t="str">
        <f>IF(Table1[[#This Row],[WtyLbr]]="","No","Yes")</f>
        <v>No</v>
      </c>
      <c r="Y228" t="str">
        <f>IF(Table1[[#This Row],[WtyParts]]="","No","Yes")</f>
        <v>No</v>
      </c>
    </row>
    <row r="229" spans="1:25"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t="str">
        <f>IF(Table1[[#This Row],[Rush]]="","NO","Yes")</f>
        <v>NO</v>
      </c>
      <c r="X229" t="str">
        <f>IF(Table1[[#This Row],[WtyLbr]]="","No","Yes")</f>
        <v>No</v>
      </c>
      <c r="Y229" t="str">
        <f>IF(Table1[[#This Row],[WtyParts]]="","No","Yes")</f>
        <v>No</v>
      </c>
    </row>
    <row r="230" spans="1:25"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t="str">
        <f>IF(Table1[[#This Row],[Rush]]="","NO","Yes")</f>
        <v>NO</v>
      </c>
      <c r="X230" t="str">
        <f>IF(Table1[[#This Row],[WtyLbr]]="","No","Yes")</f>
        <v>No</v>
      </c>
      <c r="Y230" t="str">
        <f>IF(Table1[[#This Row],[WtyParts]]="","No","Yes")</f>
        <v>No</v>
      </c>
    </row>
    <row r="231" spans="1:25"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t="str">
        <f>IF(Table1[[#This Row],[Rush]]="","NO","Yes")</f>
        <v>NO</v>
      </c>
      <c r="X231" t="str">
        <f>IF(Table1[[#This Row],[WtyLbr]]="","No","Yes")</f>
        <v>No</v>
      </c>
      <c r="Y231" t="str">
        <f>IF(Table1[[#This Row],[WtyParts]]="","No","Yes")</f>
        <v>No</v>
      </c>
    </row>
    <row r="232" spans="1:25"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t="str">
        <f>IF(Table1[[#This Row],[Rush]]="","NO","Yes")</f>
        <v>NO</v>
      </c>
      <c r="X232" t="str">
        <f>IF(Table1[[#This Row],[WtyLbr]]="","No","Yes")</f>
        <v>No</v>
      </c>
      <c r="Y232" t="str">
        <f>IF(Table1[[#This Row],[WtyParts]]="","No","Yes")</f>
        <v>No</v>
      </c>
    </row>
    <row r="233" spans="1:25"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t="str">
        <f>IF(Table1[[#This Row],[Rush]]="","NO","Yes")</f>
        <v>NO</v>
      </c>
      <c r="X233" t="str">
        <f>IF(Table1[[#This Row],[WtyLbr]]="","No","Yes")</f>
        <v>No</v>
      </c>
      <c r="Y233" t="str">
        <f>IF(Table1[[#This Row],[WtyParts]]="","No","Yes")</f>
        <v>No</v>
      </c>
    </row>
    <row r="234" spans="1:25"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t="str">
        <f>IF(Table1[[#This Row],[Rush]]="","NO","Yes")</f>
        <v>NO</v>
      </c>
      <c r="X234" t="str">
        <f>IF(Table1[[#This Row],[WtyLbr]]="","No","Yes")</f>
        <v>No</v>
      </c>
      <c r="Y234" t="str">
        <f>IF(Table1[[#This Row],[WtyParts]]="","No","Yes")</f>
        <v>No</v>
      </c>
    </row>
    <row r="235" spans="1:25"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t="str">
        <f>IF(Table1[[#This Row],[Rush]]="","NO","Yes")</f>
        <v>NO</v>
      </c>
      <c r="X235" t="str">
        <f>IF(Table1[[#This Row],[WtyLbr]]="","No","Yes")</f>
        <v>No</v>
      </c>
      <c r="Y235" t="str">
        <f>IF(Table1[[#This Row],[WtyParts]]="","No","Yes")</f>
        <v>No</v>
      </c>
    </row>
    <row r="236" spans="1:25"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t="str">
        <f>IF(Table1[[#This Row],[Rush]]="","NO","Yes")</f>
        <v>NO</v>
      </c>
      <c r="X236" t="str">
        <f>IF(Table1[[#This Row],[WtyLbr]]="","No","Yes")</f>
        <v>No</v>
      </c>
      <c r="Y236" t="str">
        <f>IF(Table1[[#This Row],[WtyParts]]="","No","Yes")</f>
        <v>No</v>
      </c>
    </row>
    <row r="237" spans="1:25"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t="str">
        <f>IF(Table1[[#This Row],[Rush]]="","NO","Yes")</f>
        <v>NO</v>
      </c>
      <c r="X237" t="str">
        <f>IF(Table1[[#This Row],[WtyLbr]]="","No","Yes")</f>
        <v>No</v>
      </c>
      <c r="Y237" t="str">
        <f>IF(Table1[[#This Row],[WtyParts]]="","No","Yes")</f>
        <v>No</v>
      </c>
    </row>
    <row r="238" spans="1:25" x14ac:dyDescent="0.35">
      <c r="A238" t="s">
        <v>283</v>
      </c>
      <c r="B238" t="s">
        <v>35</v>
      </c>
      <c r="C238" t="s">
        <v>6</v>
      </c>
      <c r="D238" t="s">
        <v>12</v>
      </c>
      <c r="E238" s="5"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t="str">
        <f>IF(Table1[[#This Row],[Rush]]="","NO","Yes")</f>
        <v>Yes</v>
      </c>
      <c r="X238" t="str">
        <f>IF(Table1[[#This Row],[WtyLbr]]="","No","Yes")</f>
        <v>No</v>
      </c>
      <c r="Y238" t="str">
        <f>IF(Table1[[#This Row],[WtyParts]]="","No","Yes")</f>
        <v>No</v>
      </c>
    </row>
    <row r="239" spans="1:25"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t="str">
        <f>IF(Table1[[#This Row],[Rush]]="","NO","Yes")</f>
        <v>NO</v>
      </c>
      <c r="X239" t="str">
        <f>IF(Table1[[#This Row],[WtyLbr]]="","No","Yes")</f>
        <v>No</v>
      </c>
      <c r="Y239" t="str">
        <f>IF(Table1[[#This Row],[WtyParts]]="","No","Yes")</f>
        <v>No</v>
      </c>
    </row>
    <row r="240" spans="1:25"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t="str">
        <f>IF(Table1[[#This Row],[Rush]]="","NO","Yes")</f>
        <v>NO</v>
      </c>
      <c r="X240" t="str">
        <f>IF(Table1[[#This Row],[WtyLbr]]="","No","Yes")</f>
        <v>No</v>
      </c>
      <c r="Y240" t="str">
        <f>IF(Table1[[#This Row],[WtyParts]]="","No","Yes")</f>
        <v>No</v>
      </c>
    </row>
    <row r="241" spans="1:25"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t="str">
        <f>IF(Table1[[#This Row],[Rush]]="","NO","Yes")</f>
        <v>NO</v>
      </c>
      <c r="X241" t="str">
        <f>IF(Table1[[#This Row],[WtyLbr]]="","No","Yes")</f>
        <v>No</v>
      </c>
      <c r="Y241" t="str">
        <f>IF(Table1[[#This Row],[WtyParts]]="","No","Yes")</f>
        <v>No</v>
      </c>
    </row>
    <row r="242" spans="1:25"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t="str">
        <f>IF(Table1[[#This Row],[Rush]]="","NO","Yes")</f>
        <v>NO</v>
      </c>
      <c r="X242" t="str">
        <f>IF(Table1[[#This Row],[WtyLbr]]="","No","Yes")</f>
        <v>No</v>
      </c>
      <c r="Y242" t="str">
        <f>IF(Table1[[#This Row],[WtyParts]]="","No","Yes")</f>
        <v>No</v>
      </c>
    </row>
    <row r="243" spans="1:25"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t="str">
        <f>IF(Table1[[#This Row],[Rush]]="","NO","Yes")</f>
        <v>NO</v>
      </c>
      <c r="X243" t="str">
        <f>IF(Table1[[#This Row],[WtyLbr]]="","No","Yes")</f>
        <v>No</v>
      </c>
      <c r="Y243" t="str">
        <f>IF(Table1[[#This Row],[WtyParts]]="","No","Yes")</f>
        <v>No</v>
      </c>
    </row>
    <row r="244" spans="1:25"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t="str">
        <f>IF(Table1[[#This Row],[Rush]]="","NO","Yes")</f>
        <v>NO</v>
      </c>
      <c r="X244" t="str">
        <f>IF(Table1[[#This Row],[WtyLbr]]="","No","Yes")</f>
        <v>No</v>
      </c>
      <c r="Y244" t="str">
        <f>IF(Table1[[#This Row],[WtyParts]]="","No","Yes")</f>
        <v>No</v>
      </c>
    </row>
    <row r="245" spans="1:25"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t="str">
        <f>IF(Table1[[#This Row],[Rush]]="","NO","Yes")</f>
        <v>NO</v>
      </c>
      <c r="X245" t="str">
        <f>IF(Table1[[#This Row],[WtyLbr]]="","No","Yes")</f>
        <v>No</v>
      </c>
      <c r="Y245" t="str">
        <f>IF(Table1[[#This Row],[WtyParts]]="","No","Yes")</f>
        <v>No</v>
      </c>
    </row>
    <row r="246" spans="1:25"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t="str">
        <f>IF(Table1[[#This Row],[Rush]]="","NO","Yes")</f>
        <v>NO</v>
      </c>
      <c r="X246" t="str">
        <f>IF(Table1[[#This Row],[WtyLbr]]="","No","Yes")</f>
        <v>No</v>
      </c>
      <c r="Y246" t="str">
        <f>IF(Table1[[#This Row],[WtyParts]]="","No","Yes")</f>
        <v>No</v>
      </c>
    </row>
    <row r="247" spans="1:25"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t="str">
        <f>IF(Table1[[#This Row],[Rush]]="","NO","Yes")</f>
        <v>NO</v>
      </c>
      <c r="X247" t="str">
        <f>IF(Table1[[#This Row],[WtyLbr]]="","No","Yes")</f>
        <v>No</v>
      </c>
      <c r="Y247" t="str">
        <f>IF(Table1[[#This Row],[WtyParts]]="","No","Yes")</f>
        <v>No</v>
      </c>
    </row>
    <row r="248" spans="1:25"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t="str">
        <f>IF(Table1[[#This Row],[Rush]]="","NO","Yes")</f>
        <v>NO</v>
      </c>
      <c r="X248" t="str">
        <f>IF(Table1[[#This Row],[WtyLbr]]="","No","Yes")</f>
        <v>No</v>
      </c>
      <c r="Y248" t="str">
        <f>IF(Table1[[#This Row],[WtyParts]]="","No","Yes")</f>
        <v>No</v>
      </c>
    </row>
    <row r="249" spans="1:25"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t="str">
        <f>IF(Table1[[#This Row],[Rush]]="","NO","Yes")</f>
        <v>NO</v>
      </c>
      <c r="X249" t="str">
        <f>IF(Table1[[#This Row],[WtyLbr]]="","No","Yes")</f>
        <v>No</v>
      </c>
      <c r="Y249" t="str">
        <f>IF(Table1[[#This Row],[WtyParts]]="","No","Yes")</f>
        <v>No</v>
      </c>
    </row>
    <row r="250" spans="1:25"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t="str">
        <f>IF(Table1[[#This Row],[Rush]]="","NO","Yes")</f>
        <v>NO</v>
      </c>
      <c r="X250" t="str">
        <f>IF(Table1[[#This Row],[WtyLbr]]="","No","Yes")</f>
        <v>No</v>
      </c>
      <c r="Y250" t="str">
        <f>IF(Table1[[#This Row],[WtyParts]]="","No","Yes")</f>
        <v>No</v>
      </c>
    </row>
    <row r="251" spans="1:25"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t="str">
        <f>IF(Table1[[#This Row],[Rush]]="","NO","Yes")</f>
        <v>NO</v>
      </c>
      <c r="X251" t="str">
        <f>IF(Table1[[#This Row],[WtyLbr]]="","No","Yes")</f>
        <v>No</v>
      </c>
      <c r="Y251" t="str">
        <f>IF(Table1[[#This Row],[WtyParts]]="","No","Yes")</f>
        <v>No</v>
      </c>
    </row>
    <row r="252" spans="1:25"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t="str">
        <f>IF(Table1[[#This Row],[Rush]]="","NO","Yes")</f>
        <v>NO</v>
      </c>
      <c r="X252" t="str">
        <f>IF(Table1[[#This Row],[WtyLbr]]="","No","Yes")</f>
        <v>No</v>
      </c>
      <c r="Y252" t="str">
        <f>IF(Table1[[#This Row],[WtyParts]]="","No","Yes")</f>
        <v>No</v>
      </c>
    </row>
    <row r="253" spans="1:25"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t="str">
        <f>IF(Table1[[#This Row],[Rush]]="","NO","Yes")</f>
        <v>NO</v>
      </c>
      <c r="X253" t="str">
        <f>IF(Table1[[#This Row],[WtyLbr]]="","No","Yes")</f>
        <v>No</v>
      </c>
      <c r="Y253" t="str">
        <f>IF(Table1[[#This Row],[WtyParts]]="","No","Yes")</f>
        <v>No</v>
      </c>
    </row>
    <row r="254" spans="1:25" x14ac:dyDescent="0.35">
      <c r="A254" t="s">
        <v>299</v>
      </c>
      <c r="B254" t="s">
        <v>36</v>
      </c>
      <c r="C254" t="s">
        <v>7</v>
      </c>
      <c r="D254" t="s">
        <v>13</v>
      </c>
      <c r="E254" s="5"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t="str">
        <f>IF(Table1[[#This Row],[Rush]]="","NO","Yes")</f>
        <v>Yes</v>
      </c>
      <c r="X254" t="str">
        <f>IF(Table1[[#This Row],[WtyLbr]]="","No","Yes")</f>
        <v>No</v>
      </c>
      <c r="Y254" t="str">
        <f>IF(Table1[[#This Row],[WtyParts]]="","No","Yes")</f>
        <v>No</v>
      </c>
    </row>
    <row r="255" spans="1:25"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t="str">
        <f>IF(Table1[[#This Row],[Rush]]="","NO","Yes")</f>
        <v>NO</v>
      </c>
      <c r="X255" t="str">
        <f>IF(Table1[[#This Row],[WtyLbr]]="","No","Yes")</f>
        <v>No</v>
      </c>
      <c r="Y255" t="str">
        <f>IF(Table1[[#This Row],[WtyParts]]="","No","Yes")</f>
        <v>No</v>
      </c>
    </row>
    <row r="256" spans="1:25"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t="str">
        <f>IF(Table1[[#This Row],[Rush]]="","NO","Yes")</f>
        <v>NO</v>
      </c>
      <c r="X256" t="str">
        <f>IF(Table1[[#This Row],[WtyLbr]]="","No","Yes")</f>
        <v>No</v>
      </c>
      <c r="Y256" t="str">
        <f>IF(Table1[[#This Row],[WtyParts]]="","No","Yes")</f>
        <v>No</v>
      </c>
    </row>
    <row r="257" spans="1:25" x14ac:dyDescent="0.35">
      <c r="A257" t="s">
        <v>302</v>
      </c>
      <c r="B257" t="s">
        <v>35</v>
      </c>
      <c r="C257" t="s">
        <v>44</v>
      </c>
      <c r="D257" t="s">
        <v>12</v>
      </c>
      <c r="E257" s="5"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t="str">
        <f>IF(Table1[[#This Row],[Rush]]="","NO","Yes")</f>
        <v>Yes</v>
      </c>
      <c r="X257" t="str">
        <f>IF(Table1[[#This Row],[WtyLbr]]="","No","Yes")</f>
        <v>No</v>
      </c>
      <c r="Y257" t="str">
        <f>IF(Table1[[#This Row],[WtyParts]]="","No","Yes")</f>
        <v>No</v>
      </c>
    </row>
    <row r="258" spans="1:25"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t="str">
        <f>IF(Table1[[#This Row],[Rush]]="","NO","Yes")</f>
        <v>NO</v>
      </c>
      <c r="X258" t="str">
        <f>IF(Table1[[#This Row],[WtyLbr]]="","No","Yes")</f>
        <v>No</v>
      </c>
      <c r="Y258" t="str">
        <f>IF(Table1[[#This Row],[WtyParts]]="","No","Yes")</f>
        <v>No</v>
      </c>
    </row>
    <row r="259" spans="1:25"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t="str">
        <f>IF(Table1[[#This Row],[Rush]]="","NO","Yes")</f>
        <v>NO</v>
      </c>
      <c r="X259" t="str">
        <f>IF(Table1[[#This Row],[WtyLbr]]="","No","Yes")</f>
        <v>No</v>
      </c>
      <c r="Y259" t="str">
        <f>IF(Table1[[#This Row],[WtyParts]]="","No","Yes")</f>
        <v>No</v>
      </c>
    </row>
    <row r="260" spans="1:25"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t="str">
        <f>IF(Table1[[#This Row],[Rush]]="","NO","Yes")</f>
        <v>NO</v>
      </c>
      <c r="X260" t="str">
        <f>IF(Table1[[#This Row],[WtyLbr]]="","No","Yes")</f>
        <v>No</v>
      </c>
      <c r="Y260" t="str">
        <f>IF(Table1[[#This Row],[WtyParts]]="","No","Yes")</f>
        <v>No</v>
      </c>
    </row>
    <row r="261" spans="1:25"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t="str">
        <f>IF(Table1[[#This Row],[Rush]]="","NO","Yes")</f>
        <v>NO</v>
      </c>
      <c r="X261" t="str">
        <f>IF(Table1[[#This Row],[WtyLbr]]="","No","Yes")</f>
        <v>No</v>
      </c>
      <c r="Y261" t="str">
        <f>IF(Table1[[#This Row],[WtyParts]]="","No","Yes")</f>
        <v>No</v>
      </c>
    </row>
    <row r="262" spans="1:25"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t="str">
        <f>IF(Table1[[#This Row],[Rush]]="","NO","Yes")</f>
        <v>NO</v>
      </c>
      <c r="X262" t="str">
        <f>IF(Table1[[#This Row],[WtyLbr]]="","No","Yes")</f>
        <v>No</v>
      </c>
      <c r="Y262" t="str">
        <f>IF(Table1[[#This Row],[WtyParts]]="","No","Yes")</f>
        <v>No</v>
      </c>
    </row>
    <row r="263" spans="1:25"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t="str">
        <f>IF(Table1[[#This Row],[Rush]]="","NO","Yes")</f>
        <v>NO</v>
      </c>
      <c r="X263" t="str">
        <f>IF(Table1[[#This Row],[WtyLbr]]="","No","Yes")</f>
        <v>No</v>
      </c>
      <c r="Y263" t="str">
        <f>IF(Table1[[#This Row],[WtyParts]]="","No","Yes")</f>
        <v>No</v>
      </c>
    </row>
    <row r="264" spans="1:25"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t="str">
        <f>IF(Table1[[#This Row],[Rush]]="","NO","Yes")</f>
        <v>NO</v>
      </c>
      <c r="X264" t="str">
        <f>IF(Table1[[#This Row],[WtyLbr]]="","No","Yes")</f>
        <v>No</v>
      </c>
      <c r="Y264" t="str">
        <f>IF(Table1[[#This Row],[WtyParts]]="","No","Yes")</f>
        <v>No</v>
      </c>
    </row>
    <row r="265" spans="1:25"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t="str">
        <f>IF(Table1[[#This Row],[Rush]]="","NO","Yes")</f>
        <v>NO</v>
      </c>
      <c r="X265" t="str">
        <f>IF(Table1[[#This Row],[WtyLbr]]="","No","Yes")</f>
        <v>No</v>
      </c>
      <c r="Y265" t="str">
        <f>IF(Table1[[#This Row],[WtyParts]]="","No","Yes")</f>
        <v>No</v>
      </c>
    </row>
    <row r="266" spans="1:25"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t="str">
        <f>IF(Table1[[#This Row],[Rush]]="","NO","Yes")</f>
        <v>NO</v>
      </c>
      <c r="X266" t="str">
        <f>IF(Table1[[#This Row],[WtyLbr]]="","No","Yes")</f>
        <v>No</v>
      </c>
      <c r="Y266" t="str">
        <f>IF(Table1[[#This Row],[WtyParts]]="","No","Yes")</f>
        <v>No</v>
      </c>
    </row>
    <row r="267" spans="1:25"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t="str">
        <f>IF(Table1[[#This Row],[Rush]]="","NO","Yes")</f>
        <v>NO</v>
      </c>
      <c r="X267" t="str">
        <f>IF(Table1[[#This Row],[WtyLbr]]="","No","Yes")</f>
        <v>No</v>
      </c>
      <c r="Y267" t="str">
        <f>IF(Table1[[#This Row],[WtyParts]]="","No","Yes")</f>
        <v>No</v>
      </c>
    </row>
    <row r="268" spans="1:25"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t="str">
        <f>IF(Table1[[#This Row],[Rush]]="","NO","Yes")</f>
        <v>NO</v>
      </c>
      <c r="X268" t="str">
        <f>IF(Table1[[#This Row],[WtyLbr]]="","No","Yes")</f>
        <v>No</v>
      </c>
      <c r="Y268" t="str">
        <f>IF(Table1[[#This Row],[WtyParts]]="","No","Yes")</f>
        <v>No</v>
      </c>
    </row>
    <row r="269" spans="1:25"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t="str">
        <f>IF(Table1[[#This Row],[Rush]]="","NO","Yes")</f>
        <v>NO</v>
      </c>
      <c r="X269" t="str">
        <f>IF(Table1[[#This Row],[WtyLbr]]="","No","Yes")</f>
        <v>No</v>
      </c>
      <c r="Y269" t="str">
        <f>IF(Table1[[#This Row],[WtyParts]]="","No","Yes")</f>
        <v>No</v>
      </c>
    </row>
    <row r="270" spans="1:25"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t="str">
        <f>IF(Table1[[#This Row],[Rush]]="","NO","Yes")</f>
        <v>NO</v>
      </c>
      <c r="X270" t="str">
        <f>IF(Table1[[#This Row],[WtyLbr]]="","No","Yes")</f>
        <v>No</v>
      </c>
      <c r="Y270" t="str">
        <f>IF(Table1[[#This Row],[WtyParts]]="","No","Yes")</f>
        <v>No</v>
      </c>
    </row>
    <row r="271" spans="1:25"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t="str">
        <f>IF(Table1[[#This Row],[Rush]]="","NO","Yes")</f>
        <v>NO</v>
      </c>
      <c r="X271" t="str">
        <f>IF(Table1[[#This Row],[WtyLbr]]="","No","Yes")</f>
        <v>No</v>
      </c>
      <c r="Y271" t="str">
        <f>IF(Table1[[#This Row],[WtyParts]]="","No","Yes")</f>
        <v>No</v>
      </c>
    </row>
    <row r="272" spans="1:25"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t="str">
        <f>IF(Table1[[#This Row],[Rush]]="","NO","Yes")</f>
        <v>NO</v>
      </c>
      <c r="X272" t="str">
        <f>IF(Table1[[#This Row],[WtyLbr]]="","No","Yes")</f>
        <v>No</v>
      </c>
      <c r="Y272" t="str">
        <f>IF(Table1[[#This Row],[WtyParts]]="","No","Yes")</f>
        <v>No</v>
      </c>
    </row>
    <row r="273" spans="1:25" x14ac:dyDescent="0.35">
      <c r="A273" t="s">
        <v>318</v>
      </c>
      <c r="B273" t="s">
        <v>37</v>
      </c>
      <c r="C273" t="s">
        <v>43</v>
      </c>
      <c r="D273" t="s">
        <v>12</v>
      </c>
      <c r="E273" s="5"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t="str">
        <f>IF(Table1[[#This Row],[Rush]]="","NO","Yes")</f>
        <v>Yes</v>
      </c>
      <c r="X273" t="str">
        <f>IF(Table1[[#This Row],[WtyLbr]]="","No","Yes")</f>
        <v>No</v>
      </c>
      <c r="Y273" t="str">
        <f>IF(Table1[[#This Row],[WtyParts]]="","No","Yes")</f>
        <v>No</v>
      </c>
    </row>
    <row r="274" spans="1:25"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t="str">
        <f>IF(Table1[[#This Row],[Rush]]="","NO","Yes")</f>
        <v>NO</v>
      </c>
      <c r="X274" t="str">
        <f>IF(Table1[[#This Row],[WtyLbr]]="","No","Yes")</f>
        <v>No</v>
      </c>
      <c r="Y274" t="str">
        <f>IF(Table1[[#This Row],[WtyParts]]="","No","Yes")</f>
        <v>No</v>
      </c>
    </row>
    <row r="275" spans="1:25"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t="str">
        <f>IF(Table1[[#This Row],[Rush]]="","NO","Yes")</f>
        <v>NO</v>
      </c>
      <c r="X275" t="str">
        <f>IF(Table1[[#This Row],[WtyLbr]]="","No","Yes")</f>
        <v>No</v>
      </c>
      <c r="Y275" t="str">
        <f>IF(Table1[[#This Row],[WtyParts]]="","No","Yes")</f>
        <v>No</v>
      </c>
    </row>
    <row r="276" spans="1:25" x14ac:dyDescent="0.35">
      <c r="A276" t="s">
        <v>321</v>
      </c>
      <c r="B276" t="s">
        <v>35</v>
      </c>
      <c r="C276" t="s">
        <v>44</v>
      </c>
      <c r="D276" t="s">
        <v>12</v>
      </c>
      <c r="E276" s="5"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t="str">
        <f>IF(Table1[[#This Row],[Rush]]="","NO","Yes")</f>
        <v>Yes</v>
      </c>
      <c r="X276" t="str">
        <f>IF(Table1[[#This Row],[WtyLbr]]="","No","Yes")</f>
        <v>No</v>
      </c>
      <c r="Y276" t="str">
        <f>IF(Table1[[#This Row],[WtyParts]]="","No","Yes")</f>
        <v>No</v>
      </c>
    </row>
    <row r="277" spans="1:25"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t="str">
        <f>IF(Table1[[#This Row],[Rush]]="","NO","Yes")</f>
        <v>NO</v>
      </c>
      <c r="X277" t="str">
        <f>IF(Table1[[#This Row],[WtyLbr]]="","No","Yes")</f>
        <v>No</v>
      </c>
      <c r="Y277" t="str">
        <f>IF(Table1[[#This Row],[WtyParts]]="","No","Yes")</f>
        <v>No</v>
      </c>
    </row>
    <row r="278" spans="1:25"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t="str">
        <f>IF(Table1[[#This Row],[Rush]]="","NO","Yes")</f>
        <v>NO</v>
      </c>
      <c r="X278" t="str">
        <f>IF(Table1[[#This Row],[WtyLbr]]="","No","Yes")</f>
        <v>No</v>
      </c>
      <c r="Y278" t="str">
        <f>IF(Table1[[#This Row],[WtyParts]]="","No","Yes")</f>
        <v>No</v>
      </c>
    </row>
    <row r="279" spans="1:25" x14ac:dyDescent="0.35">
      <c r="A279" t="s">
        <v>324</v>
      </c>
      <c r="B279" t="s">
        <v>35</v>
      </c>
      <c r="C279" t="s">
        <v>44</v>
      </c>
      <c r="D279" t="s">
        <v>11</v>
      </c>
      <c r="E279" s="5"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t="str">
        <f>IF(Table1[[#This Row],[Rush]]="","NO","Yes")</f>
        <v>Yes</v>
      </c>
      <c r="X279" t="str">
        <f>IF(Table1[[#This Row],[WtyLbr]]="","No","Yes")</f>
        <v>No</v>
      </c>
      <c r="Y279" t="str">
        <f>IF(Table1[[#This Row],[WtyParts]]="","No","Yes")</f>
        <v>No</v>
      </c>
    </row>
    <row r="280" spans="1:25"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t="str">
        <f>IF(Table1[[#This Row],[Rush]]="","NO","Yes")</f>
        <v>NO</v>
      </c>
      <c r="X280" t="str">
        <f>IF(Table1[[#This Row],[WtyLbr]]="","No","Yes")</f>
        <v>No</v>
      </c>
      <c r="Y280" t="str">
        <f>IF(Table1[[#This Row],[WtyParts]]="","No","Yes")</f>
        <v>No</v>
      </c>
    </row>
    <row r="281" spans="1:25"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t="str">
        <f>IF(Table1[[#This Row],[Rush]]="","NO","Yes")</f>
        <v>NO</v>
      </c>
      <c r="X281" t="str">
        <f>IF(Table1[[#This Row],[WtyLbr]]="","No","Yes")</f>
        <v>No</v>
      </c>
      <c r="Y281" t="str">
        <f>IF(Table1[[#This Row],[WtyParts]]="","No","Yes")</f>
        <v>No</v>
      </c>
    </row>
    <row r="282" spans="1:25"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t="str">
        <f>IF(Table1[[#This Row],[Rush]]="","NO","Yes")</f>
        <v>NO</v>
      </c>
      <c r="X282" t="str">
        <f>IF(Table1[[#This Row],[WtyLbr]]="","No","Yes")</f>
        <v>No</v>
      </c>
      <c r="Y282" t="str">
        <f>IF(Table1[[#This Row],[WtyParts]]="","No","Yes")</f>
        <v>No</v>
      </c>
    </row>
    <row r="283" spans="1:25"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t="str">
        <f>IF(Table1[[#This Row],[Rush]]="","NO","Yes")</f>
        <v>NO</v>
      </c>
      <c r="X283" t="str">
        <f>IF(Table1[[#This Row],[WtyLbr]]="","No","Yes")</f>
        <v>No</v>
      </c>
      <c r="Y283" t="str">
        <f>IF(Table1[[#This Row],[WtyParts]]="","No","Yes")</f>
        <v>No</v>
      </c>
    </row>
    <row r="284" spans="1:25"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t="str">
        <f>IF(Table1[[#This Row],[Rush]]="","NO","Yes")</f>
        <v>NO</v>
      </c>
      <c r="X284" t="str">
        <f>IF(Table1[[#This Row],[WtyLbr]]="","No","Yes")</f>
        <v>No</v>
      </c>
      <c r="Y284" t="str">
        <f>IF(Table1[[#This Row],[WtyParts]]="","No","Yes")</f>
        <v>No</v>
      </c>
    </row>
    <row r="285" spans="1:25"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t="str">
        <f>IF(Table1[[#This Row],[Rush]]="","NO","Yes")</f>
        <v>NO</v>
      </c>
      <c r="X285" t="str">
        <f>IF(Table1[[#This Row],[WtyLbr]]="","No","Yes")</f>
        <v>No</v>
      </c>
      <c r="Y285" t="str">
        <f>IF(Table1[[#This Row],[WtyParts]]="","No","Yes")</f>
        <v>No</v>
      </c>
    </row>
    <row r="286" spans="1:25"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t="str">
        <f>IF(Table1[[#This Row],[Rush]]="","NO","Yes")</f>
        <v>NO</v>
      </c>
      <c r="X286" t="str">
        <f>IF(Table1[[#This Row],[WtyLbr]]="","No","Yes")</f>
        <v>No</v>
      </c>
      <c r="Y286" t="str">
        <f>IF(Table1[[#This Row],[WtyParts]]="","No","Yes")</f>
        <v>No</v>
      </c>
    </row>
    <row r="287" spans="1:25"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t="str">
        <f>IF(Table1[[#This Row],[Rush]]="","NO","Yes")</f>
        <v>NO</v>
      </c>
      <c r="X287" t="str">
        <f>IF(Table1[[#This Row],[WtyLbr]]="","No","Yes")</f>
        <v>No</v>
      </c>
      <c r="Y287" t="str">
        <f>IF(Table1[[#This Row],[WtyParts]]="","No","Yes")</f>
        <v>No</v>
      </c>
    </row>
    <row r="288" spans="1:25"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t="str">
        <f>IF(Table1[[#This Row],[Rush]]="","NO","Yes")</f>
        <v>NO</v>
      </c>
      <c r="X288" t="str">
        <f>IF(Table1[[#This Row],[WtyLbr]]="","No","Yes")</f>
        <v>No</v>
      </c>
      <c r="Y288" t="str">
        <f>IF(Table1[[#This Row],[WtyParts]]="","No","Yes")</f>
        <v>No</v>
      </c>
    </row>
    <row r="289" spans="1:25"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t="str">
        <f>IF(Table1[[#This Row],[Rush]]="","NO","Yes")</f>
        <v>NO</v>
      </c>
      <c r="X289" t="str">
        <f>IF(Table1[[#This Row],[WtyLbr]]="","No","Yes")</f>
        <v>No</v>
      </c>
      <c r="Y289" t="str">
        <f>IF(Table1[[#This Row],[WtyParts]]="","No","Yes")</f>
        <v>No</v>
      </c>
    </row>
    <row r="290" spans="1:25"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t="str">
        <f>IF(Table1[[#This Row],[Rush]]="","NO","Yes")</f>
        <v>NO</v>
      </c>
      <c r="X290" t="str">
        <f>IF(Table1[[#This Row],[WtyLbr]]="","No","Yes")</f>
        <v>No</v>
      </c>
      <c r="Y290" t="str">
        <f>IF(Table1[[#This Row],[WtyParts]]="","No","Yes")</f>
        <v>No</v>
      </c>
    </row>
    <row r="291" spans="1:25"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t="str">
        <f>IF(Table1[[#This Row],[Rush]]="","NO","Yes")</f>
        <v>NO</v>
      </c>
      <c r="X291" t="str">
        <f>IF(Table1[[#This Row],[WtyLbr]]="","No","Yes")</f>
        <v>No</v>
      </c>
      <c r="Y291" t="str">
        <f>IF(Table1[[#This Row],[WtyParts]]="","No","Yes")</f>
        <v>No</v>
      </c>
    </row>
    <row r="292" spans="1:25"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t="str">
        <f>IF(Table1[[#This Row],[Rush]]="","NO","Yes")</f>
        <v>NO</v>
      </c>
      <c r="X292" t="str">
        <f>IF(Table1[[#This Row],[WtyLbr]]="","No","Yes")</f>
        <v>No</v>
      </c>
      <c r="Y292" t="str">
        <f>IF(Table1[[#This Row],[WtyParts]]="","No","Yes")</f>
        <v>No</v>
      </c>
    </row>
    <row r="293" spans="1:25"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t="str">
        <f>IF(Table1[[#This Row],[Rush]]="","NO","Yes")</f>
        <v>NO</v>
      </c>
      <c r="X293" t="str">
        <f>IF(Table1[[#This Row],[WtyLbr]]="","No","Yes")</f>
        <v>No</v>
      </c>
      <c r="Y293" t="str">
        <f>IF(Table1[[#This Row],[WtyParts]]="","No","Yes")</f>
        <v>No</v>
      </c>
    </row>
    <row r="294" spans="1:25"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t="str">
        <f>IF(Table1[[#This Row],[Rush]]="","NO","Yes")</f>
        <v>NO</v>
      </c>
      <c r="X294" t="str">
        <f>IF(Table1[[#This Row],[WtyLbr]]="","No","Yes")</f>
        <v>No</v>
      </c>
      <c r="Y294" t="str">
        <f>IF(Table1[[#This Row],[WtyParts]]="","No","Yes")</f>
        <v>No</v>
      </c>
    </row>
    <row r="295" spans="1:25" x14ac:dyDescent="0.35">
      <c r="A295" t="s">
        <v>340</v>
      </c>
      <c r="B295" t="s">
        <v>36</v>
      </c>
      <c r="C295" t="s">
        <v>7</v>
      </c>
      <c r="D295" t="s">
        <v>13</v>
      </c>
      <c r="E295" s="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t="str">
        <f>IF(Table1[[#This Row],[Rush]]="","NO","Yes")</f>
        <v>Yes</v>
      </c>
      <c r="X295" t="str">
        <f>IF(Table1[[#This Row],[WtyLbr]]="","No","Yes")</f>
        <v>No</v>
      </c>
      <c r="Y295" t="str">
        <f>IF(Table1[[#This Row],[WtyParts]]="","No","Yes")</f>
        <v>No</v>
      </c>
    </row>
    <row r="296" spans="1:25"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t="str">
        <f>IF(Table1[[#This Row],[Rush]]="","NO","Yes")</f>
        <v>NO</v>
      </c>
      <c r="X296" t="str">
        <f>IF(Table1[[#This Row],[WtyLbr]]="","No","Yes")</f>
        <v>No</v>
      </c>
      <c r="Y296" t="str">
        <f>IF(Table1[[#This Row],[WtyParts]]="","No","Yes")</f>
        <v>No</v>
      </c>
    </row>
    <row r="297" spans="1:25"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t="str">
        <f>IF(Table1[[#This Row],[Rush]]="","NO","Yes")</f>
        <v>NO</v>
      </c>
      <c r="X297" t="str">
        <f>IF(Table1[[#This Row],[WtyLbr]]="","No","Yes")</f>
        <v>No</v>
      </c>
      <c r="Y297" t="str">
        <f>IF(Table1[[#This Row],[WtyParts]]="","No","Yes")</f>
        <v>No</v>
      </c>
    </row>
    <row r="298" spans="1:25"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t="str">
        <f>IF(Table1[[#This Row],[Rush]]="","NO","Yes")</f>
        <v>NO</v>
      </c>
      <c r="X298" t="str">
        <f>IF(Table1[[#This Row],[WtyLbr]]="","No","Yes")</f>
        <v>No</v>
      </c>
      <c r="Y298" t="str">
        <f>IF(Table1[[#This Row],[WtyParts]]="","No","Yes")</f>
        <v>No</v>
      </c>
    </row>
    <row r="299" spans="1:25"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t="str">
        <f>IF(Table1[[#This Row],[Rush]]="","NO","Yes")</f>
        <v>NO</v>
      </c>
      <c r="X299" t="str">
        <f>IF(Table1[[#This Row],[WtyLbr]]="","No","Yes")</f>
        <v>No</v>
      </c>
      <c r="Y299" t="str">
        <f>IF(Table1[[#This Row],[WtyParts]]="","No","Yes")</f>
        <v>No</v>
      </c>
    </row>
    <row r="300" spans="1:25"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t="str">
        <f>IF(Table1[[#This Row],[Rush]]="","NO","Yes")</f>
        <v>NO</v>
      </c>
      <c r="X300" t="str">
        <f>IF(Table1[[#This Row],[WtyLbr]]="","No","Yes")</f>
        <v>No</v>
      </c>
      <c r="Y300" t="str">
        <f>IF(Table1[[#This Row],[WtyParts]]="","No","Yes")</f>
        <v>No</v>
      </c>
    </row>
    <row r="301" spans="1:25"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t="str">
        <f>IF(Table1[[#This Row],[Rush]]="","NO","Yes")</f>
        <v>NO</v>
      </c>
      <c r="X301" t="str">
        <f>IF(Table1[[#This Row],[WtyLbr]]="","No","Yes")</f>
        <v>No</v>
      </c>
      <c r="Y301" t="str">
        <f>IF(Table1[[#This Row],[WtyParts]]="","No","Yes")</f>
        <v>No</v>
      </c>
    </row>
    <row r="302" spans="1:25"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t="str">
        <f>IF(Table1[[#This Row],[Rush]]="","NO","Yes")</f>
        <v>NO</v>
      </c>
      <c r="X302" t="str">
        <f>IF(Table1[[#This Row],[WtyLbr]]="","No","Yes")</f>
        <v>No</v>
      </c>
      <c r="Y302" t="str">
        <f>IF(Table1[[#This Row],[WtyParts]]="","No","Yes")</f>
        <v>No</v>
      </c>
    </row>
    <row r="303" spans="1:25"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t="str">
        <f>IF(Table1[[#This Row],[Rush]]="","NO","Yes")</f>
        <v>NO</v>
      </c>
      <c r="X303" t="str">
        <f>IF(Table1[[#This Row],[WtyLbr]]="","No","Yes")</f>
        <v>No</v>
      </c>
      <c r="Y303" t="str">
        <f>IF(Table1[[#This Row],[WtyParts]]="","No","Yes")</f>
        <v>No</v>
      </c>
    </row>
    <row r="304" spans="1:25"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t="str">
        <f>IF(Table1[[#This Row],[Rush]]="","NO","Yes")</f>
        <v>NO</v>
      </c>
      <c r="X304" t="str">
        <f>IF(Table1[[#This Row],[WtyLbr]]="","No","Yes")</f>
        <v>No</v>
      </c>
      <c r="Y304" t="str">
        <f>IF(Table1[[#This Row],[WtyParts]]="","No","Yes")</f>
        <v>No</v>
      </c>
    </row>
    <row r="305" spans="1:25"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t="str">
        <f>IF(Table1[[#This Row],[Rush]]="","NO","Yes")</f>
        <v>NO</v>
      </c>
      <c r="X305" t="str">
        <f>IF(Table1[[#This Row],[WtyLbr]]="","No","Yes")</f>
        <v>No</v>
      </c>
      <c r="Y305" t="str">
        <f>IF(Table1[[#This Row],[WtyParts]]="","No","Yes")</f>
        <v>No</v>
      </c>
    </row>
    <row r="306" spans="1:25"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t="str">
        <f>IF(Table1[[#This Row],[Rush]]="","NO","Yes")</f>
        <v>NO</v>
      </c>
      <c r="X306" t="str">
        <f>IF(Table1[[#This Row],[WtyLbr]]="","No","Yes")</f>
        <v>No</v>
      </c>
      <c r="Y306" t="str">
        <f>IF(Table1[[#This Row],[WtyParts]]="","No","Yes")</f>
        <v>No</v>
      </c>
    </row>
    <row r="307" spans="1:25"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t="str">
        <f>IF(Table1[[#This Row],[Rush]]="","NO","Yes")</f>
        <v>NO</v>
      </c>
      <c r="X307" t="str">
        <f>IF(Table1[[#This Row],[WtyLbr]]="","No","Yes")</f>
        <v>No</v>
      </c>
      <c r="Y307" t="str">
        <f>IF(Table1[[#This Row],[WtyParts]]="","No","Yes")</f>
        <v>No</v>
      </c>
    </row>
    <row r="308" spans="1:25"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t="str">
        <f>IF(Table1[[#This Row],[Rush]]="","NO","Yes")</f>
        <v>NO</v>
      </c>
      <c r="X308" t="str">
        <f>IF(Table1[[#This Row],[WtyLbr]]="","No","Yes")</f>
        <v>No</v>
      </c>
      <c r="Y308" t="str">
        <f>IF(Table1[[#This Row],[WtyParts]]="","No","Yes")</f>
        <v>No</v>
      </c>
    </row>
    <row r="309" spans="1:25"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t="str">
        <f>IF(Table1[[#This Row],[Rush]]="","NO","Yes")</f>
        <v>NO</v>
      </c>
      <c r="X309" t="str">
        <f>IF(Table1[[#This Row],[WtyLbr]]="","No","Yes")</f>
        <v>No</v>
      </c>
      <c r="Y309" t="str">
        <f>IF(Table1[[#This Row],[WtyParts]]="","No","Yes")</f>
        <v>No</v>
      </c>
    </row>
    <row r="310" spans="1:25"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t="str">
        <f>IF(Table1[[#This Row],[Rush]]="","NO","Yes")</f>
        <v>NO</v>
      </c>
      <c r="X310" t="str">
        <f>IF(Table1[[#This Row],[WtyLbr]]="","No","Yes")</f>
        <v>No</v>
      </c>
      <c r="Y310" t="str">
        <f>IF(Table1[[#This Row],[WtyParts]]="","No","Yes")</f>
        <v>No</v>
      </c>
    </row>
    <row r="311" spans="1:25"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t="str">
        <f>IF(Table1[[#This Row],[Rush]]="","NO","Yes")</f>
        <v>NO</v>
      </c>
      <c r="X311" t="str">
        <f>IF(Table1[[#This Row],[WtyLbr]]="","No","Yes")</f>
        <v>No</v>
      </c>
      <c r="Y311" t="str">
        <f>IF(Table1[[#This Row],[WtyParts]]="","No","Yes")</f>
        <v>No</v>
      </c>
    </row>
    <row r="312" spans="1:25"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t="str">
        <f>IF(Table1[[#This Row],[Rush]]="","NO","Yes")</f>
        <v>NO</v>
      </c>
      <c r="X312" t="str">
        <f>IF(Table1[[#This Row],[WtyLbr]]="","No","Yes")</f>
        <v>No</v>
      </c>
      <c r="Y312" t="str">
        <f>IF(Table1[[#This Row],[WtyParts]]="","No","Yes")</f>
        <v>No</v>
      </c>
    </row>
    <row r="313" spans="1:25"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t="str">
        <f>IF(Table1[[#This Row],[Rush]]="","NO","Yes")</f>
        <v>NO</v>
      </c>
      <c r="X313" t="str">
        <f>IF(Table1[[#This Row],[WtyLbr]]="","No","Yes")</f>
        <v>No</v>
      </c>
      <c r="Y313" t="str">
        <f>IF(Table1[[#This Row],[WtyParts]]="","No","Yes")</f>
        <v>No</v>
      </c>
    </row>
    <row r="314" spans="1:25"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t="str">
        <f>IF(Table1[[#This Row],[Rush]]="","NO","Yes")</f>
        <v>NO</v>
      </c>
      <c r="X314" t="str">
        <f>IF(Table1[[#This Row],[WtyLbr]]="","No","Yes")</f>
        <v>No</v>
      </c>
      <c r="Y314" t="str">
        <f>IF(Table1[[#This Row],[WtyParts]]="","No","Yes")</f>
        <v>No</v>
      </c>
    </row>
    <row r="315" spans="1:25"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t="str">
        <f>IF(Table1[[#This Row],[Rush]]="","NO","Yes")</f>
        <v>NO</v>
      </c>
      <c r="X315" t="str">
        <f>IF(Table1[[#This Row],[WtyLbr]]="","No","Yes")</f>
        <v>No</v>
      </c>
      <c r="Y315" t="str">
        <f>IF(Table1[[#This Row],[WtyParts]]="","No","Yes")</f>
        <v>No</v>
      </c>
    </row>
    <row r="316" spans="1:25"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t="str">
        <f>IF(Table1[[#This Row],[Rush]]="","NO","Yes")</f>
        <v>NO</v>
      </c>
      <c r="X316" t="str">
        <f>IF(Table1[[#This Row],[WtyLbr]]="","No","Yes")</f>
        <v>No</v>
      </c>
      <c r="Y316" t="str">
        <f>IF(Table1[[#This Row],[WtyParts]]="","No","Yes")</f>
        <v>No</v>
      </c>
    </row>
    <row r="317" spans="1:25"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t="str">
        <f>IF(Table1[[#This Row],[Rush]]="","NO","Yes")</f>
        <v>NO</v>
      </c>
      <c r="X317" t="str">
        <f>IF(Table1[[#This Row],[WtyLbr]]="","No","Yes")</f>
        <v>No</v>
      </c>
      <c r="Y317" t="str">
        <f>IF(Table1[[#This Row],[WtyParts]]="","No","Yes")</f>
        <v>No</v>
      </c>
    </row>
    <row r="318" spans="1:25"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t="str">
        <f>IF(Table1[[#This Row],[Rush]]="","NO","Yes")</f>
        <v>NO</v>
      </c>
      <c r="X318" t="str">
        <f>IF(Table1[[#This Row],[WtyLbr]]="","No","Yes")</f>
        <v>No</v>
      </c>
      <c r="Y318" t="str">
        <f>IF(Table1[[#This Row],[WtyParts]]="","No","Yes")</f>
        <v>No</v>
      </c>
    </row>
    <row r="319" spans="1:25"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t="str">
        <f>IF(Table1[[#This Row],[Rush]]="","NO","Yes")</f>
        <v>NO</v>
      </c>
      <c r="X319" t="str">
        <f>IF(Table1[[#This Row],[WtyLbr]]="","No","Yes")</f>
        <v>No</v>
      </c>
      <c r="Y319" t="str">
        <f>IF(Table1[[#This Row],[WtyParts]]="","No","Yes")</f>
        <v>No</v>
      </c>
    </row>
    <row r="320" spans="1:25"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t="str">
        <f>IF(Table1[[#This Row],[Rush]]="","NO","Yes")</f>
        <v>NO</v>
      </c>
      <c r="X320" t="str">
        <f>IF(Table1[[#This Row],[WtyLbr]]="","No","Yes")</f>
        <v>No</v>
      </c>
      <c r="Y320" t="str">
        <f>IF(Table1[[#This Row],[WtyParts]]="","No","Yes")</f>
        <v>No</v>
      </c>
    </row>
    <row r="321" spans="1:25" x14ac:dyDescent="0.35">
      <c r="A321" t="s">
        <v>366</v>
      </c>
      <c r="B321" t="s">
        <v>39</v>
      </c>
      <c r="C321" t="s">
        <v>9</v>
      </c>
      <c r="D321" t="s">
        <v>12</v>
      </c>
      <c r="E321" s="5"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t="str">
        <f>IF(Table1[[#This Row],[Rush]]="","NO","Yes")</f>
        <v>Yes</v>
      </c>
      <c r="X321" t="str">
        <f>IF(Table1[[#This Row],[WtyLbr]]="","No","Yes")</f>
        <v>No</v>
      </c>
      <c r="Y321" t="str">
        <f>IF(Table1[[#This Row],[WtyParts]]="","No","Yes")</f>
        <v>No</v>
      </c>
    </row>
    <row r="322" spans="1:25" x14ac:dyDescent="0.35">
      <c r="A322" t="s">
        <v>367</v>
      </c>
      <c r="B322" t="s">
        <v>35</v>
      </c>
      <c r="C322" t="s">
        <v>8</v>
      </c>
      <c r="D322" t="s">
        <v>13</v>
      </c>
      <c r="E322" s="5" t="s">
        <v>3</v>
      </c>
      <c r="F322" s="5">
        <v>44232</v>
      </c>
      <c r="G322" s="5">
        <v>44377</v>
      </c>
      <c r="H322">
        <v>1</v>
      </c>
      <c r="K322">
        <v>0.5</v>
      </c>
      <c r="L322">
        <v>61.17</v>
      </c>
      <c r="M322" t="s">
        <v>19</v>
      </c>
      <c r="N322">
        <v>145</v>
      </c>
      <c r="O322">
        <v>80</v>
      </c>
      <c r="P322">
        <v>40</v>
      </c>
      <c r="Q322">
        <v>40</v>
      </c>
      <c r="R322">
        <v>61.17</v>
      </c>
      <c r="S322">
        <v>101.17</v>
      </c>
      <c r="T322">
        <v>101.17</v>
      </c>
      <c r="U322" t="s">
        <v>1049</v>
      </c>
      <c r="V322" t="s">
        <v>1051</v>
      </c>
      <c r="W322" t="str">
        <f>IF(Table1[[#This Row],[Rush]]="","NO","Yes")</f>
        <v>Yes</v>
      </c>
      <c r="X322" t="str">
        <f>IF(Table1[[#This Row],[WtyLbr]]="","No","Yes")</f>
        <v>No</v>
      </c>
      <c r="Y322" t="str">
        <f>IF(Table1[[#This Row],[WtyParts]]="","No","Yes")</f>
        <v>No</v>
      </c>
    </row>
    <row r="323" spans="1:25"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t="str">
        <f>IF(Table1[[#This Row],[Rush]]="","NO","Yes")</f>
        <v>NO</v>
      </c>
      <c r="X323" t="str">
        <f>IF(Table1[[#This Row],[WtyLbr]]="","No","Yes")</f>
        <v>No</v>
      </c>
      <c r="Y323" t="str">
        <f>IF(Table1[[#This Row],[WtyParts]]="","No","Yes")</f>
        <v>No</v>
      </c>
    </row>
    <row r="324" spans="1:25"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t="str">
        <f>IF(Table1[[#This Row],[Rush]]="","NO","Yes")</f>
        <v>NO</v>
      </c>
      <c r="X324" t="str">
        <f>IF(Table1[[#This Row],[WtyLbr]]="","No","Yes")</f>
        <v>No</v>
      </c>
      <c r="Y324" t="str">
        <f>IF(Table1[[#This Row],[WtyParts]]="","No","Yes")</f>
        <v>No</v>
      </c>
    </row>
    <row r="325" spans="1:25" x14ac:dyDescent="0.35">
      <c r="A325" t="s">
        <v>370</v>
      </c>
      <c r="B325" t="s">
        <v>36</v>
      </c>
      <c r="C325" t="s">
        <v>7</v>
      </c>
      <c r="D325" t="s">
        <v>11</v>
      </c>
      <c r="E325" s="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t="str">
        <f>IF(Table1[[#This Row],[Rush]]="","NO","Yes")</f>
        <v>Yes</v>
      </c>
      <c r="X325" t="str">
        <f>IF(Table1[[#This Row],[WtyLbr]]="","No","Yes")</f>
        <v>No</v>
      </c>
      <c r="Y325" t="str">
        <f>IF(Table1[[#This Row],[WtyParts]]="","No","Yes")</f>
        <v>No</v>
      </c>
    </row>
    <row r="326" spans="1:25"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t="str">
        <f>IF(Table1[[#This Row],[Rush]]="","NO","Yes")</f>
        <v>NO</v>
      </c>
      <c r="X326" t="str">
        <f>IF(Table1[[#This Row],[WtyLbr]]="","No","Yes")</f>
        <v>No</v>
      </c>
      <c r="Y326" t="str">
        <f>IF(Table1[[#This Row],[WtyParts]]="","No","Yes")</f>
        <v>No</v>
      </c>
    </row>
    <row r="327" spans="1:25"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t="str">
        <f>IF(Table1[[#This Row],[Rush]]="","NO","Yes")</f>
        <v>NO</v>
      </c>
      <c r="X327" t="str">
        <f>IF(Table1[[#This Row],[WtyLbr]]="","No","Yes")</f>
        <v>No</v>
      </c>
      <c r="Y327" t="str">
        <f>IF(Table1[[#This Row],[WtyParts]]="","No","Yes")</f>
        <v>No</v>
      </c>
    </row>
    <row r="328" spans="1:25"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t="str">
        <f>IF(Table1[[#This Row],[Rush]]="","NO","Yes")</f>
        <v>NO</v>
      </c>
      <c r="X328" t="str">
        <f>IF(Table1[[#This Row],[WtyLbr]]="","No","Yes")</f>
        <v>No</v>
      </c>
      <c r="Y328" t="str">
        <f>IF(Table1[[#This Row],[WtyParts]]="","No","Yes")</f>
        <v>No</v>
      </c>
    </row>
    <row r="329" spans="1:25" x14ac:dyDescent="0.35">
      <c r="A329" t="s">
        <v>374</v>
      </c>
      <c r="B329" t="s">
        <v>35</v>
      </c>
      <c r="C329" t="s">
        <v>44</v>
      </c>
      <c r="D329" t="s">
        <v>12</v>
      </c>
      <c r="E329" s="5"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t="str">
        <f>IF(Table1[[#This Row],[Rush]]="","NO","Yes")</f>
        <v>Yes</v>
      </c>
      <c r="X329" t="str">
        <f>IF(Table1[[#This Row],[WtyLbr]]="","No","Yes")</f>
        <v>No</v>
      </c>
      <c r="Y329" t="str">
        <f>IF(Table1[[#This Row],[WtyParts]]="","No","Yes")</f>
        <v>No</v>
      </c>
    </row>
    <row r="330" spans="1:25"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t="str">
        <f>IF(Table1[[#This Row],[Rush]]="","NO","Yes")</f>
        <v>NO</v>
      </c>
      <c r="X330" t="str">
        <f>IF(Table1[[#This Row],[WtyLbr]]="","No","Yes")</f>
        <v>No</v>
      </c>
      <c r="Y330" t="str">
        <f>IF(Table1[[#This Row],[WtyParts]]="","No","Yes")</f>
        <v>No</v>
      </c>
    </row>
    <row r="331" spans="1:25"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t="str">
        <f>IF(Table1[[#This Row],[Rush]]="","NO","Yes")</f>
        <v>NO</v>
      </c>
      <c r="X331" t="str">
        <f>IF(Table1[[#This Row],[WtyLbr]]="","No","Yes")</f>
        <v>No</v>
      </c>
      <c r="Y331" t="str">
        <f>IF(Table1[[#This Row],[WtyParts]]="","No","Yes")</f>
        <v>No</v>
      </c>
    </row>
    <row r="332" spans="1:25"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t="str">
        <f>IF(Table1[[#This Row],[Rush]]="","NO","Yes")</f>
        <v>NO</v>
      </c>
      <c r="X332" t="str">
        <f>IF(Table1[[#This Row],[WtyLbr]]="","No","Yes")</f>
        <v>No</v>
      </c>
      <c r="Y332" t="str">
        <f>IF(Table1[[#This Row],[WtyParts]]="","No","Yes")</f>
        <v>No</v>
      </c>
    </row>
    <row r="333" spans="1:25"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t="str">
        <f>IF(Table1[[#This Row],[Rush]]="","NO","Yes")</f>
        <v>NO</v>
      </c>
      <c r="X333" t="str">
        <f>IF(Table1[[#This Row],[WtyLbr]]="","No","Yes")</f>
        <v>No</v>
      </c>
      <c r="Y333" t="str">
        <f>IF(Table1[[#This Row],[WtyParts]]="","No","Yes")</f>
        <v>No</v>
      </c>
    </row>
    <row r="334" spans="1:25"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t="str">
        <f>IF(Table1[[#This Row],[Rush]]="","NO","Yes")</f>
        <v>NO</v>
      </c>
      <c r="X334" t="str">
        <f>IF(Table1[[#This Row],[WtyLbr]]="","No","Yes")</f>
        <v>Yes</v>
      </c>
      <c r="Y334" t="str">
        <f>IF(Table1[[#This Row],[WtyParts]]="","No","Yes")</f>
        <v>Yes</v>
      </c>
    </row>
    <row r="335" spans="1:25"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t="str">
        <f>IF(Table1[[#This Row],[Rush]]="","NO","Yes")</f>
        <v>NO</v>
      </c>
      <c r="X335" t="str">
        <f>IF(Table1[[#This Row],[WtyLbr]]="","No","Yes")</f>
        <v>No</v>
      </c>
      <c r="Y335" t="str">
        <f>IF(Table1[[#This Row],[WtyParts]]="","No","Yes")</f>
        <v>No</v>
      </c>
    </row>
    <row r="336" spans="1:25" x14ac:dyDescent="0.35">
      <c r="A336" t="s">
        <v>381</v>
      </c>
      <c r="B336" t="s">
        <v>35</v>
      </c>
      <c r="C336" t="s">
        <v>9</v>
      </c>
      <c r="D336" t="s">
        <v>11</v>
      </c>
      <c r="E336" s="5"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t="str">
        <f>IF(Table1[[#This Row],[Rush]]="","NO","Yes")</f>
        <v>Yes</v>
      </c>
      <c r="X336" t="str">
        <f>IF(Table1[[#This Row],[WtyLbr]]="","No","Yes")</f>
        <v>No</v>
      </c>
      <c r="Y336" t="str">
        <f>IF(Table1[[#This Row],[WtyParts]]="","No","Yes")</f>
        <v>No</v>
      </c>
    </row>
    <row r="337" spans="1:25"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t="str">
        <f>IF(Table1[[#This Row],[Rush]]="","NO","Yes")</f>
        <v>NO</v>
      </c>
      <c r="X337" t="str">
        <f>IF(Table1[[#This Row],[WtyLbr]]="","No","Yes")</f>
        <v>No</v>
      </c>
      <c r="Y337" t="str">
        <f>IF(Table1[[#This Row],[WtyParts]]="","No","Yes")</f>
        <v>No</v>
      </c>
    </row>
    <row r="338" spans="1:25"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t="str">
        <f>IF(Table1[[#This Row],[Rush]]="","NO","Yes")</f>
        <v>NO</v>
      </c>
      <c r="X338" t="str">
        <f>IF(Table1[[#This Row],[WtyLbr]]="","No","Yes")</f>
        <v>No</v>
      </c>
      <c r="Y338" t="str">
        <f>IF(Table1[[#This Row],[WtyParts]]="","No","Yes")</f>
        <v>No</v>
      </c>
    </row>
    <row r="339" spans="1:25"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t="str">
        <f>IF(Table1[[#This Row],[Rush]]="","NO","Yes")</f>
        <v>NO</v>
      </c>
      <c r="X339" t="str">
        <f>IF(Table1[[#This Row],[WtyLbr]]="","No","Yes")</f>
        <v>No</v>
      </c>
      <c r="Y339" t="str">
        <f>IF(Table1[[#This Row],[WtyParts]]="","No","Yes")</f>
        <v>No</v>
      </c>
    </row>
    <row r="340" spans="1:25"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t="str">
        <f>IF(Table1[[#This Row],[Rush]]="","NO","Yes")</f>
        <v>NO</v>
      </c>
      <c r="X340" t="str">
        <f>IF(Table1[[#This Row],[WtyLbr]]="","No","Yes")</f>
        <v>No</v>
      </c>
      <c r="Y340" t="str">
        <f>IF(Table1[[#This Row],[WtyParts]]="","No","Yes")</f>
        <v>No</v>
      </c>
    </row>
    <row r="341" spans="1:25"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t="str">
        <f>IF(Table1[[#This Row],[Rush]]="","NO","Yes")</f>
        <v>NO</v>
      </c>
      <c r="X341" t="str">
        <f>IF(Table1[[#This Row],[WtyLbr]]="","No","Yes")</f>
        <v>No</v>
      </c>
      <c r="Y341" t="str">
        <f>IF(Table1[[#This Row],[WtyParts]]="","No","Yes")</f>
        <v>No</v>
      </c>
    </row>
    <row r="342" spans="1:25" x14ac:dyDescent="0.35">
      <c r="A342" t="s">
        <v>387</v>
      </c>
      <c r="B342" t="s">
        <v>42</v>
      </c>
      <c r="C342" t="s">
        <v>44</v>
      </c>
      <c r="D342" t="s">
        <v>13</v>
      </c>
      <c r="E342" s="5"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t="str">
        <f>IF(Table1[[#This Row],[Rush]]="","NO","Yes")</f>
        <v>Yes</v>
      </c>
      <c r="X342" t="str">
        <f>IF(Table1[[#This Row],[WtyLbr]]="","No","Yes")</f>
        <v>No</v>
      </c>
      <c r="Y342" t="str">
        <f>IF(Table1[[#This Row],[WtyParts]]="","No","Yes")</f>
        <v>No</v>
      </c>
    </row>
    <row r="343" spans="1:25"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t="str">
        <f>IF(Table1[[#This Row],[Rush]]="","NO","Yes")</f>
        <v>NO</v>
      </c>
      <c r="X343" t="str">
        <f>IF(Table1[[#This Row],[WtyLbr]]="","No","Yes")</f>
        <v>No</v>
      </c>
      <c r="Y343" t="str">
        <f>IF(Table1[[#This Row],[WtyParts]]="","No","Yes")</f>
        <v>No</v>
      </c>
    </row>
    <row r="344" spans="1:25"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t="str">
        <f>IF(Table1[[#This Row],[Rush]]="","NO","Yes")</f>
        <v>NO</v>
      </c>
      <c r="X344" t="str">
        <f>IF(Table1[[#This Row],[WtyLbr]]="","No","Yes")</f>
        <v>No</v>
      </c>
      <c r="Y344" t="str">
        <f>IF(Table1[[#This Row],[WtyParts]]="","No","Yes")</f>
        <v>No</v>
      </c>
    </row>
    <row r="345" spans="1:25"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t="str">
        <f>IF(Table1[[#This Row],[Rush]]="","NO","Yes")</f>
        <v>NO</v>
      </c>
      <c r="X345" t="str">
        <f>IF(Table1[[#This Row],[WtyLbr]]="","No","Yes")</f>
        <v>No</v>
      </c>
      <c r="Y345" t="str">
        <f>IF(Table1[[#This Row],[WtyParts]]="","No","Yes")</f>
        <v>No</v>
      </c>
    </row>
    <row r="346" spans="1:25"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t="str">
        <f>IF(Table1[[#This Row],[Rush]]="","NO","Yes")</f>
        <v>NO</v>
      </c>
      <c r="X346" t="str">
        <f>IF(Table1[[#This Row],[WtyLbr]]="","No","Yes")</f>
        <v>No</v>
      </c>
      <c r="Y346" t="str">
        <f>IF(Table1[[#This Row],[WtyParts]]="","No","Yes")</f>
        <v>No</v>
      </c>
    </row>
    <row r="347" spans="1:25"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t="str">
        <f>IF(Table1[[#This Row],[Rush]]="","NO","Yes")</f>
        <v>NO</v>
      </c>
      <c r="X347" t="str">
        <f>IF(Table1[[#This Row],[WtyLbr]]="","No","Yes")</f>
        <v>No</v>
      </c>
      <c r="Y347" t="str">
        <f>IF(Table1[[#This Row],[WtyParts]]="","No","Yes")</f>
        <v>No</v>
      </c>
    </row>
    <row r="348" spans="1:25"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t="str">
        <f>IF(Table1[[#This Row],[Rush]]="","NO","Yes")</f>
        <v>NO</v>
      </c>
      <c r="X348" t="str">
        <f>IF(Table1[[#This Row],[WtyLbr]]="","No","Yes")</f>
        <v>No</v>
      </c>
      <c r="Y348" t="str">
        <f>IF(Table1[[#This Row],[WtyParts]]="","No","Yes")</f>
        <v>No</v>
      </c>
    </row>
    <row r="349" spans="1:25"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t="str">
        <f>IF(Table1[[#This Row],[Rush]]="","NO","Yes")</f>
        <v>NO</v>
      </c>
      <c r="X349" t="str">
        <f>IF(Table1[[#This Row],[WtyLbr]]="","No","Yes")</f>
        <v>No</v>
      </c>
      <c r="Y349" t="str">
        <f>IF(Table1[[#This Row],[WtyParts]]="","No","Yes")</f>
        <v>No</v>
      </c>
    </row>
    <row r="350" spans="1:25"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t="str">
        <f>IF(Table1[[#This Row],[Rush]]="","NO","Yes")</f>
        <v>NO</v>
      </c>
      <c r="X350" t="str">
        <f>IF(Table1[[#This Row],[WtyLbr]]="","No","Yes")</f>
        <v>No</v>
      </c>
      <c r="Y350" t="str">
        <f>IF(Table1[[#This Row],[WtyParts]]="","No","Yes")</f>
        <v>No</v>
      </c>
    </row>
    <row r="351" spans="1:25"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t="str">
        <f>IF(Table1[[#This Row],[Rush]]="","NO","Yes")</f>
        <v>NO</v>
      </c>
      <c r="X351" t="str">
        <f>IF(Table1[[#This Row],[WtyLbr]]="","No","Yes")</f>
        <v>No</v>
      </c>
      <c r="Y351" t="str">
        <f>IF(Table1[[#This Row],[WtyParts]]="","No","Yes")</f>
        <v>No</v>
      </c>
    </row>
    <row r="352" spans="1:25"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t="str">
        <f>IF(Table1[[#This Row],[Rush]]="","NO","Yes")</f>
        <v>NO</v>
      </c>
      <c r="X352" t="str">
        <f>IF(Table1[[#This Row],[WtyLbr]]="","No","Yes")</f>
        <v>No</v>
      </c>
      <c r="Y352" t="str">
        <f>IF(Table1[[#This Row],[WtyParts]]="","No","Yes")</f>
        <v>No</v>
      </c>
    </row>
    <row r="353" spans="1:25"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t="str">
        <f>IF(Table1[[#This Row],[Rush]]="","NO","Yes")</f>
        <v>NO</v>
      </c>
      <c r="X353" t="str">
        <f>IF(Table1[[#This Row],[WtyLbr]]="","No","Yes")</f>
        <v>No</v>
      </c>
      <c r="Y353" t="str">
        <f>IF(Table1[[#This Row],[WtyParts]]="","No","Yes")</f>
        <v>No</v>
      </c>
    </row>
    <row r="354" spans="1:25"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t="str">
        <f>IF(Table1[[#This Row],[Rush]]="","NO","Yes")</f>
        <v>NO</v>
      </c>
      <c r="X354" t="str">
        <f>IF(Table1[[#This Row],[WtyLbr]]="","No","Yes")</f>
        <v>No</v>
      </c>
      <c r="Y354" t="str">
        <f>IF(Table1[[#This Row],[WtyParts]]="","No","Yes")</f>
        <v>No</v>
      </c>
    </row>
    <row r="355" spans="1:25"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t="str">
        <f>IF(Table1[[#This Row],[Rush]]="","NO","Yes")</f>
        <v>NO</v>
      </c>
      <c r="X355" t="str">
        <f>IF(Table1[[#This Row],[WtyLbr]]="","No","Yes")</f>
        <v>No</v>
      </c>
      <c r="Y355" t="str">
        <f>IF(Table1[[#This Row],[WtyParts]]="","No","Yes")</f>
        <v>No</v>
      </c>
    </row>
    <row r="356" spans="1:25"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t="str">
        <f>IF(Table1[[#This Row],[Rush]]="","NO","Yes")</f>
        <v>NO</v>
      </c>
      <c r="X356" t="str">
        <f>IF(Table1[[#This Row],[WtyLbr]]="","No","Yes")</f>
        <v>No</v>
      </c>
      <c r="Y356" t="str">
        <f>IF(Table1[[#This Row],[WtyParts]]="","No","Yes")</f>
        <v>No</v>
      </c>
    </row>
    <row r="357" spans="1:25"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t="str">
        <f>IF(Table1[[#This Row],[Rush]]="","NO","Yes")</f>
        <v>NO</v>
      </c>
      <c r="X357" t="str">
        <f>IF(Table1[[#This Row],[WtyLbr]]="","No","Yes")</f>
        <v>No</v>
      </c>
      <c r="Y357" t="str">
        <f>IF(Table1[[#This Row],[WtyParts]]="","No","Yes")</f>
        <v>No</v>
      </c>
    </row>
    <row r="358" spans="1:25"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t="str">
        <f>IF(Table1[[#This Row],[Rush]]="","NO","Yes")</f>
        <v>NO</v>
      </c>
      <c r="X358" t="str">
        <f>IF(Table1[[#This Row],[WtyLbr]]="","No","Yes")</f>
        <v>No</v>
      </c>
      <c r="Y358" t="str">
        <f>IF(Table1[[#This Row],[WtyParts]]="","No","Yes")</f>
        <v>No</v>
      </c>
    </row>
    <row r="359" spans="1:25"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t="str">
        <f>IF(Table1[[#This Row],[Rush]]="","NO","Yes")</f>
        <v>NO</v>
      </c>
      <c r="X359" t="str">
        <f>IF(Table1[[#This Row],[WtyLbr]]="","No","Yes")</f>
        <v>No</v>
      </c>
      <c r="Y359" t="str">
        <f>IF(Table1[[#This Row],[WtyParts]]="","No","Yes")</f>
        <v>No</v>
      </c>
    </row>
    <row r="360" spans="1:25"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t="str">
        <f>IF(Table1[[#This Row],[Rush]]="","NO","Yes")</f>
        <v>NO</v>
      </c>
      <c r="X360" t="str">
        <f>IF(Table1[[#This Row],[WtyLbr]]="","No","Yes")</f>
        <v>No</v>
      </c>
      <c r="Y360" t="str">
        <f>IF(Table1[[#This Row],[WtyParts]]="","No","Yes")</f>
        <v>No</v>
      </c>
    </row>
    <row r="361" spans="1:25"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t="str">
        <f>IF(Table1[[#This Row],[Rush]]="","NO","Yes")</f>
        <v>NO</v>
      </c>
      <c r="X361" t="str">
        <f>IF(Table1[[#This Row],[WtyLbr]]="","No","Yes")</f>
        <v>No</v>
      </c>
      <c r="Y361" t="str">
        <f>IF(Table1[[#This Row],[WtyParts]]="","No","Yes")</f>
        <v>No</v>
      </c>
    </row>
    <row r="362" spans="1:25"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t="str">
        <f>IF(Table1[[#This Row],[Rush]]="","NO","Yes")</f>
        <v>NO</v>
      </c>
      <c r="X362" t="str">
        <f>IF(Table1[[#This Row],[WtyLbr]]="","No","Yes")</f>
        <v>No</v>
      </c>
      <c r="Y362" t="str">
        <f>IF(Table1[[#This Row],[WtyParts]]="","No","Yes")</f>
        <v>No</v>
      </c>
    </row>
    <row r="363" spans="1:25"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t="str">
        <f>IF(Table1[[#This Row],[Rush]]="","NO","Yes")</f>
        <v>NO</v>
      </c>
      <c r="X363" t="str">
        <f>IF(Table1[[#This Row],[WtyLbr]]="","No","Yes")</f>
        <v>No</v>
      </c>
      <c r="Y363" t="str">
        <f>IF(Table1[[#This Row],[WtyParts]]="","No","Yes")</f>
        <v>No</v>
      </c>
    </row>
    <row r="364" spans="1:25"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t="str">
        <f>IF(Table1[[#This Row],[Rush]]="","NO","Yes")</f>
        <v>NO</v>
      </c>
      <c r="X364" t="str">
        <f>IF(Table1[[#This Row],[WtyLbr]]="","No","Yes")</f>
        <v>No</v>
      </c>
      <c r="Y364" t="str">
        <f>IF(Table1[[#This Row],[WtyParts]]="","No","Yes")</f>
        <v>No</v>
      </c>
    </row>
    <row r="365" spans="1:25"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t="str">
        <f>IF(Table1[[#This Row],[Rush]]="","NO","Yes")</f>
        <v>NO</v>
      </c>
      <c r="X365" t="str">
        <f>IF(Table1[[#This Row],[WtyLbr]]="","No","Yes")</f>
        <v>No</v>
      </c>
      <c r="Y365" t="str">
        <f>IF(Table1[[#This Row],[WtyParts]]="","No","Yes")</f>
        <v>No</v>
      </c>
    </row>
    <row r="366" spans="1:25"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t="str">
        <f>IF(Table1[[#This Row],[Rush]]="","NO","Yes")</f>
        <v>NO</v>
      </c>
      <c r="X366" t="str">
        <f>IF(Table1[[#This Row],[WtyLbr]]="","No","Yes")</f>
        <v>No</v>
      </c>
      <c r="Y366" t="str">
        <f>IF(Table1[[#This Row],[WtyParts]]="","No","Yes")</f>
        <v>No</v>
      </c>
    </row>
    <row r="367" spans="1:25"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t="str">
        <f>IF(Table1[[#This Row],[Rush]]="","NO","Yes")</f>
        <v>NO</v>
      </c>
      <c r="X367" t="str">
        <f>IF(Table1[[#This Row],[WtyLbr]]="","No","Yes")</f>
        <v>No</v>
      </c>
      <c r="Y367" t="str">
        <f>IF(Table1[[#This Row],[WtyParts]]="","No","Yes")</f>
        <v>No</v>
      </c>
    </row>
    <row r="368" spans="1:25"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t="str">
        <f>IF(Table1[[#This Row],[Rush]]="","NO","Yes")</f>
        <v>NO</v>
      </c>
      <c r="X368" t="str">
        <f>IF(Table1[[#This Row],[WtyLbr]]="","No","Yes")</f>
        <v>Yes</v>
      </c>
      <c r="Y368" t="str">
        <f>IF(Table1[[#This Row],[WtyParts]]="","No","Yes")</f>
        <v>Yes</v>
      </c>
    </row>
    <row r="369" spans="1:25"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t="str">
        <f>IF(Table1[[#This Row],[Rush]]="","NO","Yes")</f>
        <v>NO</v>
      </c>
      <c r="X369" t="str">
        <f>IF(Table1[[#This Row],[WtyLbr]]="","No","Yes")</f>
        <v>Yes</v>
      </c>
      <c r="Y369" t="str">
        <f>IF(Table1[[#This Row],[WtyParts]]="","No","Yes")</f>
        <v>Yes</v>
      </c>
    </row>
    <row r="370" spans="1:25"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t="str">
        <f>IF(Table1[[#This Row],[Rush]]="","NO","Yes")</f>
        <v>NO</v>
      </c>
      <c r="X370" t="str">
        <f>IF(Table1[[#This Row],[WtyLbr]]="","No","Yes")</f>
        <v>No</v>
      </c>
      <c r="Y370" t="str">
        <f>IF(Table1[[#This Row],[WtyParts]]="","No","Yes")</f>
        <v>No</v>
      </c>
    </row>
    <row r="371" spans="1:25" x14ac:dyDescent="0.35">
      <c r="A371" t="s">
        <v>416</v>
      </c>
      <c r="B371" t="s">
        <v>35</v>
      </c>
      <c r="C371" t="s">
        <v>8</v>
      </c>
      <c r="D371" t="s">
        <v>13</v>
      </c>
      <c r="E371" s="5" t="s">
        <v>3</v>
      </c>
      <c r="F371" s="5">
        <v>44257</v>
      </c>
      <c r="G371" s="5">
        <v>44265</v>
      </c>
      <c r="H371">
        <v>1</v>
      </c>
      <c r="K371">
        <v>0.75</v>
      </c>
      <c r="L371">
        <v>22.84</v>
      </c>
      <c r="M371" t="s">
        <v>19</v>
      </c>
      <c r="N371">
        <v>8</v>
      </c>
      <c r="O371">
        <v>80</v>
      </c>
      <c r="P371">
        <v>60</v>
      </c>
      <c r="Q371">
        <v>60</v>
      </c>
      <c r="R371">
        <v>22.84</v>
      </c>
      <c r="S371">
        <v>82.84</v>
      </c>
      <c r="T371">
        <v>82.84</v>
      </c>
      <c r="U371" t="s">
        <v>1048</v>
      </c>
      <c r="V371" t="s">
        <v>1051</v>
      </c>
      <c r="W371" t="str">
        <f>IF(Table1[[#This Row],[Rush]]="","NO","Yes")</f>
        <v>Yes</v>
      </c>
      <c r="X371" t="str">
        <f>IF(Table1[[#This Row],[WtyLbr]]="","No","Yes")</f>
        <v>No</v>
      </c>
      <c r="Y371" t="str">
        <f>IF(Table1[[#This Row],[WtyParts]]="","No","Yes")</f>
        <v>No</v>
      </c>
    </row>
    <row r="372" spans="1:25"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t="str">
        <f>IF(Table1[[#This Row],[Rush]]="","NO","Yes")</f>
        <v>NO</v>
      </c>
      <c r="X372" t="str">
        <f>IF(Table1[[#This Row],[WtyLbr]]="","No","Yes")</f>
        <v>No</v>
      </c>
      <c r="Y372" t="str">
        <f>IF(Table1[[#This Row],[WtyParts]]="","No","Yes")</f>
        <v>No</v>
      </c>
    </row>
    <row r="373" spans="1:25"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t="str">
        <f>IF(Table1[[#This Row],[Rush]]="","NO","Yes")</f>
        <v>NO</v>
      </c>
      <c r="X373" t="str">
        <f>IF(Table1[[#This Row],[WtyLbr]]="","No","Yes")</f>
        <v>No</v>
      </c>
      <c r="Y373" t="str">
        <f>IF(Table1[[#This Row],[WtyParts]]="","No","Yes")</f>
        <v>No</v>
      </c>
    </row>
    <row r="374" spans="1:25"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t="str">
        <f>IF(Table1[[#This Row],[Rush]]="","NO","Yes")</f>
        <v>NO</v>
      </c>
      <c r="X374" t="str">
        <f>IF(Table1[[#This Row],[WtyLbr]]="","No","Yes")</f>
        <v>No</v>
      </c>
      <c r="Y374" t="str">
        <f>IF(Table1[[#This Row],[WtyParts]]="","No","Yes")</f>
        <v>No</v>
      </c>
    </row>
    <row r="375" spans="1:25"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t="str">
        <f>IF(Table1[[#This Row],[Rush]]="","NO","Yes")</f>
        <v>NO</v>
      </c>
      <c r="X375" t="str">
        <f>IF(Table1[[#This Row],[WtyLbr]]="","No","Yes")</f>
        <v>No</v>
      </c>
      <c r="Y375" t="str">
        <f>IF(Table1[[#This Row],[WtyParts]]="","No","Yes")</f>
        <v>No</v>
      </c>
    </row>
    <row r="376" spans="1:25"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t="str">
        <f>IF(Table1[[#This Row],[Rush]]="","NO","Yes")</f>
        <v>NO</v>
      </c>
      <c r="X376" t="str">
        <f>IF(Table1[[#This Row],[WtyLbr]]="","No","Yes")</f>
        <v>No</v>
      </c>
      <c r="Y376" t="str">
        <f>IF(Table1[[#This Row],[WtyParts]]="","No","Yes")</f>
        <v>No</v>
      </c>
    </row>
    <row r="377" spans="1:25"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t="str">
        <f>IF(Table1[[#This Row],[Rush]]="","NO","Yes")</f>
        <v>NO</v>
      </c>
      <c r="X377" t="str">
        <f>IF(Table1[[#This Row],[WtyLbr]]="","No","Yes")</f>
        <v>No</v>
      </c>
      <c r="Y377" t="str">
        <f>IF(Table1[[#This Row],[WtyParts]]="","No","Yes")</f>
        <v>Yes</v>
      </c>
    </row>
    <row r="378" spans="1:25" x14ac:dyDescent="0.35">
      <c r="A378" t="s">
        <v>423</v>
      </c>
      <c r="B378" t="s">
        <v>34</v>
      </c>
      <c r="C378" t="s">
        <v>9</v>
      </c>
      <c r="D378" t="s">
        <v>12</v>
      </c>
      <c r="E378" s="5"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t="str">
        <f>IF(Table1[[#This Row],[Rush]]="","NO","Yes")</f>
        <v>Yes</v>
      </c>
      <c r="X378" t="str">
        <f>IF(Table1[[#This Row],[WtyLbr]]="","No","Yes")</f>
        <v>No</v>
      </c>
      <c r="Y378" t="str">
        <f>IF(Table1[[#This Row],[WtyParts]]="","No","Yes")</f>
        <v>No</v>
      </c>
    </row>
    <row r="379" spans="1:25"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t="str">
        <f>IF(Table1[[#This Row],[Rush]]="","NO","Yes")</f>
        <v>NO</v>
      </c>
      <c r="X379" t="str">
        <f>IF(Table1[[#This Row],[WtyLbr]]="","No","Yes")</f>
        <v>No</v>
      </c>
      <c r="Y379" t="str">
        <f>IF(Table1[[#This Row],[WtyParts]]="","No","Yes")</f>
        <v>No</v>
      </c>
    </row>
    <row r="380" spans="1:25"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t="str">
        <f>IF(Table1[[#This Row],[Rush]]="","NO","Yes")</f>
        <v>NO</v>
      </c>
      <c r="X380" t="str">
        <f>IF(Table1[[#This Row],[WtyLbr]]="","No","Yes")</f>
        <v>No</v>
      </c>
      <c r="Y380" t="str">
        <f>IF(Table1[[#This Row],[WtyParts]]="","No","Yes")</f>
        <v>No</v>
      </c>
    </row>
    <row r="381" spans="1:25" x14ac:dyDescent="0.35">
      <c r="A381" t="s">
        <v>426</v>
      </c>
      <c r="B381" t="s">
        <v>35</v>
      </c>
      <c r="C381" t="s">
        <v>9</v>
      </c>
      <c r="D381" t="s">
        <v>12</v>
      </c>
      <c r="E381" s="5"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t="str">
        <f>IF(Table1[[#This Row],[Rush]]="","NO","Yes")</f>
        <v>Yes</v>
      </c>
      <c r="X381" t="str">
        <f>IF(Table1[[#This Row],[WtyLbr]]="","No","Yes")</f>
        <v>No</v>
      </c>
      <c r="Y381" t="str">
        <f>IF(Table1[[#This Row],[WtyParts]]="","No","Yes")</f>
        <v>No</v>
      </c>
    </row>
    <row r="382" spans="1:25"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t="str">
        <f>IF(Table1[[#This Row],[Rush]]="","NO","Yes")</f>
        <v>NO</v>
      </c>
      <c r="X382" t="str">
        <f>IF(Table1[[#This Row],[WtyLbr]]="","No","Yes")</f>
        <v>No</v>
      </c>
      <c r="Y382" t="str">
        <f>IF(Table1[[#This Row],[WtyParts]]="","No","Yes")</f>
        <v>No</v>
      </c>
    </row>
    <row r="383" spans="1:25"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t="str">
        <f>IF(Table1[[#This Row],[Rush]]="","NO","Yes")</f>
        <v>NO</v>
      </c>
      <c r="X383" t="str">
        <f>IF(Table1[[#This Row],[WtyLbr]]="","No","Yes")</f>
        <v>No</v>
      </c>
      <c r="Y383" t="str">
        <f>IF(Table1[[#This Row],[WtyParts]]="","No","Yes")</f>
        <v>No</v>
      </c>
    </row>
    <row r="384" spans="1:25"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t="str">
        <f>IF(Table1[[#This Row],[Rush]]="","NO","Yes")</f>
        <v>NO</v>
      </c>
      <c r="X384" t="str">
        <f>IF(Table1[[#This Row],[WtyLbr]]="","No","Yes")</f>
        <v>No</v>
      </c>
      <c r="Y384" t="str">
        <f>IF(Table1[[#This Row],[WtyParts]]="","No","Yes")</f>
        <v>No</v>
      </c>
    </row>
    <row r="385" spans="1:25"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t="str">
        <f>IF(Table1[[#This Row],[Rush]]="","NO","Yes")</f>
        <v>NO</v>
      </c>
      <c r="X385" t="str">
        <f>IF(Table1[[#This Row],[WtyLbr]]="","No","Yes")</f>
        <v>No</v>
      </c>
      <c r="Y385" t="str">
        <f>IF(Table1[[#This Row],[WtyParts]]="","No","Yes")</f>
        <v>No</v>
      </c>
    </row>
    <row r="386" spans="1:25"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t="str">
        <f>IF(Table1[[#This Row],[Rush]]="","NO","Yes")</f>
        <v>NO</v>
      </c>
      <c r="X386" t="str">
        <f>IF(Table1[[#This Row],[WtyLbr]]="","No","Yes")</f>
        <v>No</v>
      </c>
      <c r="Y386" t="str">
        <f>IF(Table1[[#This Row],[WtyParts]]="","No","Yes")</f>
        <v>No</v>
      </c>
    </row>
    <row r="387" spans="1:25"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t="str">
        <f>IF(Table1[[#This Row],[Rush]]="","NO","Yes")</f>
        <v>NO</v>
      </c>
      <c r="X387" t="str">
        <f>IF(Table1[[#This Row],[WtyLbr]]="","No","Yes")</f>
        <v>No</v>
      </c>
      <c r="Y387" t="str">
        <f>IF(Table1[[#This Row],[WtyParts]]="","No","Yes")</f>
        <v>No</v>
      </c>
    </row>
    <row r="388" spans="1:25"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t="str">
        <f>IF(Table1[[#This Row],[Rush]]="","NO","Yes")</f>
        <v>NO</v>
      </c>
      <c r="X388" t="str">
        <f>IF(Table1[[#This Row],[WtyLbr]]="","No","Yes")</f>
        <v>No</v>
      </c>
      <c r="Y388" t="str">
        <f>IF(Table1[[#This Row],[WtyParts]]="","No","Yes")</f>
        <v>No</v>
      </c>
    </row>
    <row r="389" spans="1:25"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t="str">
        <f>IF(Table1[[#This Row],[Rush]]="","NO","Yes")</f>
        <v>NO</v>
      </c>
      <c r="X389" t="str">
        <f>IF(Table1[[#This Row],[WtyLbr]]="","No","Yes")</f>
        <v>No</v>
      </c>
      <c r="Y389" t="str">
        <f>IF(Table1[[#This Row],[WtyParts]]="","No","Yes")</f>
        <v>No</v>
      </c>
    </row>
    <row r="390" spans="1:25"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t="str">
        <f>IF(Table1[[#This Row],[Rush]]="","NO","Yes")</f>
        <v>NO</v>
      </c>
      <c r="X390" t="str">
        <f>IF(Table1[[#This Row],[WtyLbr]]="","No","Yes")</f>
        <v>No</v>
      </c>
      <c r="Y390" t="str">
        <f>IF(Table1[[#This Row],[WtyParts]]="","No","Yes")</f>
        <v>No</v>
      </c>
    </row>
    <row r="391" spans="1:25"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t="str">
        <f>IF(Table1[[#This Row],[Rush]]="","NO","Yes")</f>
        <v>NO</v>
      </c>
      <c r="X391" t="str">
        <f>IF(Table1[[#This Row],[WtyLbr]]="","No","Yes")</f>
        <v>No</v>
      </c>
      <c r="Y391" t="str">
        <f>IF(Table1[[#This Row],[WtyParts]]="","No","Yes")</f>
        <v>No</v>
      </c>
    </row>
    <row r="392" spans="1:25"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t="str">
        <f>IF(Table1[[#This Row],[Rush]]="","NO","Yes")</f>
        <v>NO</v>
      </c>
      <c r="X392" t="str">
        <f>IF(Table1[[#This Row],[WtyLbr]]="","No","Yes")</f>
        <v>No</v>
      </c>
      <c r="Y392" t="str">
        <f>IF(Table1[[#This Row],[WtyParts]]="","No","Yes")</f>
        <v>No</v>
      </c>
    </row>
    <row r="393" spans="1:25"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t="str">
        <f>IF(Table1[[#This Row],[Rush]]="","NO","Yes")</f>
        <v>NO</v>
      </c>
      <c r="X393" t="str">
        <f>IF(Table1[[#This Row],[WtyLbr]]="","No","Yes")</f>
        <v>No</v>
      </c>
      <c r="Y393" t="str">
        <f>IF(Table1[[#This Row],[WtyParts]]="","No","Yes")</f>
        <v>No</v>
      </c>
    </row>
    <row r="394" spans="1:25"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t="str">
        <f>IF(Table1[[#This Row],[Rush]]="","NO","Yes")</f>
        <v>NO</v>
      </c>
      <c r="X394" t="str">
        <f>IF(Table1[[#This Row],[WtyLbr]]="","No","Yes")</f>
        <v>No</v>
      </c>
      <c r="Y394" t="str">
        <f>IF(Table1[[#This Row],[WtyParts]]="","No","Yes")</f>
        <v>No</v>
      </c>
    </row>
    <row r="395" spans="1:25"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t="str">
        <f>IF(Table1[[#This Row],[Rush]]="","NO","Yes")</f>
        <v>NO</v>
      </c>
      <c r="X395" t="str">
        <f>IF(Table1[[#This Row],[WtyLbr]]="","No","Yes")</f>
        <v>No</v>
      </c>
      <c r="Y395" t="str">
        <f>IF(Table1[[#This Row],[WtyParts]]="","No","Yes")</f>
        <v>No</v>
      </c>
    </row>
    <row r="396" spans="1:25"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t="str">
        <f>IF(Table1[[#This Row],[Rush]]="","NO","Yes")</f>
        <v>NO</v>
      </c>
      <c r="X396" t="str">
        <f>IF(Table1[[#This Row],[WtyLbr]]="","No","Yes")</f>
        <v>No</v>
      </c>
      <c r="Y396" t="str">
        <f>IF(Table1[[#This Row],[WtyParts]]="","No","Yes")</f>
        <v>No</v>
      </c>
    </row>
    <row r="397" spans="1:25"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t="str">
        <f>IF(Table1[[#This Row],[Rush]]="","NO","Yes")</f>
        <v>NO</v>
      </c>
      <c r="X397" t="str">
        <f>IF(Table1[[#This Row],[WtyLbr]]="","No","Yes")</f>
        <v>No</v>
      </c>
      <c r="Y397" t="str">
        <f>IF(Table1[[#This Row],[WtyParts]]="","No","Yes")</f>
        <v>No</v>
      </c>
    </row>
    <row r="398" spans="1:25" x14ac:dyDescent="0.35">
      <c r="A398" t="s">
        <v>443</v>
      </c>
      <c r="B398" t="s">
        <v>36</v>
      </c>
      <c r="C398" t="s">
        <v>7</v>
      </c>
      <c r="D398" t="s">
        <v>1</v>
      </c>
      <c r="E398" s="5"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t="str">
        <f>IF(Table1[[#This Row],[Rush]]="","NO","Yes")</f>
        <v>Yes</v>
      </c>
      <c r="X398" t="str">
        <f>IF(Table1[[#This Row],[WtyLbr]]="","No","Yes")</f>
        <v>No</v>
      </c>
      <c r="Y398" t="str">
        <f>IF(Table1[[#This Row],[WtyParts]]="","No","Yes")</f>
        <v>No</v>
      </c>
    </row>
    <row r="399" spans="1:25" x14ac:dyDescent="0.35">
      <c r="A399" t="s">
        <v>444</v>
      </c>
      <c r="B399" t="s">
        <v>37</v>
      </c>
      <c r="C399" t="s">
        <v>9</v>
      </c>
      <c r="D399" t="s">
        <v>12</v>
      </c>
      <c r="E399" s="5"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t="str">
        <f>IF(Table1[[#This Row],[Rush]]="","NO","Yes")</f>
        <v>Yes</v>
      </c>
      <c r="X399" t="str">
        <f>IF(Table1[[#This Row],[WtyLbr]]="","No","Yes")</f>
        <v>No</v>
      </c>
      <c r="Y399" t="str">
        <f>IF(Table1[[#This Row],[WtyParts]]="","No","Yes")</f>
        <v>Yes</v>
      </c>
    </row>
    <row r="400" spans="1:25"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t="str">
        <f>IF(Table1[[#This Row],[Rush]]="","NO","Yes")</f>
        <v>NO</v>
      </c>
      <c r="X400" t="str">
        <f>IF(Table1[[#This Row],[WtyLbr]]="","No","Yes")</f>
        <v>No</v>
      </c>
      <c r="Y400" t="str">
        <f>IF(Table1[[#This Row],[WtyParts]]="","No","Yes")</f>
        <v>No</v>
      </c>
    </row>
    <row r="401" spans="1:25"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t="str">
        <f>IF(Table1[[#This Row],[Rush]]="","NO","Yes")</f>
        <v>NO</v>
      </c>
      <c r="X401" t="str">
        <f>IF(Table1[[#This Row],[WtyLbr]]="","No","Yes")</f>
        <v>No</v>
      </c>
      <c r="Y401" t="str">
        <f>IF(Table1[[#This Row],[WtyParts]]="","No","Yes")</f>
        <v>No</v>
      </c>
    </row>
    <row r="402" spans="1:25"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t="str">
        <f>IF(Table1[[#This Row],[Rush]]="","NO","Yes")</f>
        <v>NO</v>
      </c>
      <c r="X402" t="str">
        <f>IF(Table1[[#This Row],[WtyLbr]]="","No","Yes")</f>
        <v>No</v>
      </c>
      <c r="Y402" t="str">
        <f>IF(Table1[[#This Row],[WtyParts]]="","No","Yes")</f>
        <v>Yes</v>
      </c>
    </row>
    <row r="403" spans="1:25"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t="str">
        <f>IF(Table1[[#This Row],[Rush]]="","NO","Yes")</f>
        <v>NO</v>
      </c>
      <c r="X403" t="str">
        <f>IF(Table1[[#This Row],[WtyLbr]]="","No","Yes")</f>
        <v>No</v>
      </c>
      <c r="Y403" t="str">
        <f>IF(Table1[[#This Row],[WtyParts]]="","No","Yes")</f>
        <v>No</v>
      </c>
    </row>
    <row r="404" spans="1:25"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t="str">
        <f>IF(Table1[[#This Row],[Rush]]="","NO","Yes")</f>
        <v>NO</v>
      </c>
      <c r="X404" t="str">
        <f>IF(Table1[[#This Row],[WtyLbr]]="","No","Yes")</f>
        <v>No</v>
      </c>
      <c r="Y404" t="str">
        <f>IF(Table1[[#This Row],[WtyParts]]="","No","Yes")</f>
        <v>Yes</v>
      </c>
    </row>
    <row r="405" spans="1:25"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t="str">
        <f>IF(Table1[[#This Row],[Rush]]="","NO","Yes")</f>
        <v>NO</v>
      </c>
      <c r="X405" t="str">
        <f>IF(Table1[[#This Row],[WtyLbr]]="","No","Yes")</f>
        <v>Yes</v>
      </c>
      <c r="Y405" t="str">
        <f>IF(Table1[[#This Row],[WtyParts]]="","No","Yes")</f>
        <v>Yes</v>
      </c>
    </row>
    <row r="406" spans="1:25"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t="str">
        <f>IF(Table1[[#This Row],[Rush]]="","NO","Yes")</f>
        <v>NO</v>
      </c>
      <c r="X406" t="str">
        <f>IF(Table1[[#This Row],[WtyLbr]]="","No","Yes")</f>
        <v>No</v>
      </c>
      <c r="Y406" t="str">
        <f>IF(Table1[[#This Row],[WtyParts]]="","No","Yes")</f>
        <v>No</v>
      </c>
    </row>
    <row r="407" spans="1:25" x14ac:dyDescent="0.35">
      <c r="A407" t="s">
        <v>452</v>
      </c>
      <c r="B407" t="s">
        <v>35</v>
      </c>
      <c r="C407" t="s">
        <v>8</v>
      </c>
      <c r="D407" t="s">
        <v>12</v>
      </c>
      <c r="E407" s="5"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t="str">
        <f>IF(Table1[[#This Row],[Rush]]="","NO","Yes")</f>
        <v>Yes</v>
      </c>
      <c r="X407" t="str">
        <f>IF(Table1[[#This Row],[WtyLbr]]="","No","Yes")</f>
        <v>No</v>
      </c>
      <c r="Y407" t="str">
        <f>IF(Table1[[#This Row],[WtyParts]]="","No","Yes")</f>
        <v>No</v>
      </c>
    </row>
    <row r="408" spans="1:25"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t="str">
        <f>IF(Table1[[#This Row],[Rush]]="","NO","Yes")</f>
        <v>NO</v>
      </c>
      <c r="X408" t="str">
        <f>IF(Table1[[#This Row],[WtyLbr]]="","No","Yes")</f>
        <v>No</v>
      </c>
      <c r="Y408" t="str">
        <f>IF(Table1[[#This Row],[WtyParts]]="","No","Yes")</f>
        <v>No</v>
      </c>
    </row>
    <row r="409" spans="1:25"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t="str">
        <f>IF(Table1[[#This Row],[Rush]]="","NO","Yes")</f>
        <v>NO</v>
      </c>
      <c r="X409" t="str">
        <f>IF(Table1[[#This Row],[WtyLbr]]="","No","Yes")</f>
        <v>No</v>
      </c>
      <c r="Y409" t="str">
        <f>IF(Table1[[#This Row],[WtyParts]]="","No","Yes")</f>
        <v>No</v>
      </c>
    </row>
    <row r="410" spans="1:25"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t="str">
        <f>IF(Table1[[#This Row],[Rush]]="","NO","Yes")</f>
        <v>NO</v>
      </c>
      <c r="X410" t="str">
        <f>IF(Table1[[#This Row],[WtyLbr]]="","No","Yes")</f>
        <v>Yes</v>
      </c>
      <c r="Y410" t="str">
        <f>IF(Table1[[#This Row],[WtyParts]]="","No","Yes")</f>
        <v>Yes</v>
      </c>
    </row>
    <row r="411" spans="1:25"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t="str">
        <f>IF(Table1[[#This Row],[Rush]]="","NO","Yes")</f>
        <v>NO</v>
      </c>
      <c r="X411" t="str">
        <f>IF(Table1[[#This Row],[WtyLbr]]="","No","Yes")</f>
        <v>No</v>
      </c>
      <c r="Y411" t="str">
        <f>IF(Table1[[#This Row],[WtyParts]]="","No","Yes")</f>
        <v>No</v>
      </c>
    </row>
    <row r="412" spans="1:25"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t="str">
        <f>IF(Table1[[#This Row],[Rush]]="","NO","Yes")</f>
        <v>NO</v>
      </c>
      <c r="X412" t="str">
        <f>IF(Table1[[#This Row],[WtyLbr]]="","No","Yes")</f>
        <v>No</v>
      </c>
      <c r="Y412" t="str">
        <f>IF(Table1[[#This Row],[WtyParts]]="","No","Yes")</f>
        <v>Yes</v>
      </c>
    </row>
    <row r="413" spans="1:25"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t="str">
        <f>IF(Table1[[#This Row],[Rush]]="","NO","Yes")</f>
        <v>NO</v>
      </c>
      <c r="X413" t="str">
        <f>IF(Table1[[#This Row],[WtyLbr]]="","No","Yes")</f>
        <v>No</v>
      </c>
      <c r="Y413" t="str">
        <f>IF(Table1[[#This Row],[WtyParts]]="","No","Yes")</f>
        <v>No</v>
      </c>
    </row>
    <row r="414" spans="1:25"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t="str">
        <f>IF(Table1[[#This Row],[Rush]]="","NO","Yes")</f>
        <v>NO</v>
      </c>
      <c r="X414" t="str">
        <f>IF(Table1[[#This Row],[WtyLbr]]="","No","Yes")</f>
        <v>No</v>
      </c>
      <c r="Y414" t="str">
        <f>IF(Table1[[#This Row],[WtyParts]]="","No","Yes")</f>
        <v>No</v>
      </c>
    </row>
    <row r="415" spans="1:25"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t="str">
        <f>IF(Table1[[#This Row],[Rush]]="","NO","Yes")</f>
        <v>NO</v>
      </c>
      <c r="X415" t="str">
        <f>IF(Table1[[#This Row],[WtyLbr]]="","No","Yes")</f>
        <v>No</v>
      </c>
      <c r="Y415" t="str">
        <f>IF(Table1[[#This Row],[WtyParts]]="","No","Yes")</f>
        <v>Yes</v>
      </c>
    </row>
    <row r="416" spans="1:25" x14ac:dyDescent="0.35">
      <c r="A416" t="s">
        <v>461</v>
      </c>
      <c r="B416" t="s">
        <v>35</v>
      </c>
      <c r="C416" t="s">
        <v>44</v>
      </c>
      <c r="D416" t="s">
        <v>11</v>
      </c>
      <c r="E416" s="5"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t="str">
        <f>IF(Table1[[#This Row],[Rush]]="","NO","Yes")</f>
        <v>Yes</v>
      </c>
      <c r="X416" t="str">
        <f>IF(Table1[[#This Row],[WtyLbr]]="","No","Yes")</f>
        <v>No</v>
      </c>
      <c r="Y416" t="str">
        <f>IF(Table1[[#This Row],[WtyParts]]="","No","Yes")</f>
        <v>No</v>
      </c>
    </row>
    <row r="417" spans="1:25"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t="str">
        <f>IF(Table1[[#This Row],[Rush]]="","NO","Yes")</f>
        <v>NO</v>
      </c>
      <c r="X417" t="str">
        <f>IF(Table1[[#This Row],[WtyLbr]]="","No","Yes")</f>
        <v>Yes</v>
      </c>
      <c r="Y417" t="str">
        <f>IF(Table1[[#This Row],[WtyParts]]="","No","Yes")</f>
        <v>Yes</v>
      </c>
    </row>
    <row r="418" spans="1:25"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t="str">
        <f>IF(Table1[[#This Row],[Rush]]="","NO","Yes")</f>
        <v>NO</v>
      </c>
      <c r="X418" t="str">
        <f>IF(Table1[[#This Row],[WtyLbr]]="","No","Yes")</f>
        <v>No</v>
      </c>
      <c r="Y418" t="str">
        <f>IF(Table1[[#This Row],[WtyParts]]="","No","Yes")</f>
        <v>No</v>
      </c>
    </row>
    <row r="419" spans="1:25" x14ac:dyDescent="0.35">
      <c r="A419" t="s">
        <v>464</v>
      </c>
      <c r="B419" t="s">
        <v>39</v>
      </c>
      <c r="C419" t="s">
        <v>44</v>
      </c>
      <c r="D419" t="s">
        <v>12</v>
      </c>
      <c r="E419" s="5"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t="str">
        <f>IF(Table1[[#This Row],[Rush]]="","NO","Yes")</f>
        <v>Yes</v>
      </c>
      <c r="X419" t="str">
        <f>IF(Table1[[#This Row],[WtyLbr]]="","No","Yes")</f>
        <v>No</v>
      </c>
      <c r="Y419" t="str">
        <f>IF(Table1[[#This Row],[WtyParts]]="","No","Yes")</f>
        <v>No</v>
      </c>
    </row>
    <row r="420" spans="1:25" x14ac:dyDescent="0.35">
      <c r="A420" t="s">
        <v>465</v>
      </c>
      <c r="B420" t="s">
        <v>35</v>
      </c>
      <c r="C420" t="s">
        <v>44</v>
      </c>
      <c r="D420" t="s">
        <v>12</v>
      </c>
      <c r="E420" s="5"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t="str">
        <f>IF(Table1[[#This Row],[Rush]]="","NO","Yes")</f>
        <v>Yes</v>
      </c>
      <c r="X420" t="str">
        <f>IF(Table1[[#This Row],[WtyLbr]]="","No","Yes")</f>
        <v>No</v>
      </c>
      <c r="Y420" t="str">
        <f>IF(Table1[[#This Row],[WtyParts]]="","No","Yes")</f>
        <v>No</v>
      </c>
    </row>
    <row r="421" spans="1:25"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t="str">
        <f>IF(Table1[[#This Row],[Rush]]="","NO","Yes")</f>
        <v>NO</v>
      </c>
      <c r="X421" t="str">
        <f>IF(Table1[[#This Row],[WtyLbr]]="","No","Yes")</f>
        <v>No</v>
      </c>
      <c r="Y421" t="str">
        <f>IF(Table1[[#This Row],[WtyParts]]="","No","Yes")</f>
        <v>No</v>
      </c>
    </row>
    <row r="422" spans="1:25"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t="str">
        <f>IF(Table1[[#This Row],[Rush]]="","NO","Yes")</f>
        <v>NO</v>
      </c>
      <c r="X422" t="str">
        <f>IF(Table1[[#This Row],[WtyLbr]]="","No","Yes")</f>
        <v>No</v>
      </c>
      <c r="Y422" t="str">
        <f>IF(Table1[[#This Row],[WtyParts]]="","No","Yes")</f>
        <v>No</v>
      </c>
    </row>
    <row r="423" spans="1:25"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t="str">
        <f>IF(Table1[[#This Row],[Rush]]="","NO","Yes")</f>
        <v>NO</v>
      </c>
      <c r="X423" t="str">
        <f>IF(Table1[[#This Row],[WtyLbr]]="","No","Yes")</f>
        <v>No</v>
      </c>
      <c r="Y423" t="str">
        <f>IF(Table1[[#This Row],[WtyParts]]="","No","Yes")</f>
        <v>No</v>
      </c>
    </row>
    <row r="424" spans="1:25"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t="str">
        <f>IF(Table1[[#This Row],[Rush]]="","NO","Yes")</f>
        <v>NO</v>
      </c>
      <c r="X424" t="str">
        <f>IF(Table1[[#This Row],[WtyLbr]]="","No","Yes")</f>
        <v>No</v>
      </c>
      <c r="Y424" t="str">
        <f>IF(Table1[[#This Row],[WtyParts]]="","No","Yes")</f>
        <v>Yes</v>
      </c>
    </row>
    <row r="425" spans="1:25"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t="str">
        <f>IF(Table1[[#This Row],[Rush]]="","NO","Yes")</f>
        <v>NO</v>
      </c>
      <c r="X425" t="str">
        <f>IF(Table1[[#This Row],[WtyLbr]]="","No","Yes")</f>
        <v>No</v>
      </c>
      <c r="Y425" t="str">
        <f>IF(Table1[[#This Row],[WtyParts]]="","No","Yes")</f>
        <v>No</v>
      </c>
    </row>
    <row r="426" spans="1:25"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t="str">
        <f>IF(Table1[[#This Row],[Rush]]="","NO","Yes")</f>
        <v>NO</v>
      </c>
      <c r="X426" t="str">
        <f>IF(Table1[[#This Row],[WtyLbr]]="","No","Yes")</f>
        <v>No</v>
      </c>
      <c r="Y426" t="str">
        <f>IF(Table1[[#This Row],[WtyParts]]="","No","Yes")</f>
        <v>No</v>
      </c>
    </row>
    <row r="427" spans="1:25"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t="str">
        <f>IF(Table1[[#This Row],[Rush]]="","NO","Yes")</f>
        <v>NO</v>
      </c>
      <c r="X427" t="str">
        <f>IF(Table1[[#This Row],[WtyLbr]]="","No","Yes")</f>
        <v>No</v>
      </c>
      <c r="Y427" t="str">
        <f>IF(Table1[[#This Row],[WtyParts]]="","No","Yes")</f>
        <v>No</v>
      </c>
    </row>
    <row r="428" spans="1:25"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t="str">
        <f>IF(Table1[[#This Row],[Rush]]="","NO","Yes")</f>
        <v>NO</v>
      </c>
      <c r="X428" t="str">
        <f>IF(Table1[[#This Row],[WtyLbr]]="","No","Yes")</f>
        <v>No</v>
      </c>
      <c r="Y428" t="str">
        <f>IF(Table1[[#This Row],[WtyParts]]="","No","Yes")</f>
        <v>No</v>
      </c>
    </row>
    <row r="429" spans="1:25"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t="str">
        <f>IF(Table1[[#This Row],[Rush]]="","NO","Yes")</f>
        <v>NO</v>
      </c>
      <c r="X429" t="str">
        <f>IF(Table1[[#This Row],[WtyLbr]]="","No","Yes")</f>
        <v>No</v>
      </c>
      <c r="Y429" t="str">
        <f>IF(Table1[[#This Row],[WtyParts]]="","No","Yes")</f>
        <v>No</v>
      </c>
    </row>
    <row r="430" spans="1:25"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t="str">
        <f>IF(Table1[[#This Row],[Rush]]="","NO","Yes")</f>
        <v>NO</v>
      </c>
      <c r="X430" t="str">
        <f>IF(Table1[[#This Row],[WtyLbr]]="","No","Yes")</f>
        <v>No</v>
      </c>
      <c r="Y430" t="str">
        <f>IF(Table1[[#This Row],[WtyParts]]="","No","Yes")</f>
        <v>No</v>
      </c>
    </row>
    <row r="431" spans="1:25"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t="str">
        <f>IF(Table1[[#This Row],[Rush]]="","NO","Yes")</f>
        <v>NO</v>
      </c>
      <c r="X431" t="str">
        <f>IF(Table1[[#This Row],[WtyLbr]]="","No","Yes")</f>
        <v>Yes</v>
      </c>
      <c r="Y431" t="str">
        <f>IF(Table1[[#This Row],[WtyParts]]="","No","Yes")</f>
        <v>Yes</v>
      </c>
    </row>
    <row r="432" spans="1:25"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t="str">
        <f>IF(Table1[[#This Row],[Rush]]="","NO","Yes")</f>
        <v>NO</v>
      </c>
      <c r="X432" t="str">
        <f>IF(Table1[[#This Row],[WtyLbr]]="","No","Yes")</f>
        <v>No</v>
      </c>
      <c r="Y432" t="str">
        <f>IF(Table1[[#This Row],[WtyParts]]="","No","Yes")</f>
        <v>Yes</v>
      </c>
    </row>
    <row r="433" spans="1:25"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t="str">
        <f>IF(Table1[[#This Row],[Rush]]="","NO","Yes")</f>
        <v>NO</v>
      </c>
      <c r="X433" t="str">
        <f>IF(Table1[[#This Row],[WtyLbr]]="","No","Yes")</f>
        <v>No</v>
      </c>
      <c r="Y433" t="str">
        <f>IF(Table1[[#This Row],[WtyParts]]="","No","Yes")</f>
        <v>No</v>
      </c>
    </row>
    <row r="434" spans="1:25"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t="str">
        <f>IF(Table1[[#This Row],[Rush]]="","NO","Yes")</f>
        <v>NO</v>
      </c>
      <c r="X434" t="str">
        <f>IF(Table1[[#This Row],[WtyLbr]]="","No","Yes")</f>
        <v>Yes</v>
      </c>
      <c r="Y434" t="str">
        <f>IF(Table1[[#This Row],[WtyParts]]="","No","Yes")</f>
        <v>Yes</v>
      </c>
    </row>
    <row r="435" spans="1:25"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t="str">
        <f>IF(Table1[[#This Row],[Rush]]="","NO","Yes")</f>
        <v>NO</v>
      </c>
      <c r="X435" t="str">
        <f>IF(Table1[[#This Row],[WtyLbr]]="","No","Yes")</f>
        <v>No</v>
      </c>
      <c r="Y435" t="str">
        <f>IF(Table1[[#This Row],[WtyParts]]="","No","Yes")</f>
        <v>No</v>
      </c>
    </row>
    <row r="436" spans="1:25"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t="str">
        <f>IF(Table1[[#This Row],[Rush]]="","NO","Yes")</f>
        <v>NO</v>
      </c>
      <c r="X436" t="str">
        <f>IF(Table1[[#This Row],[WtyLbr]]="","No","Yes")</f>
        <v>No</v>
      </c>
      <c r="Y436" t="str">
        <f>IF(Table1[[#This Row],[WtyParts]]="","No","Yes")</f>
        <v>Yes</v>
      </c>
    </row>
    <row r="437" spans="1:25"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t="str">
        <f>IF(Table1[[#This Row],[Rush]]="","NO","Yes")</f>
        <v>NO</v>
      </c>
      <c r="X437" t="str">
        <f>IF(Table1[[#This Row],[WtyLbr]]="","No","Yes")</f>
        <v>No</v>
      </c>
      <c r="Y437" t="str">
        <f>IF(Table1[[#This Row],[WtyParts]]="","No","Yes")</f>
        <v>Yes</v>
      </c>
    </row>
    <row r="438" spans="1:25"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t="str">
        <f>IF(Table1[[#This Row],[Rush]]="","NO","Yes")</f>
        <v>NO</v>
      </c>
      <c r="X438" t="str">
        <f>IF(Table1[[#This Row],[WtyLbr]]="","No","Yes")</f>
        <v>Yes</v>
      </c>
      <c r="Y438" t="str">
        <f>IF(Table1[[#This Row],[WtyParts]]="","No","Yes")</f>
        <v>Yes</v>
      </c>
    </row>
    <row r="439" spans="1:25"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t="str">
        <f>IF(Table1[[#This Row],[Rush]]="","NO","Yes")</f>
        <v>NO</v>
      </c>
      <c r="X439" t="str">
        <f>IF(Table1[[#This Row],[WtyLbr]]="","No","Yes")</f>
        <v>Yes</v>
      </c>
      <c r="Y439" t="str">
        <f>IF(Table1[[#This Row],[WtyParts]]="","No","Yes")</f>
        <v>Yes</v>
      </c>
    </row>
    <row r="440" spans="1:25"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t="str">
        <f>IF(Table1[[#This Row],[Rush]]="","NO","Yes")</f>
        <v>NO</v>
      </c>
      <c r="X440" t="str">
        <f>IF(Table1[[#This Row],[WtyLbr]]="","No","Yes")</f>
        <v>No</v>
      </c>
      <c r="Y440" t="str">
        <f>IF(Table1[[#This Row],[WtyParts]]="","No","Yes")</f>
        <v>Yes</v>
      </c>
    </row>
    <row r="441" spans="1:25"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t="str">
        <f>IF(Table1[[#This Row],[Rush]]="","NO","Yes")</f>
        <v>NO</v>
      </c>
      <c r="X441" t="str">
        <f>IF(Table1[[#This Row],[WtyLbr]]="","No","Yes")</f>
        <v>No</v>
      </c>
      <c r="Y441" t="str">
        <f>IF(Table1[[#This Row],[WtyParts]]="","No","Yes")</f>
        <v>Yes</v>
      </c>
    </row>
    <row r="442" spans="1:25"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t="str">
        <f>IF(Table1[[#This Row],[Rush]]="","NO","Yes")</f>
        <v>NO</v>
      </c>
      <c r="X442" t="str">
        <f>IF(Table1[[#This Row],[WtyLbr]]="","No","Yes")</f>
        <v>No</v>
      </c>
      <c r="Y442" t="str">
        <f>IF(Table1[[#This Row],[WtyParts]]="","No","Yes")</f>
        <v>No</v>
      </c>
    </row>
    <row r="443" spans="1:25"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t="str">
        <f>IF(Table1[[#This Row],[Rush]]="","NO","Yes")</f>
        <v>NO</v>
      </c>
      <c r="X443" t="str">
        <f>IF(Table1[[#This Row],[WtyLbr]]="","No","Yes")</f>
        <v>No</v>
      </c>
      <c r="Y443" t="str">
        <f>IF(Table1[[#This Row],[WtyParts]]="","No","Yes")</f>
        <v>No</v>
      </c>
    </row>
    <row r="444" spans="1:25"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t="str">
        <f>IF(Table1[[#This Row],[Rush]]="","NO","Yes")</f>
        <v>NO</v>
      </c>
      <c r="X444" t="str">
        <f>IF(Table1[[#This Row],[WtyLbr]]="","No","Yes")</f>
        <v>Yes</v>
      </c>
      <c r="Y444" t="str">
        <f>IF(Table1[[#This Row],[WtyParts]]="","No","Yes")</f>
        <v>Yes</v>
      </c>
    </row>
    <row r="445" spans="1:25"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t="str">
        <f>IF(Table1[[#This Row],[Rush]]="","NO","Yes")</f>
        <v>NO</v>
      </c>
      <c r="X445" t="str">
        <f>IF(Table1[[#This Row],[WtyLbr]]="","No","Yes")</f>
        <v>No</v>
      </c>
      <c r="Y445" t="str">
        <f>IF(Table1[[#This Row],[WtyParts]]="","No","Yes")</f>
        <v>No</v>
      </c>
    </row>
    <row r="446" spans="1:25"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t="str">
        <f>IF(Table1[[#This Row],[Rush]]="","NO","Yes")</f>
        <v>NO</v>
      </c>
      <c r="X446" t="str">
        <f>IF(Table1[[#This Row],[WtyLbr]]="","No","Yes")</f>
        <v>No</v>
      </c>
      <c r="Y446" t="str">
        <f>IF(Table1[[#This Row],[WtyParts]]="","No","Yes")</f>
        <v>No</v>
      </c>
    </row>
    <row r="447" spans="1:25"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t="str">
        <f>IF(Table1[[#This Row],[Rush]]="","NO","Yes")</f>
        <v>NO</v>
      </c>
      <c r="X447" t="str">
        <f>IF(Table1[[#This Row],[WtyLbr]]="","No","Yes")</f>
        <v>No</v>
      </c>
      <c r="Y447" t="str">
        <f>IF(Table1[[#This Row],[WtyParts]]="","No","Yes")</f>
        <v>Yes</v>
      </c>
    </row>
    <row r="448" spans="1:25"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t="str">
        <f>IF(Table1[[#This Row],[Rush]]="","NO","Yes")</f>
        <v>NO</v>
      </c>
      <c r="X448" t="str">
        <f>IF(Table1[[#This Row],[WtyLbr]]="","No","Yes")</f>
        <v>No</v>
      </c>
      <c r="Y448" t="str">
        <f>IF(Table1[[#This Row],[WtyParts]]="","No","Yes")</f>
        <v>No</v>
      </c>
    </row>
    <row r="449" spans="1:25"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t="str">
        <f>IF(Table1[[#This Row],[Rush]]="","NO","Yes")</f>
        <v>NO</v>
      </c>
      <c r="X449" t="str">
        <f>IF(Table1[[#This Row],[WtyLbr]]="","No","Yes")</f>
        <v>No</v>
      </c>
      <c r="Y449" t="str">
        <f>IF(Table1[[#This Row],[WtyParts]]="","No","Yes")</f>
        <v>No</v>
      </c>
    </row>
    <row r="450" spans="1:25"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t="str">
        <f>IF(Table1[[#This Row],[Rush]]="","NO","Yes")</f>
        <v>NO</v>
      </c>
      <c r="X450" t="str">
        <f>IF(Table1[[#This Row],[WtyLbr]]="","No","Yes")</f>
        <v>No</v>
      </c>
      <c r="Y450" t="str">
        <f>IF(Table1[[#This Row],[WtyParts]]="","No","Yes")</f>
        <v>Yes</v>
      </c>
    </row>
    <row r="451" spans="1:25"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t="str">
        <f>IF(Table1[[#This Row],[Rush]]="","NO","Yes")</f>
        <v>NO</v>
      </c>
      <c r="X451" t="str">
        <f>IF(Table1[[#This Row],[WtyLbr]]="","No","Yes")</f>
        <v>No</v>
      </c>
      <c r="Y451" t="str">
        <f>IF(Table1[[#This Row],[WtyParts]]="","No","Yes")</f>
        <v>No</v>
      </c>
    </row>
    <row r="452" spans="1:25"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t="str">
        <f>IF(Table1[[#This Row],[Rush]]="","NO","Yes")</f>
        <v>NO</v>
      </c>
      <c r="X452" t="str">
        <f>IF(Table1[[#This Row],[WtyLbr]]="","No","Yes")</f>
        <v>No</v>
      </c>
      <c r="Y452" t="str">
        <f>IF(Table1[[#This Row],[WtyParts]]="","No","Yes")</f>
        <v>No</v>
      </c>
    </row>
    <row r="453" spans="1:25"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t="str">
        <f>IF(Table1[[#This Row],[Rush]]="","NO","Yes")</f>
        <v>NO</v>
      </c>
      <c r="X453" t="str">
        <f>IF(Table1[[#This Row],[WtyLbr]]="","No","Yes")</f>
        <v>No</v>
      </c>
      <c r="Y453" t="str">
        <f>IF(Table1[[#This Row],[WtyParts]]="","No","Yes")</f>
        <v>No</v>
      </c>
    </row>
    <row r="454" spans="1:25" x14ac:dyDescent="0.35">
      <c r="A454" t="s">
        <v>499</v>
      </c>
      <c r="B454" t="s">
        <v>42</v>
      </c>
      <c r="C454" t="s">
        <v>9</v>
      </c>
      <c r="D454" t="s">
        <v>13</v>
      </c>
      <c r="E454" s="5"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t="str">
        <f>IF(Table1[[#This Row],[Rush]]="","NO","Yes")</f>
        <v>Yes</v>
      </c>
      <c r="X454" t="str">
        <f>IF(Table1[[#This Row],[WtyLbr]]="","No","Yes")</f>
        <v>No</v>
      </c>
      <c r="Y454" t="str">
        <f>IF(Table1[[#This Row],[WtyParts]]="","No","Yes")</f>
        <v>No</v>
      </c>
    </row>
    <row r="455" spans="1:25"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t="str">
        <f>IF(Table1[[#This Row],[Rush]]="","NO","Yes")</f>
        <v>NO</v>
      </c>
      <c r="X455" t="str">
        <f>IF(Table1[[#This Row],[WtyLbr]]="","No","Yes")</f>
        <v>No</v>
      </c>
      <c r="Y455" t="str">
        <f>IF(Table1[[#This Row],[WtyParts]]="","No","Yes")</f>
        <v>No</v>
      </c>
    </row>
    <row r="456" spans="1:25"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t="str">
        <f>IF(Table1[[#This Row],[Rush]]="","NO","Yes")</f>
        <v>NO</v>
      </c>
      <c r="X456" t="str">
        <f>IF(Table1[[#This Row],[WtyLbr]]="","No","Yes")</f>
        <v>No</v>
      </c>
      <c r="Y456" t="str">
        <f>IF(Table1[[#This Row],[WtyParts]]="","No","Yes")</f>
        <v>No</v>
      </c>
    </row>
    <row r="457" spans="1:25"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t="str">
        <f>IF(Table1[[#This Row],[Rush]]="","NO","Yes")</f>
        <v>NO</v>
      </c>
      <c r="X457" t="str">
        <f>IF(Table1[[#This Row],[WtyLbr]]="","No","Yes")</f>
        <v>No</v>
      </c>
      <c r="Y457" t="str">
        <f>IF(Table1[[#This Row],[WtyParts]]="","No","Yes")</f>
        <v>No</v>
      </c>
    </row>
    <row r="458" spans="1:25" x14ac:dyDescent="0.35">
      <c r="A458" t="s">
        <v>503</v>
      </c>
      <c r="B458" t="s">
        <v>35</v>
      </c>
      <c r="C458" t="s">
        <v>8</v>
      </c>
      <c r="D458" t="s">
        <v>12</v>
      </c>
      <c r="E458" s="5"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t="str">
        <f>IF(Table1[[#This Row],[Rush]]="","NO","Yes")</f>
        <v>Yes</v>
      </c>
      <c r="X458" t="str">
        <f>IF(Table1[[#This Row],[WtyLbr]]="","No","Yes")</f>
        <v>No</v>
      </c>
      <c r="Y458" t="str">
        <f>IF(Table1[[#This Row],[WtyParts]]="","No","Yes")</f>
        <v>No</v>
      </c>
    </row>
    <row r="459" spans="1:25"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t="str">
        <f>IF(Table1[[#This Row],[Rush]]="","NO","Yes")</f>
        <v>NO</v>
      </c>
      <c r="X459" t="str">
        <f>IF(Table1[[#This Row],[WtyLbr]]="","No","Yes")</f>
        <v>No</v>
      </c>
      <c r="Y459" t="str">
        <f>IF(Table1[[#This Row],[WtyParts]]="","No","Yes")</f>
        <v>No</v>
      </c>
    </row>
    <row r="460" spans="1:25"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t="str">
        <f>IF(Table1[[#This Row],[Rush]]="","NO","Yes")</f>
        <v>NO</v>
      </c>
      <c r="X460" t="str">
        <f>IF(Table1[[#This Row],[WtyLbr]]="","No","Yes")</f>
        <v>No</v>
      </c>
      <c r="Y460" t="str">
        <f>IF(Table1[[#This Row],[WtyParts]]="","No","Yes")</f>
        <v>No</v>
      </c>
    </row>
    <row r="461" spans="1:25"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t="str">
        <f>IF(Table1[[#This Row],[Rush]]="","NO","Yes")</f>
        <v>NO</v>
      </c>
      <c r="X461" t="str">
        <f>IF(Table1[[#This Row],[WtyLbr]]="","No","Yes")</f>
        <v>No</v>
      </c>
      <c r="Y461" t="str">
        <f>IF(Table1[[#This Row],[WtyParts]]="","No","Yes")</f>
        <v>No</v>
      </c>
    </row>
    <row r="462" spans="1:25"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t="str">
        <f>IF(Table1[[#This Row],[Rush]]="","NO","Yes")</f>
        <v>NO</v>
      </c>
      <c r="X462" t="str">
        <f>IF(Table1[[#This Row],[WtyLbr]]="","No","Yes")</f>
        <v>No</v>
      </c>
      <c r="Y462" t="str">
        <f>IF(Table1[[#This Row],[WtyParts]]="","No","Yes")</f>
        <v>No</v>
      </c>
    </row>
    <row r="463" spans="1:25"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t="str">
        <f>IF(Table1[[#This Row],[Rush]]="","NO","Yes")</f>
        <v>NO</v>
      </c>
      <c r="X463" t="str">
        <f>IF(Table1[[#This Row],[WtyLbr]]="","No","Yes")</f>
        <v>No</v>
      </c>
      <c r="Y463" t="str">
        <f>IF(Table1[[#This Row],[WtyParts]]="","No","Yes")</f>
        <v>No</v>
      </c>
    </row>
    <row r="464" spans="1:25"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t="str">
        <f>IF(Table1[[#This Row],[Rush]]="","NO","Yes")</f>
        <v>NO</v>
      </c>
      <c r="X464" t="str">
        <f>IF(Table1[[#This Row],[WtyLbr]]="","No","Yes")</f>
        <v>No</v>
      </c>
      <c r="Y464" t="str">
        <f>IF(Table1[[#This Row],[WtyParts]]="","No","Yes")</f>
        <v>Yes</v>
      </c>
    </row>
    <row r="465" spans="1:25" x14ac:dyDescent="0.35">
      <c r="A465" t="s">
        <v>510</v>
      </c>
      <c r="B465" t="s">
        <v>41</v>
      </c>
      <c r="C465" t="s">
        <v>8</v>
      </c>
      <c r="D465" t="s">
        <v>12</v>
      </c>
      <c r="E465" s="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t="str">
        <f>IF(Table1[[#This Row],[Rush]]="","NO","Yes")</f>
        <v>Yes</v>
      </c>
      <c r="X465" t="str">
        <f>IF(Table1[[#This Row],[WtyLbr]]="","No","Yes")</f>
        <v>No</v>
      </c>
      <c r="Y465" t="str">
        <f>IF(Table1[[#This Row],[WtyParts]]="","No","Yes")</f>
        <v>No</v>
      </c>
    </row>
    <row r="466" spans="1:25"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t="str">
        <f>IF(Table1[[#This Row],[Rush]]="","NO","Yes")</f>
        <v>NO</v>
      </c>
      <c r="X466" t="str">
        <f>IF(Table1[[#This Row],[WtyLbr]]="","No","Yes")</f>
        <v>No</v>
      </c>
      <c r="Y466" t="str">
        <f>IF(Table1[[#This Row],[WtyParts]]="","No","Yes")</f>
        <v>No</v>
      </c>
    </row>
    <row r="467" spans="1:25"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t="str">
        <f>IF(Table1[[#This Row],[Rush]]="","NO","Yes")</f>
        <v>NO</v>
      </c>
      <c r="X467" t="str">
        <f>IF(Table1[[#This Row],[WtyLbr]]="","No","Yes")</f>
        <v>No</v>
      </c>
      <c r="Y467" t="str">
        <f>IF(Table1[[#This Row],[WtyParts]]="","No","Yes")</f>
        <v>No</v>
      </c>
    </row>
    <row r="468" spans="1:25"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t="str">
        <f>IF(Table1[[#This Row],[Rush]]="","NO","Yes")</f>
        <v>NO</v>
      </c>
      <c r="X468" t="str">
        <f>IF(Table1[[#This Row],[WtyLbr]]="","No","Yes")</f>
        <v>No</v>
      </c>
      <c r="Y468" t="str">
        <f>IF(Table1[[#This Row],[WtyParts]]="","No","Yes")</f>
        <v>No</v>
      </c>
    </row>
    <row r="469" spans="1:25"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t="str">
        <f>IF(Table1[[#This Row],[Rush]]="","NO","Yes")</f>
        <v>NO</v>
      </c>
      <c r="X469" t="str">
        <f>IF(Table1[[#This Row],[WtyLbr]]="","No","Yes")</f>
        <v>No</v>
      </c>
      <c r="Y469" t="str">
        <f>IF(Table1[[#This Row],[WtyParts]]="","No","Yes")</f>
        <v>No</v>
      </c>
    </row>
    <row r="470" spans="1:25"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t="str">
        <f>IF(Table1[[#This Row],[Rush]]="","NO","Yes")</f>
        <v>NO</v>
      </c>
      <c r="X470" t="str">
        <f>IF(Table1[[#This Row],[WtyLbr]]="","No","Yes")</f>
        <v>No</v>
      </c>
      <c r="Y470" t="str">
        <f>IF(Table1[[#This Row],[WtyParts]]="","No","Yes")</f>
        <v>No</v>
      </c>
    </row>
    <row r="471" spans="1:25"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t="str">
        <f>IF(Table1[[#This Row],[Rush]]="","NO","Yes")</f>
        <v>NO</v>
      </c>
      <c r="X471" t="str">
        <f>IF(Table1[[#This Row],[WtyLbr]]="","No","Yes")</f>
        <v>No</v>
      </c>
      <c r="Y471" t="str">
        <f>IF(Table1[[#This Row],[WtyParts]]="","No","Yes")</f>
        <v>No</v>
      </c>
    </row>
    <row r="472" spans="1:25" x14ac:dyDescent="0.35">
      <c r="A472" t="s">
        <v>517</v>
      </c>
      <c r="B472" t="s">
        <v>40</v>
      </c>
      <c r="C472" t="s">
        <v>7</v>
      </c>
      <c r="D472" t="s">
        <v>12</v>
      </c>
      <c r="E472" s="5" t="s">
        <v>3</v>
      </c>
      <c r="F472" s="5">
        <v>44292</v>
      </c>
      <c r="G472" s="5">
        <v>44323</v>
      </c>
      <c r="H472">
        <v>1</v>
      </c>
      <c r="K472">
        <v>0.75</v>
      </c>
      <c r="L472">
        <v>21.33</v>
      </c>
      <c r="M472" t="s">
        <v>18</v>
      </c>
      <c r="N472">
        <v>31</v>
      </c>
      <c r="O472">
        <v>80</v>
      </c>
      <c r="P472">
        <v>60</v>
      </c>
      <c r="Q472">
        <v>60</v>
      </c>
      <c r="R472">
        <v>21.33</v>
      </c>
      <c r="S472">
        <v>81.33</v>
      </c>
      <c r="T472">
        <v>81.33</v>
      </c>
      <c r="U472" t="s">
        <v>1048</v>
      </c>
      <c r="V472" t="s">
        <v>1049</v>
      </c>
      <c r="W472" t="str">
        <f>IF(Table1[[#This Row],[Rush]]="","NO","Yes")</f>
        <v>Yes</v>
      </c>
      <c r="X472" t="str">
        <f>IF(Table1[[#This Row],[WtyLbr]]="","No","Yes")</f>
        <v>No</v>
      </c>
      <c r="Y472" t="str">
        <f>IF(Table1[[#This Row],[WtyParts]]="","No","Yes")</f>
        <v>No</v>
      </c>
    </row>
    <row r="473" spans="1:25" x14ac:dyDescent="0.35">
      <c r="A473" t="s">
        <v>518</v>
      </c>
      <c r="B473" t="s">
        <v>40</v>
      </c>
      <c r="C473" t="s">
        <v>7</v>
      </c>
      <c r="D473" t="s">
        <v>11</v>
      </c>
      <c r="E473" s="5" t="s">
        <v>3</v>
      </c>
      <c r="F473" s="5">
        <v>44292</v>
      </c>
      <c r="G473" s="5">
        <v>44326</v>
      </c>
      <c r="H473">
        <v>1</v>
      </c>
      <c r="K473">
        <v>0.25</v>
      </c>
      <c r="L473">
        <v>21.6</v>
      </c>
      <c r="M473" t="s">
        <v>17</v>
      </c>
      <c r="N473">
        <v>34</v>
      </c>
      <c r="O473">
        <v>80</v>
      </c>
      <c r="P473">
        <v>20</v>
      </c>
      <c r="Q473">
        <v>20</v>
      </c>
      <c r="R473">
        <v>21.6</v>
      </c>
      <c r="S473">
        <v>41.6</v>
      </c>
      <c r="T473">
        <v>41.6</v>
      </c>
      <c r="U473" t="s">
        <v>1048</v>
      </c>
      <c r="V473" t="s">
        <v>1053</v>
      </c>
      <c r="W473" t="str">
        <f>IF(Table1[[#This Row],[Rush]]="","NO","Yes")</f>
        <v>Yes</v>
      </c>
      <c r="X473" t="str">
        <f>IF(Table1[[#This Row],[WtyLbr]]="","No","Yes")</f>
        <v>No</v>
      </c>
      <c r="Y473" t="str">
        <f>IF(Table1[[#This Row],[WtyParts]]="","No","Yes")</f>
        <v>No</v>
      </c>
    </row>
    <row r="474" spans="1:25" x14ac:dyDescent="0.35">
      <c r="A474" t="s">
        <v>519</v>
      </c>
      <c r="B474" t="s">
        <v>39</v>
      </c>
      <c r="C474" t="s">
        <v>9</v>
      </c>
      <c r="D474" t="s">
        <v>11</v>
      </c>
      <c r="E474" s="5"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t="str">
        <f>IF(Table1[[#This Row],[Rush]]="","NO","Yes")</f>
        <v>Yes</v>
      </c>
      <c r="X474" t="str">
        <f>IF(Table1[[#This Row],[WtyLbr]]="","No","Yes")</f>
        <v>No</v>
      </c>
      <c r="Y474" t="str">
        <f>IF(Table1[[#This Row],[WtyParts]]="","No","Yes")</f>
        <v>No</v>
      </c>
    </row>
    <row r="475" spans="1:25"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t="str">
        <f>IF(Table1[[#This Row],[Rush]]="","NO","Yes")</f>
        <v>NO</v>
      </c>
      <c r="X475" t="str">
        <f>IF(Table1[[#This Row],[WtyLbr]]="","No","Yes")</f>
        <v>No</v>
      </c>
      <c r="Y475" t="str">
        <f>IF(Table1[[#This Row],[WtyParts]]="","No","Yes")</f>
        <v>No</v>
      </c>
    </row>
    <row r="476" spans="1:25"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t="str">
        <f>IF(Table1[[#This Row],[Rush]]="","NO","Yes")</f>
        <v>NO</v>
      </c>
      <c r="X476" t="str">
        <f>IF(Table1[[#This Row],[WtyLbr]]="","No","Yes")</f>
        <v>No</v>
      </c>
      <c r="Y476" t="str">
        <f>IF(Table1[[#This Row],[WtyParts]]="","No","Yes")</f>
        <v>No</v>
      </c>
    </row>
    <row r="477" spans="1:25"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t="str">
        <f>IF(Table1[[#This Row],[Rush]]="","NO","Yes")</f>
        <v>NO</v>
      </c>
      <c r="X477" t="str">
        <f>IF(Table1[[#This Row],[WtyLbr]]="","No","Yes")</f>
        <v>No</v>
      </c>
      <c r="Y477" t="str">
        <f>IF(Table1[[#This Row],[WtyParts]]="","No","Yes")</f>
        <v>No</v>
      </c>
    </row>
    <row r="478" spans="1:25" x14ac:dyDescent="0.35">
      <c r="A478" t="s">
        <v>523</v>
      </c>
      <c r="B478" t="s">
        <v>36</v>
      </c>
      <c r="C478" t="s">
        <v>7</v>
      </c>
      <c r="D478" t="s">
        <v>11</v>
      </c>
      <c r="E478" s="5" t="s">
        <v>3</v>
      </c>
      <c r="F478" s="5">
        <v>44293</v>
      </c>
      <c r="G478" s="5">
        <v>44300</v>
      </c>
      <c r="H478">
        <v>1</v>
      </c>
      <c r="K478">
        <v>0.25</v>
      </c>
      <c r="L478">
        <v>259.2</v>
      </c>
      <c r="M478" t="s">
        <v>18</v>
      </c>
      <c r="N478">
        <v>7</v>
      </c>
      <c r="O478">
        <v>80</v>
      </c>
      <c r="P478">
        <v>20</v>
      </c>
      <c r="Q478">
        <v>20</v>
      </c>
      <c r="R478">
        <v>259.2</v>
      </c>
      <c r="S478">
        <v>279.2</v>
      </c>
      <c r="T478">
        <v>279.2</v>
      </c>
      <c r="U478" t="s">
        <v>1051</v>
      </c>
      <c r="V478" t="s">
        <v>1051</v>
      </c>
      <c r="W478" t="str">
        <f>IF(Table1[[#This Row],[Rush]]="","NO","Yes")</f>
        <v>Yes</v>
      </c>
      <c r="X478" t="str">
        <f>IF(Table1[[#This Row],[WtyLbr]]="","No","Yes")</f>
        <v>No</v>
      </c>
      <c r="Y478" t="str">
        <f>IF(Table1[[#This Row],[WtyParts]]="","No","Yes")</f>
        <v>No</v>
      </c>
    </row>
    <row r="479" spans="1:25"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t="str">
        <f>IF(Table1[[#This Row],[Rush]]="","NO","Yes")</f>
        <v>NO</v>
      </c>
      <c r="X479" t="str">
        <f>IF(Table1[[#This Row],[WtyLbr]]="","No","Yes")</f>
        <v>No</v>
      </c>
      <c r="Y479" t="str">
        <f>IF(Table1[[#This Row],[WtyParts]]="","No","Yes")</f>
        <v>No</v>
      </c>
    </row>
    <row r="480" spans="1:25"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t="str">
        <f>IF(Table1[[#This Row],[Rush]]="","NO","Yes")</f>
        <v>NO</v>
      </c>
      <c r="X480" t="str">
        <f>IF(Table1[[#This Row],[WtyLbr]]="","No","Yes")</f>
        <v>No</v>
      </c>
      <c r="Y480" t="str">
        <f>IF(Table1[[#This Row],[WtyParts]]="","No","Yes")</f>
        <v>No</v>
      </c>
    </row>
    <row r="481" spans="1:25"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t="str">
        <f>IF(Table1[[#This Row],[Rush]]="","NO","Yes")</f>
        <v>NO</v>
      </c>
      <c r="X481" t="str">
        <f>IF(Table1[[#This Row],[WtyLbr]]="","No","Yes")</f>
        <v>Yes</v>
      </c>
      <c r="Y481" t="str">
        <f>IF(Table1[[#This Row],[WtyParts]]="","No","Yes")</f>
        <v>Yes</v>
      </c>
    </row>
    <row r="482" spans="1:25"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t="str">
        <f>IF(Table1[[#This Row],[Rush]]="","NO","Yes")</f>
        <v>NO</v>
      </c>
      <c r="X482" t="str">
        <f>IF(Table1[[#This Row],[WtyLbr]]="","No","Yes")</f>
        <v>No</v>
      </c>
      <c r="Y482" t="str">
        <f>IF(Table1[[#This Row],[WtyParts]]="","No","Yes")</f>
        <v>No</v>
      </c>
    </row>
    <row r="483" spans="1:25"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t="str">
        <f>IF(Table1[[#This Row],[Rush]]="","NO","Yes")</f>
        <v>NO</v>
      </c>
      <c r="X483" t="str">
        <f>IF(Table1[[#This Row],[WtyLbr]]="","No","Yes")</f>
        <v>No</v>
      </c>
      <c r="Y483" t="str">
        <f>IF(Table1[[#This Row],[WtyParts]]="","No","Yes")</f>
        <v>Yes</v>
      </c>
    </row>
    <row r="484" spans="1:25"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t="str">
        <f>IF(Table1[[#This Row],[Rush]]="","NO","Yes")</f>
        <v>NO</v>
      </c>
      <c r="X484" t="str">
        <f>IF(Table1[[#This Row],[WtyLbr]]="","No","Yes")</f>
        <v>No</v>
      </c>
      <c r="Y484" t="str">
        <f>IF(Table1[[#This Row],[WtyParts]]="","No","Yes")</f>
        <v>No</v>
      </c>
    </row>
    <row r="485" spans="1:25"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t="str">
        <f>IF(Table1[[#This Row],[Rush]]="","NO","Yes")</f>
        <v>NO</v>
      </c>
      <c r="X485" t="str">
        <f>IF(Table1[[#This Row],[WtyLbr]]="","No","Yes")</f>
        <v>Yes</v>
      </c>
      <c r="Y485" t="str">
        <f>IF(Table1[[#This Row],[WtyParts]]="","No","Yes")</f>
        <v>Yes</v>
      </c>
    </row>
    <row r="486" spans="1:25"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t="str">
        <f>IF(Table1[[#This Row],[Rush]]="","NO","Yes")</f>
        <v>NO</v>
      </c>
      <c r="X486" t="str">
        <f>IF(Table1[[#This Row],[WtyLbr]]="","No","Yes")</f>
        <v>No</v>
      </c>
      <c r="Y486" t="str">
        <f>IF(Table1[[#This Row],[WtyParts]]="","No","Yes")</f>
        <v>Yes</v>
      </c>
    </row>
    <row r="487" spans="1:25" x14ac:dyDescent="0.35">
      <c r="A487" t="s">
        <v>532</v>
      </c>
      <c r="B487" t="s">
        <v>36</v>
      </c>
      <c r="C487" t="s">
        <v>7</v>
      </c>
      <c r="D487" t="s">
        <v>11</v>
      </c>
      <c r="E487" s="5" t="s">
        <v>3</v>
      </c>
      <c r="F487" s="5">
        <v>44294</v>
      </c>
      <c r="G487" s="5">
        <v>44319</v>
      </c>
      <c r="H487">
        <v>1</v>
      </c>
      <c r="K487">
        <v>0.25</v>
      </c>
      <c r="L487">
        <v>85.32</v>
      </c>
      <c r="M487" t="s">
        <v>18</v>
      </c>
      <c r="N487">
        <v>25</v>
      </c>
      <c r="O487">
        <v>80</v>
      </c>
      <c r="P487">
        <v>20</v>
      </c>
      <c r="Q487">
        <v>20</v>
      </c>
      <c r="R487">
        <v>85.32</v>
      </c>
      <c r="S487">
        <v>105.32</v>
      </c>
      <c r="T487">
        <v>105.32</v>
      </c>
      <c r="U487" t="s">
        <v>1050</v>
      </c>
      <c r="V487" t="s">
        <v>1053</v>
      </c>
      <c r="W487" t="str">
        <f>IF(Table1[[#This Row],[Rush]]="","NO","Yes")</f>
        <v>Yes</v>
      </c>
      <c r="X487" t="str">
        <f>IF(Table1[[#This Row],[WtyLbr]]="","No","Yes")</f>
        <v>No</v>
      </c>
      <c r="Y487" t="str">
        <f>IF(Table1[[#This Row],[WtyParts]]="","No","Yes")</f>
        <v>No</v>
      </c>
    </row>
    <row r="488" spans="1:25"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t="str">
        <f>IF(Table1[[#This Row],[Rush]]="","NO","Yes")</f>
        <v>NO</v>
      </c>
      <c r="X488" t="str">
        <f>IF(Table1[[#This Row],[WtyLbr]]="","No","Yes")</f>
        <v>No</v>
      </c>
      <c r="Y488" t="str">
        <f>IF(Table1[[#This Row],[WtyParts]]="","No","Yes")</f>
        <v>No</v>
      </c>
    </row>
    <row r="489" spans="1:25" x14ac:dyDescent="0.35">
      <c r="A489" t="s">
        <v>534</v>
      </c>
      <c r="B489" t="s">
        <v>35</v>
      </c>
      <c r="C489" t="s">
        <v>44</v>
      </c>
      <c r="D489" t="s">
        <v>12</v>
      </c>
      <c r="E489" s="5" t="s">
        <v>3</v>
      </c>
      <c r="F489" s="5">
        <v>44294</v>
      </c>
      <c r="G489" s="5">
        <v>44337</v>
      </c>
      <c r="H489">
        <v>2</v>
      </c>
      <c r="K489">
        <v>0.25</v>
      </c>
      <c r="L489">
        <v>2.54</v>
      </c>
      <c r="M489" t="s">
        <v>17</v>
      </c>
      <c r="N489">
        <v>43</v>
      </c>
      <c r="O489">
        <v>140</v>
      </c>
      <c r="P489">
        <v>35</v>
      </c>
      <c r="Q489">
        <v>35</v>
      </c>
      <c r="R489">
        <v>2.54</v>
      </c>
      <c r="S489">
        <v>37.54</v>
      </c>
      <c r="T489">
        <v>37.54</v>
      </c>
      <c r="U489" t="s">
        <v>1050</v>
      </c>
      <c r="V489" t="s">
        <v>1049</v>
      </c>
      <c r="W489" t="str">
        <f>IF(Table1[[#This Row],[Rush]]="","NO","Yes")</f>
        <v>Yes</v>
      </c>
      <c r="X489" t="str">
        <f>IF(Table1[[#This Row],[WtyLbr]]="","No","Yes")</f>
        <v>No</v>
      </c>
      <c r="Y489" t="str">
        <f>IF(Table1[[#This Row],[WtyParts]]="","No","Yes")</f>
        <v>No</v>
      </c>
    </row>
    <row r="490" spans="1:25"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t="str">
        <f>IF(Table1[[#This Row],[Rush]]="","NO","Yes")</f>
        <v>NO</v>
      </c>
      <c r="X490" t="str">
        <f>IF(Table1[[#This Row],[WtyLbr]]="","No","Yes")</f>
        <v>No</v>
      </c>
      <c r="Y490" t="str">
        <f>IF(Table1[[#This Row],[WtyParts]]="","No","Yes")</f>
        <v>No</v>
      </c>
    </row>
    <row r="491" spans="1:25"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t="str">
        <f>IF(Table1[[#This Row],[Rush]]="","NO","Yes")</f>
        <v>NO</v>
      </c>
      <c r="X491" t="str">
        <f>IF(Table1[[#This Row],[WtyLbr]]="","No","Yes")</f>
        <v>No</v>
      </c>
      <c r="Y491" t="str">
        <f>IF(Table1[[#This Row],[WtyParts]]="","No","Yes")</f>
        <v>No</v>
      </c>
    </row>
    <row r="492" spans="1:25"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t="str">
        <f>IF(Table1[[#This Row],[Rush]]="","NO","Yes")</f>
        <v>NO</v>
      </c>
      <c r="X492" t="str">
        <f>IF(Table1[[#This Row],[WtyLbr]]="","No","Yes")</f>
        <v>Yes</v>
      </c>
      <c r="Y492" t="str">
        <f>IF(Table1[[#This Row],[WtyParts]]="","No","Yes")</f>
        <v>Yes</v>
      </c>
    </row>
    <row r="493" spans="1:25"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t="str">
        <f>IF(Table1[[#This Row],[Rush]]="","NO","Yes")</f>
        <v>NO</v>
      </c>
      <c r="X493" t="str">
        <f>IF(Table1[[#This Row],[WtyLbr]]="","No","Yes")</f>
        <v>No</v>
      </c>
      <c r="Y493" t="str">
        <f>IF(Table1[[#This Row],[WtyParts]]="","No","Yes")</f>
        <v>No</v>
      </c>
    </row>
    <row r="494" spans="1:25"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t="str">
        <f>IF(Table1[[#This Row],[Rush]]="","NO","Yes")</f>
        <v>NO</v>
      </c>
      <c r="X494" t="str">
        <f>IF(Table1[[#This Row],[WtyLbr]]="","No","Yes")</f>
        <v>No</v>
      </c>
      <c r="Y494" t="str">
        <f>IF(Table1[[#This Row],[WtyParts]]="","No","Yes")</f>
        <v>Yes</v>
      </c>
    </row>
    <row r="495" spans="1:25"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t="str">
        <f>IF(Table1[[#This Row],[Rush]]="","NO","Yes")</f>
        <v>NO</v>
      </c>
      <c r="X495" t="str">
        <f>IF(Table1[[#This Row],[WtyLbr]]="","No","Yes")</f>
        <v>No</v>
      </c>
      <c r="Y495" t="str">
        <f>IF(Table1[[#This Row],[WtyParts]]="","No","Yes")</f>
        <v>No</v>
      </c>
    </row>
    <row r="496" spans="1:25"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t="str">
        <f>IF(Table1[[#This Row],[Rush]]="","NO","Yes")</f>
        <v>NO</v>
      </c>
      <c r="X496" t="str">
        <f>IF(Table1[[#This Row],[WtyLbr]]="","No","Yes")</f>
        <v>No</v>
      </c>
      <c r="Y496" t="str">
        <f>IF(Table1[[#This Row],[WtyParts]]="","No","Yes")</f>
        <v>No</v>
      </c>
    </row>
    <row r="497" spans="1:25"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t="str">
        <f>IF(Table1[[#This Row],[Rush]]="","NO","Yes")</f>
        <v>NO</v>
      </c>
      <c r="X497" t="str">
        <f>IF(Table1[[#This Row],[WtyLbr]]="","No","Yes")</f>
        <v>No</v>
      </c>
      <c r="Y497" t="str">
        <f>IF(Table1[[#This Row],[WtyParts]]="","No","Yes")</f>
        <v>No</v>
      </c>
    </row>
    <row r="498" spans="1:25"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t="str">
        <f>IF(Table1[[#This Row],[Rush]]="","NO","Yes")</f>
        <v>NO</v>
      </c>
      <c r="X498" t="str">
        <f>IF(Table1[[#This Row],[WtyLbr]]="","No","Yes")</f>
        <v>No</v>
      </c>
      <c r="Y498" t="str">
        <f>IF(Table1[[#This Row],[WtyParts]]="","No","Yes")</f>
        <v>No</v>
      </c>
    </row>
    <row r="499" spans="1:25"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t="str">
        <f>IF(Table1[[#This Row],[Rush]]="","NO","Yes")</f>
        <v>NO</v>
      </c>
      <c r="X499" t="str">
        <f>IF(Table1[[#This Row],[WtyLbr]]="","No","Yes")</f>
        <v>No</v>
      </c>
      <c r="Y499" t="str">
        <f>IF(Table1[[#This Row],[WtyParts]]="","No","Yes")</f>
        <v>No</v>
      </c>
    </row>
    <row r="500" spans="1:25"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t="str">
        <f>IF(Table1[[#This Row],[Rush]]="","NO","Yes")</f>
        <v>NO</v>
      </c>
      <c r="X500" t="str">
        <f>IF(Table1[[#This Row],[WtyLbr]]="","No","Yes")</f>
        <v>Yes</v>
      </c>
      <c r="Y500" t="str">
        <f>IF(Table1[[#This Row],[WtyParts]]="","No","Yes")</f>
        <v>Yes</v>
      </c>
    </row>
    <row r="501" spans="1:25"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t="str">
        <f>IF(Table1[[#This Row],[Rush]]="","NO","Yes")</f>
        <v>NO</v>
      </c>
      <c r="X501" t="str">
        <f>IF(Table1[[#This Row],[WtyLbr]]="","No","Yes")</f>
        <v>Yes</v>
      </c>
      <c r="Y501" t="str">
        <f>IF(Table1[[#This Row],[WtyParts]]="","No","Yes")</f>
        <v>Yes</v>
      </c>
    </row>
    <row r="502" spans="1:25"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t="str">
        <f>IF(Table1[[#This Row],[Rush]]="","NO","Yes")</f>
        <v>NO</v>
      </c>
      <c r="X502" t="str">
        <f>IF(Table1[[#This Row],[WtyLbr]]="","No","Yes")</f>
        <v>No</v>
      </c>
      <c r="Y502" t="str">
        <f>IF(Table1[[#This Row],[WtyParts]]="","No","Yes")</f>
        <v>No</v>
      </c>
    </row>
    <row r="503" spans="1:25"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t="str">
        <f>IF(Table1[[#This Row],[Rush]]="","NO","Yes")</f>
        <v>NO</v>
      </c>
      <c r="X503" t="str">
        <f>IF(Table1[[#This Row],[WtyLbr]]="","No","Yes")</f>
        <v>No</v>
      </c>
      <c r="Y503" t="str">
        <f>IF(Table1[[#This Row],[WtyParts]]="","No","Yes")</f>
        <v>No</v>
      </c>
    </row>
    <row r="504" spans="1:25"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t="str">
        <f>IF(Table1[[#This Row],[Rush]]="","NO","Yes")</f>
        <v>NO</v>
      </c>
      <c r="X504" t="str">
        <f>IF(Table1[[#This Row],[WtyLbr]]="","No","Yes")</f>
        <v>No</v>
      </c>
      <c r="Y504" t="str">
        <f>IF(Table1[[#This Row],[WtyParts]]="","No","Yes")</f>
        <v>No</v>
      </c>
    </row>
    <row r="505" spans="1:25"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t="str">
        <f>IF(Table1[[#This Row],[Rush]]="","NO","Yes")</f>
        <v>NO</v>
      </c>
      <c r="X505" t="str">
        <f>IF(Table1[[#This Row],[WtyLbr]]="","No","Yes")</f>
        <v>No</v>
      </c>
      <c r="Y505" t="str">
        <f>IF(Table1[[#This Row],[WtyParts]]="","No","Yes")</f>
        <v>No</v>
      </c>
    </row>
    <row r="506" spans="1:25"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t="str">
        <f>IF(Table1[[#This Row],[Rush]]="","NO","Yes")</f>
        <v>NO</v>
      </c>
      <c r="X506" t="str">
        <f>IF(Table1[[#This Row],[WtyLbr]]="","No","Yes")</f>
        <v>No</v>
      </c>
      <c r="Y506" t="str">
        <f>IF(Table1[[#This Row],[WtyParts]]="","No","Yes")</f>
        <v>Yes</v>
      </c>
    </row>
    <row r="507" spans="1:25"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t="str">
        <f>IF(Table1[[#This Row],[Rush]]="","NO","Yes")</f>
        <v>NO</v>
      </c>
      <c r="X507" t="str">
        <f>IF(Table1[[#This Row],[WtyLbr]]="","No","Yes")</f>
        <v>No</v>
      </c>
      <c r="Y507" t="str">
        <f>IF(Table1[[#This Row],[WtyParts]]="","No","Yes")</f>
        <v>No</v>
      </c>
    </row>
    <row r="508" spans="1:25"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t="str">
        <f>IF(Table1[[#This Row],[Rush]]="","NO","Yes")</f>
        <v>NO</v>
      </c>
      <c r="X508" t="str">
        <f>IF(Table1[[#This Row],[WtyLbr]]="","No","Yes")</f>
        <v>No</v>
      </c>
      <c r="Y508" t="str">
        <f>IF(Table1[[#This Row],[WtyParts]]="","No","Yes")</f>
        <v>No</v>
      </c>
    </row>
    <row r="509" spans="1:25"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t="str">
        <f>IF(Table1[[#This Row],[Rush]]="","NO","Yes")</f>
        <v>NO</v>
      </c>
      <c r="X509" t="str">
        <f>IF(Table1[[#This Row],[WtyLbr]]="","No","Yes")</f>
        <v>No</v>
      </c>
      <c r="Y509" t="str">
        <f>IF(Table1[[#This Row],[WtyParts]]="","No","Yes")</f>
        <v>No</v>
      </c>
    </row>
    <row r="510" spans="1:25"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t="str">
        <f>IF(Table1[[#This Row],[Rush]]="","NO","Yes")</f>
        <v>NO</v>
      </c>
      <c r="X510" t="str">
        <f>IF(Table1[[#This Row],[WtyLbr]]="","No","Yes")</f>
        <v>No</v>
      </c>
      <c r="Y510" t="str">
        <f>IF(Table1[[#This Row],[WtyParts]]="","No","Yes")</f>
        <v>No</v>
      </c>
    </row>
    <row r="511" spans="1:25" x14ac:dyDescent="0.35">
      <c r="A511" t="s">
        <v>556</v>
      </c>
      <c r="B511" t="s">
        <v>39</v>
      </c>
      <c r="C511" t="s">
        <v>8</v>
      </c>
      <c r="D511" t="s">
        <v>12</v>
      </c>
      <c r="E511" s="5"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t="str">
        <f>IF(Table1[[#This Row],[Rush]]="","NO","Yes")</f>
        <v>Yes</v>
      </c>
      <c r="X511" t="str">
        <f>IF(Table1[[#This Row],[WtyLbr]]="","No","Yes")</f>
        <v>No</v>
      </c>
      <c r="Y511" t="str">
        <f>IF(Table1[[#This Row],[WtyParts]]="","No","Yes")</f>
        <v>Yes</v>
      </c>
    </row>
    <row r="512" spans="1:25" x14ac:dyDescent="0.35">
      <c r="A512" t="s">
        <v>557</v>
      </c>
      <c r="B512" t="s">
        <v>35</v>
      </c>
      <c r="C512" t="s">
        <v>8</v>
      </c>
      <c r="D512" t="s">
        <v>11</v>
      </c>
      <c r="E512" s="5"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t="str">
        <f>IF(Table1[[#This Row],[Rush]]="","NO","Yes")</f>
        <v>Yes</v>
      </c>
      <c r="X512" t="str">
        <f>IF(Table1[[#This Row],[WtyLbr]]="","No","Yes")</f>
        <v>No</v>
      </c>
      <c r="Y512" t="str">
        <f>IF(Table1[[#This Row],[WtyParts]]="","No","Yes")</f>
        <v>No</v>
      </c>
    </row>
    <row r="513" spans="1:25"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t="str">
        <f>IF(Table1[[#This Row],[Rush]]="","NO","Yes")</f>
        <v>NO</v>
      </c>
      <c r="X513" t="str">
        <f>IF(Table1[[#This Row],[WtyLbr]]="","No","Yes")</f>
        <v>No</v>
      </c>
      <c r="Y513" t="str">
        <f>IF(Table1[[#This Row],[WtyParts]]="","No","Yes")</f>
        <v>No</v>
      </c>
    </row>
    <row r="514" spans="1:25" x14ac:dyDescent="0.35">
      <c r="A514" t="s">
        <v>559</v>
      </c>
      <c r="B514" t="s">
        <v>34</v>
      </c>
      <c r="C514" t="s">
        <v>44</v>
      </c>
      <c r="D514" t="s">
        <v>12</v>
      </c>
      <c r="E514" s="5"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t="str">
        <f>IF(Table1[[#This Row],[Rush]]="","NO","Yes")</f>
        <v>Yes</v>
      </c>
      <c r="X514" t="str">
        <f>IF(Table1[[#This Row],[WtyLbr]]="","No","Yes")</f>
        <v>No</v>
      </c>
      <c r="Y514" t="str">
        <f>IF(Table1[[#This Row],[WtyParts]]="","No","Yes")</f>
        <v>No</v>
      </c>
    </row>
    <row r="515" spans="1:25" x14ac:dyDescent="0.35">
      <c r="A515" t="s">
        <v>560</v>
      </c>
      <c r="B515" t="s">
        <v>38</v>
      </c>
      <c r="C515" t="s">
        <v>8</v>
      </c>
      <c r="D515" t="s">
        <v>12</v>
      </c>
      <c r="E515" s="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t="str">
        <f>IF(Table1[[#This Row],[Rush]]="","NO","Yes")</f>
        <v>Yes</v>
      </c>
      <c r="X515" t="str">
        <f>IF(Table1[[#This Row],[WtyLbr]]="","No","Yes")</f>
        <v>No</v>
      </c>
      <c r="Y515" t="str">
        <f>IF(Table1[[#This Row],[WtyParts]]="","No","Yes")</f>
        <v>Yes</v>
      </c>
    </row>
    <row r="516" spans="1:25"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t="str">
        <f>IF(Table1[[#This Row],[Rush]]="","NO","Yes")</f>
        <v>NO</v>
      </c>
      <c r="X516" t="str">
        <f>IF(Table1[[#This Row],[WtyLbr]]="","No","Yes")</f>
        <v>No</v>
      </c>
      <c r="Y516" t="str">
        <f>IF(Table1[[#This Row],[WtyParts]]="","No","Yes")</f>
        <v>No</v>
      </c>
    </row>
    <row r="517" spans="1:25"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t="str">
        <f>IF(Table1[[#This Row],[Rush]]="","NO","Yes")</f>
        <v>NO</v>
      </c>
      <c r="X517" t="str">
        <f>IF(Table1[[#This Row],[WtyLbr]]="","No","Yes")</f>
        <v>No</v>
      </c>
      <c r="Y517" t="str">
        <f>IF(Table1[[#This Row],[WtyParts]]="","No","Yes")</f>
        <v>No</v>
      </c>
    </row>
    <row r="518" spans="1:25" x14ac:dyDescent="0.35">
      <c r="A518" t="s">
        <v>563</v>
      </c>
      <c r="B518" t="s">
        <v>35</v>
      </c>
      <c r="C518" t="s">
        <v>44</v>
      </c>
      <c r="D518" t="s">
        <v>12</v>
      </c>
      <c r="E518" s="5"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t="str">
        <f>IF(Table1[[#This Row],[Rush]]="","NO","Yes")</f>
        <v>Yes</v>
      </c>
      <c r="X518" t="str">
        <f>IF(Table1[[#This Row],[WtyLbr]]="","No","Yes")</f>
        <v>No</v>
      </c>
      <c r="Y518" t="str">
        <f>IF(Table1[[#This Row],[WtyParts]]="","No","Yes")</f>
        <v>Yes</v>
      </c>
    </row>
    <row r="519" spans="1:25"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t="str">
        <f>IF(Table1[[#This Row],[Rush]]="","NO","Yes")</f>
        <v>NO</v>
      </c>
      <c r="X519" t="str">
        <f>IF(Table1[[#This Row],[WtyLbr]]="","No","Yes")</f>
        <v>No</v>
      </c>
      <c r="Y519" t="str">
        <f>IF(Table1[[#This Row],[WtyParts]]="","No","Yes")</f>
        <v>No</v>
      </c>
    </row>
    <row r="520" spans="1:25"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t="str">
        <f>IF(Table1[[#This Row],[Rush]]="","NO","Yes")</f>
        <v>NO</v>
      </c>
      <c r="X520" t="str">
        <f>IF(Table1[[#This Row],[WtyLbr]]="","No","Yes")</f>
        <v>Yes</v>
      </c>
      <c r="Y520" t="str">
        <f>IF(Table1[[#This Row],[WtyParts]]="","No","Yes")</f>
        <v>Yes</v>
      </c>
    </row>
    <row r="521" spans="1:25"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t="str">
        <f>IF(Table1[[#This Row],[Rush]]="","NO","Yes")</f>
        <v>NO</v>
      </c>
      <c r="X521" t="str">
        <f>IF(Table1[[#This Row],[WtyLbr]]="","No","Yes")</f>
        <v>No</v>
      </c>
      <c r="Y521" t="str">
        <f>IF(Table1[[#This Row],[WtyParts]]="","No","Yes")</f>
        <v>No</v>
      </c>
    </row>
    <row r="522" spans="1:25"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t="str">
        <f>IF(Table1[[#This Row],[Rush]]="","NO","Yes")</f>
        <v>NO</v>
      </c>
      <c r="X522" t="str">
        <f>IF(Table1[[#This Row],[WtyLbr]]="","No","Yes")</f>
        <v>No</v>
      </c>
      <c r="Y522" t="str">
        <f>IF(Table1[[#This Row],[WtyParts]]="","No","Yes")</f>
        <v>No</v>
      </c>
    </row>
    <row r="523" spans="1:25"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t="str">
        <f>IF(Table1[[#This Row],[Rush]]="","NO","Yes")</f>
        <v>NO</v>
      </c>
      <c r="X523" t="str">
        <f>IF(Table1[[#This Row],[WtyLbr]]="","No","Yes")</f>
        <v>Yes</v>
      </c>
      <c r="Y523" t="str">
        <f>IF(Table1[[#This Row],[WtyParts]]="","No","Yes")</f>
        <v>Yes</v>
      </c>
    </row>
    <row r="524" spans="1:25"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t="str">
        <f>IF(Table1[[#This Row],[Rush]]="","NO","Yes")</f>
        <v>NO</v>
      </c>
      <c r="X524" t="str">
        <f>IF(Table1[[#This Row],[WtyLbr]]="","No","Yes")</f>
        <v>No</v>
      </c>
      <c r="Y524" t="str">
        <f>IF(Table1[[#This Row],[WtyParts]]="","No","Yes")</f>
        <v>Yes</v>
      </c>
    </row>
    <row r="525" spans="1:25"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t="str">
        <f>IF(Table1[[#This Row],[Rush]]="","NO","Yes")</f>
        <v>NO</v>
      </c>
      <c r="X525" t="str">
        <f>IF(Table1[[#This Row],[WtyLbr]]="","No","Yes")</f>
        <v>Yes</v>
      </c>
      <c r="Y525" t="str">
        <f>IF(Table1[[#This Row],[WtyParts]]="","No","Yes")</f>
        <v>Yes</v>
      </c>
    </row>
    <row r="526" spans="1:25" x14ac:dyDescent="0.35">
      <c r="A526" t="s">
        <v>571</v>
      </c>
      <c r="B526" t="s">
        <v>34</v>
      </c>
      <c r="C526" t="s">
        <v>44</v>
      </c>
      <c r="D526" t="s">
        <v>13</v>
      </c>
      <c r="E526" s="5" t="s">
        <v>3</v>
      </c>
      <c r="F526" s="5">
        <v>44301</v>
      </c>
      <c r="G526" s="5">
        <v>44322</v>
      </c>
      <c r="H526">
        <v>1</v>
      </c>
      <c r="K526">
        <v>0.5</v>
      </c>
      <c r="L526">
        <v>25</v>
      </c>
      <c r="M526" t="s">
        <v>18</v>
      </c>
      <c r="N526">
        <v>21</v>
      </c>
      <c r="O526">
        <v>80</v>
      </c>
      <c r="P526">
        <v>40</v>
      </c>
      <c r="Q526">
        <v>40</v>
      </c>
      <c r="R526">
        <v>25</v>
      </c>
      <c r="S526">
        <v>65</v>
      </c>
      <c r="T526">
        <v>65</v>
      </c>
      <c r="U526" t="s">
        <v>1050</v>
      </c>
      <c r="V526" t="s">
        <v>1050</v>
      </c>
      <c r="W526" t="str">
        <f>IF(Table1[[#This Row],[Rush]]="","NO","Yes")</f>
        <v>Yes</v>
      </c>
      <c r="X526" t="str">
        <f>IF(Table1[[#This Row],[WtyLbr]]="","No","Yes")</f>
        <v>No</v>
      </c>
      <c r="Y526" t="str">
        <f>IF(Table1[[#This Row],[WtyParts]]="","No","Yes")</f>
        <v>No</v>
      </c>
    </row>
    <row r="527" spans="1:25"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t="str">
        <f>IF(Table1[[#This Row],[Rush]]="","NO","Yes")</f>
        <v>NO</v>
      </c>
      <c r="X527" t="str">
        <f>IF(Table1[[#This Row],[WtyLbr]]="","No","Yes")</f>
        <v>No</v>
      </c>
      <c r="Y527" t="str">
        <f>IF(Table1[[#This Row],[WtyParts]]="","No","Yes")</f>
        <v>No</v>
      </c>
    </row>
    <row r="528" spans="1:25"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t="str">
        <f>IF(Table1[[#This Row],[Rush]]="","NO","Yes")</f>
        <v>NO</v>
      </c>
      <c r="X528" t="str">
        <f>IF(Table1[[#This Row],[WtyLbr]]="","No","Yes")</f>
        <v>No</v>
      </c>
      <c r="Y528" t="str">
        <f>IF(Table1[[#This Row],[WtyParts]]="","No","Yes")</f>
        <v>No</v>
      </c>
    </row>
    <row r="529" spans="1:25"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t="str">
        <f>IF(Table1[[#This Row],[Rush]]="","NO","Yes")</f>
        <v>NO</v>
      </c>
      <c r="X529" t="str">
        <f>IF(Table1[[#This Row],[WtyLbr]]="","No","Yes")</f>
        <v>Yes</v>
      </c>
      <c r="Y529" t="str">
        <f>IF(Table1[[#This Row],[WtyParts]]="","No","Yes")</f>
        <v>Yes</v>
      </c>
    </row>
    <row r="530" spans="1:25"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t="str">
        <f>IF(Table1[[#This Row],[Rush]]="","NO","Yes")</f>
        <v>NO</v>
      </c>
      <c r="X530" t="str">
        <f>IF(Table1[[#This Row],[WtyLbr]]="","No","Yes")</f>
        <v>No</v>
      </c>
      <c r="Y530" t="str">
        <f>IF(Table1[[#This Row],[WtyParts]]="","No","Yes")</f>
        <v>Yes</v>
      </c>
    </row>
    <row r="531" spans="1:25" x14ac:dyDescent="0.35">
      <c r="A531" t="s">
        <v>576</v>
      </c>
      <c r="B531" t="s">
        <v>34</v>
      </c>
      <c r="C531" t="s">
        <v>8</v>
      </c>
      <c r="D531" t="s">
        <v>1</v>
      </c>
      <c r="E531" s="5"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t="str">
        <f>IF(Table1[[#This Row],[Rush]]="","NO","Yes")</f>
        <v>Yes</v>
      </c>
      <c r="X531" t="str">
        <f>IF(Table1[[#This Row],[WtyLbr]]="","No","Yes")</f>
        <v>No</v>
      </c>
      <c r="Y531" t="str">
        <f>IF(Table1[[#This Row],[WtyParts]]="","No","Yes")</f>
        <v>No</v>
      </c>
    </row>
    <row r="532" spans="1:25"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t="str">
        <f>IF(Table1[[#This Row],[Rush]]="","NO","Yes")</f>
        <v>NO</v>
      </c>
      <c r="X532" t="str">
        <f>IF(Table1[[#This Row],[WtyLbr]]="","No","Yes")</f>
        <v>No</v>
      </c>
      <c r="Y532" t="str">
        <f>IF(Table1[[#This Row],[WtyParts]]="","No","Yes")</f>
        <v>No</v>
      </c>
    </row>
    <row r="533" spans="1:25"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t="str">
        <f>IF(Table1[[#This Row],[Rush]]="","NO","Yes")</f>
        <v>NO</v>
      </c>
      <c r="X533" t="str">
        <f>IF(Table1[[#This Row],[WtyLbr]]="","No","Yes")</f>
        <v>No</v>
      </c>
      <c r="Y533" t="str">
        <f>IF(Table1[[#This Row],[WtyParts]]="","No","Yes")</f>
        <v>Yes</v>
      </c>
    </row>
    <row r="534" spans="1:25" x14ac:dyDescent="0.35">
      <c r="A534" t="s">
        <v>579</v>
      </c>
      <c r="B534" t="s">
        <v>36</v>
      </c>
      <c r="C534" t="s">
        <v>7</v>
      </c>
      <c r="D534" t="s">
        <v>12</v>
      </c>
      <c r="E534" s="5"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t="str">
        <f>IF(Table1[[#This Row],[Rush]]="","NO","Yes")</f>
        <v>Yes</v>
      </c>
      <c r="X534" t="str">
        <f>IF(Table1[[#This Row],[WtyLbr]]="","No","Yes")</f>
        <v>No</v>
      </c>
      <c r="Y534" t="str">
        <f>IF(Table1[[#This Row],[WtyParts]]="","No","Yes")</f>
        <v>No</v>
      </c>
    </row>
    <row r="535" spans="1:25"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t="str">
        <f>IF(Table1[[#This Row],[Rush]]="","NO","Yes")</f>
        <v>NO</v>
      </c>
      <c r="X535" t="str">
        <f>IF(Table1[[#This Row],[WtyLbr]]="","No","Yes")</f>
        <v>No</v>
      </c>
      <c r="Y535" t="str">
        <f>IF(Table1[[#This Row],[WtyParts]]="","No","Yes")</f>
        <v>No</v>
      </c>
    </row>
    <row r="536" spans="1:25"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t="str">
        <f>IF(Table1[[#This Row],[Rush]]="","NO","Yes")</f>
        <v>NO</v>
      </c>
      <c r="X536" t="str">
        <f>IF(Table1[[#This Row],[WtyLbr]]="","No","Yes")</f>
        <v>No</v>
      </c>
      <c r="Y536" t="str">
        <f>IF(Table1[[#This Row],[WtyParts]]="","No","Yes")</f>
        <v>Yes</v>
      </c>
    </row>
    <row r="537" spans="1:25"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t="str">
        <f>IF(Table1[[#This Row],[Rush]]="","NO","Yes")</f>
        <v>NO</v>
      </c>
      <c r="X537" t="str">
        <f>IF(Table1[[#This Row],[WtyLbr]]="","No","Yes")</f>
        <v>No</v>
      </c>
      <c r="Y537" t="str">
        <f>IF(Table1[[#This Row],[WtyParts]]="","No","Yes")</f>
        <v>No</v>
      </c>
    </row>
    <row r="538" spans="1:25"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t="str">
        <f>IF(Table1[[#This Row],[Rush]]="","NO","Yes")</f>
        <v>NO</v>
      </c>
      <c r="X538" t="str">
        <f>IF(Table1[[#This Row],[WtyLbr]]="","No","Yes")</f>
        <v>No</v>
      </c>
      <c r="Y538" t="str">
        <f>IF(Table1[[#This Row],[WtyParts]]="","No","Yes")</f>
        <v>No</v>
      </c>
    </row>
    <row r="539" spans="1:25" x14ac:dyDescent="0.35">
      <c r="A539" t="s">
        <v>584</v>
      </c>
      <c r="B539" t="s">
        <v>34</v>
      </c>
      <c r="C539" t="s">
        <v>44</v>
      </c>
      <c r="D539" t="s">
        <v>11</v>
      </c>
      <c r="E539" s="5"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t="str">
        <f>IF(Table1[[#This Row],[Rush]]="","NO","Yes")</f>
        <v>Yes</v>
      </c>
      <c r="X539" t="str">
        <f>IF(Table1[[#This Row],[WtyLbr]]="","No","Yes")</f>
        <v>No</v>
      </c>
      <c r="Y539" t="str">
        <f>IF(Table1[[#This Row],[WtyParts]]="","No","Yes")</f>
        <v>No</v>
      </c>
    </row>
    <row r="540" spans="1:25"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t="str">
        <f>IF(Table1[[#This Row],[Rush]]="","NO","Yes")</f>
        <v>NO</v>
      </c>
      <c r="X540" t="str">
        <f>IF(Table1[[#This Row],[WtyLbr]]="","No","Yes")</f>
        <v>No</v>
      </c>
      <c r="Y540" t="str">
        <f>IF(Table1[[#This Row],[WtyParts]]="","No","Yes")</f>
        <v>No</v>
      </c>
    </row>
    <row r="541" spans="1:25"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t="str">
        <f>IF(Table1[[#This Row],[Rush]]="","NO","Yes")</f>
        <v>NO</v>
      </c>
      <c r="X541" t="str">
        <f>IF(Table1[[#This Row],[WtyLbr]]="","No","Yes")</f>
        <v>No</v>
      </c>
      <c r="Y541" t="str">
        <f>IF(Table1[[#This Row],[WtyParts]]="","No","Yes")</f>
        <v>No</v>
      </c>
    </row>
    <row r="542" spans="1:25"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t="str">
        <f>IF(Table1[[#This Row],[Rush]]="","NO","Yes")</f>
        <v>NO</v>
      </c>
      <c r="X542" t="str">
        <f>IF(Table1[[#This Row],[WtyLbr]]="","No","Yes")</f>
        <v>No</v>
      </c>
      <c r="Y542" t="str">
        <f>IF(Table1[[#This Row],[WtyParts]]="","No","Yes")</f>
        <v>No</v>
      </c>
    </row>
    <row r="543" spans="1:25"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t="str">
        <f>IF(Table1[[#This Row],[Rush]]="","NO","Yes")</f>
        <v>NO</v>
      </c>
      <c r="X543" t="str">
        <f>IF(Table1[[#This Row],[WtyLbr]]="","No","Yes")</f>
        <v>No</v>
      </c>
      <c r="Y543" t="str">
        <f>IF(Table1[[#This Row],[WtyParts]]="","No","Yes")</f>
        <v>No</v>
      </c>
    </row>
    <row r="544" spans="1:25" x14ac:dyDescent="0.35">
      <c r="A544" t="s">
        <v>589</v>
      </c>
      <c r="B544" t="s">
        <v>42</v>
      </c>
      <c r="C544" t="s">
        <v>7</v>
      </c>
      <c r="D544" t="s">
        <v>1</v>
      </c>
      <c r="E544" s="5"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t="str">
        <f>IF(Table1[[#This Row],[Rush]]="","NO","Yes")</f>
        <v>Yes</v>
      </c>
      <c r="X544" t="str">
        <f>IF(Table1[[#This Row],[WtyLbr]]="","No","Yes")</f>
        <v>No</v>
      </c>
      <c r="Y544" t="str">
        <f>IF(Table1[[#This Row],[WtyParts]]="","No","Yes")</f>
        <v>Yes</v>
      </c>
    </row>
    <row r="545" spans="1:25"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t="str">
        <f>IF(Table1[[#This Row],[Rush]]="","NO","Yes")</f>
        <v>NO</v>
      </c>
      <c r="X545" t="str">
        <f>IF(Table1[[#This Row],[WtyLbr]]="","No","Yes")</f>
        <v>No</v>
      </c>
      <c r="Y545" t="str">
        <f>IF(Table1[[#This Row],[WtyParts]]="","No","Yes")</f>
        <v>No</v>
      </c>
    </row>
    <row r="546" spans="1:25"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t="str">
        <f>IF(Table1[[#This Row],[Rush]]="","NO","Yes")</f>
        <v>NO</v>
      </c>
      <c r="X546" t="str">
        <f>IF(Table1[[#This Row],[WtyLbr]]="","No","Yes")</f>
        <v>No</v>
      </c>
      <c r="Y546" t="str">
        <f>IF(Table1[[#This Row],[WtyParts]]="","No","Yes")</f>
        <v>No</v>
      </c>
    </row>
    <row r="547" spans="1:25"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t="str">
        <f>IF(Table1[[#This Row],[Rush]]="","NO","Yes")</f>
        <v>NO</v>
      </c>
      <c r="X547" t="str">
        <f>IF(Table1[[#This Row],[WtyLbr]]="","No","Yes")</f>
        <v>No</v>
      </c>
      <c r="Y547" t="str">
        <f>IF(Table1[[#This Row],[WtyParts]]="","No","Yes")</f>
        <v>No</v>
      </c>
    </row>
    <row r="548" spans="1:25"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t="str">
        <f>IF(Table1[[#This Row],[Rush]]="","NO","Yes")</f>
        <v>NO</v>
      </c>
      <c r="X548" t="str">
        <f>IF(Table1[[#This Row],[WtyLbr]]="","No","Yes")</f>
        <v>No</v>
      </c>
      <c r="Y548" t="str">
        <f>IF(Table1[[#This Row],[WtyParts]]="","No","Yes")</f>
        <v>No</v>
      </c>
    </row>
    <row r="549" spans="1:25"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t="str">
        <f>IF(Table1[[#This Row],[Rush]]="","NO","Yes")</f>
        <v>NO</v>
      </c>
      <c r="X549" t="str">
        <f>IF(Table1[[#This Row],[WtyLbr]]="","No","Yes")</f>
        <v>No</v>
      </c>
      <c r="Y549" t="str">
        <f>IF(Table1[[#This Row],[WtyParts]]="","No","Yes")</f>
        <v>No</v>
      </c>
    </row>
    <row r="550" spans="1:25"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t="str">
        <f>IF(Table1[[#This Row],[Rush]]="","NO","Yes")</f>
        <v>NO</v>
      </c>
      <c r="X550" t="str">
        <f>IF(Table1[[#This Row],[WtyLbr]]="","No","Yes")</f>
        <v>No</v>
      </c>
      <c r="Y550" t="str">
        <f>IF(Table1[[#This Row],[WtyParts]]="","No","Yes")</f>
        <v>No</v>
      </c>
    </row>
    <row r="551" spans="1:25"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t="str">
        <f>IF(Table1[[#This Row],[Rush]]="","NO","Yes")</f>
        <v>NO</v>
      </c>
      <c r="X551" t="str">
        <f>IF(Table1[[#This Row],[WtyLbr]]="","No","Yes")</f>
        <v>No</v>
      </c>
      <c r="Y551" t="str">
        <f>IF(Table1[[#This Row],[WtyParts]]="","No","Yes")</f>
        <v>No</v>
      </c>
    </row>
    <row r="552" spans="1:25"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t="str">
        <f>IF(Table1[[#This Row],[Rush]]="","NO","Yes")</f>
        <v>NO</v>
      </c>
      <c r="X552" t="str">
        <f>IF(Table1[[#This Row],[WtyLbr]]="","No","Yes")</f>
        <v>No</v>
      </c>
      <c r="Y552" t="str">
        <f>IF(Table1[[#This Row],[WtyParts]]="","No","Yes")</f>
        <v>No</v>
      </c>
    </row>
    <row r="553" spans="1:25"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t="str">
        <f>IF(Table1[[#This Row],[Rush]]="","NO","Yes")</f>
        <v>NO</v>
      </c>
      <c r="X553" t="str">
        <f>IF(Table1[[#This Row],[WtyLbr]]="","No","Yes")</f>
        <v>No</v>
      </c>
      <c r="Y553" t="str">
        <f>IF(Table1[[#This Row],[WtyParts]]="","No","Yes")</f>
        <v>No</v>
      </c>
    </row>
    <row r="554" spans="1:25"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t="str">
        <f>IF(Table1[[#This Row],[Rush]]="","NO","Yes")</f>
        <v>NO</v>
      </c>
      <c r="X554" t="str">
        <f>IF(Table1[[#This Row],[WtyLbr]]="","No","Yes")</f>
        <v>No</v>
      </c>
      <c r="Y554" t="str">
        <f>IF(Table1[[#This Row],[WtyParts]]="","No","Yes")</f>
        <v>No</v>
      </c>
    </row>
    <row r="555" spans="1:25"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t="str">
        <f>IF(Table1[[#This Row],[Rush]]="","NO","Yes")</f>
        <v>NO</v>
      </c>
      <c r="X555" t="str">
        <f>IF(Table1[[#This Row],[WtyLbr]]="","No","Yes")</f>
        <v>Yes</v>
      </c>
      <c r="Y555" t="str">
        <f>IF(Table1[[#This Row],[WtyParts]]="","No","Yes")</f>
        <v>Yes</v>
      </c>
    </row>
    <row r="556" spans="1:25"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t="str">
        <f>IF(Table1[[#This Row],[Rush]]="","NO","Yes")</f>
        <v>NO</v>
      </c>
      <c r="X556" t="str">
        <f>IF(Table1[[#This Row],[WtyLbr]]="","No","Yes")</f>
        <v>No</v>
      </c>
      <c r="Y556" t="str">
        <f>IF(Table1[[#This Row],[WtyParts]]="","No","Yes")</f>
        <v>No</v>
      </c>
    </row>
    <row r="557" spans="1:25"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t="str">
        <f>IF(Table1[[#This Row],[Rush]]="","NO","Yes")</f>
        <v>NO</v>
      </c>
      <c r="X557" t="str">
        <f>IF(Table1[[#This Row],[WtyLbr]]="","No","Yes")</f>
        <v>No</v>
      </c>
      <c r="Y557" t="str">
        <f>IF(Table1[[#This Row],[WtyParts]]="","No","Yes")</f>
        <v>No</v>
      </c>
    </row>
    <row r="558" spans="1:25"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t="str">
        <f>IF(Table1[[#This Row],[Rush]]="","NO","Yes")</f>
        <v>NO</v>
      </c>
      <c r="X558" t="str">
        <f>IF(Table1[[#This Row],[WtyLbr]]="","No","Yes")</f>
        <v>No</v>
      </c>
      <c r="Y558" t="str">
        <f>IF(Table1[[#This Row],[WtyParts]]="","No","Yes")</f>
        <v>Yes</v>
      </c>
    </row>
    <row r="559" spans="1:25"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t="str">
        <f>IF(Table1[[#This Row],[Rush]]="","NO","Yes")</f>
        <v>NO</v>
      </c>
      <c r="X559" t="str">
        <f>IF(Table1[[#This Row],[WtyLbr]]="","No","Yes")</f>
        <v>No</v>
      </c>
      <c r="Y559" t="str">
        <f>IF(Table1[[#This Row],[WtyParts]]="","No","Yes")</f>
        <v>No</v>
      </c>
    </row>
    <row r="560" spans="1:25"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t="str">
        <f>IF(Table1[[#This Row],[Rush]]="","NO","Yes")</f>
        <v>NO</v>
      </c>
      <c r="X560" t="str">
        <f>IF(Table1[[#This Row],[WtyLbr]]="","No","Yes")</f>
        <v>No</v>
      </c>
      <c r="Y560" t="str">
        <f>IF(Table1[[#This Row],[WtyParts]]="","No","Yes")</f>
        <v>No</v>
      </c>
    </row>
    <row r="561" spans="1:25"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t="str">
        <f>IF(Table1[[#This Row],[Rush]]="","NO","Yes")</f>
        <v>NO</v>
      </c>
      <c r="X561" t="str">
        <f>IF(Table1[[#This Row],[WtyLbr]]="","No","Yes")</f>
        <v>No</v>
      </c>
      <c r="Y561" t="str">
        <f>IF(Table1[[#This Row],[WtyParts]]="","No","Yes")</f>
        <v>Yes</v>
      </c>
    </row>
    <row r="562" spans="1:25"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t="str">
        <f>IF(Table1[[#This Row],[Rush]]="","NO","Yes")</f>
        <v>NO</v>
      </c>
      <c r="X562" t="str">
        <f>IF(Table1[[#This Row],[WtyLbr]]="","No","Yes")</f>
        <v>No</v>
      </c>
      <c r="Y562" t="str">
        <f>IF(Table1[[#This Row],[WtyParts]]="","No","Yes")</f>
        <v>No</v>
      </c>
    </row>
    <row r="563" spans="1:25"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t="str">
        <f>IF(Table1[[#This Row],[Rush]]="","NO","Yes")</f>
        <v>NO</v>
      </c>
      <c r="X563" t="str">
        <f>IF(Table1[[#This Row],[WtyLbr]]="","No","Yes")</f>
        <v>Yes</v>
      </c>
      <c r="Y563" t="str">
        <f>IF(Table1[[#This Row],[WtyParts]]="","No","Yes")</f>
        <v>Yes</v>
      </c>
    </row>
    <row r="564" spans="1:25"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t="str">
        <f>IF(Table1[[#This Row],[Rush]]="","NO","Yes")</f>
        <v>NO</v>
      </c>
      <c r="X564" t="str">
        <f>IF(Table1[[#This Row],[WtyLbr]]="","No","Yes")</f>
        <v>No</v>
      </c>
      <c r="Y564" t="str">
        <f>IF(Table1[[#This Row],[WtyParts]]="","No","Yes")</f>
        <v>Yes</v>
      </c>
    </row>
    <row r="565" spans="1:25"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t="str">
        <f>IF(Table1[[#This Row],[Rush]]="","NO","Yes")</f>
        <v>NO</v>
      </c>
      <c r="X565" t="str">
        <f>IF(Table1[[#This Row],[WtyLbr]]="","No","Yes")</f>
        <v>No</v>
      </c>
      <c r="Y565" t="str">
        <f>IF(Table1[[#This Row],[WtyParts]]="","No","Yes")</f>
        <v>Yes</v>
      </c>
    </row>
    <row r="566" spans="1:25"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t="str">
        <f>IF(Table1[[#This Row],[Rush]]="","NO","Yes")</f>
        <v>NO</v>
      </c>
      <c r="X566" t="str">
        <f>IF(Table1[[#This Row],[WtyLbr]]="","No","Yes")</f>
        <v>No</v>
      </c>
      <c r="Y566" t="str">
        <f>IF(Table1[[#This Row],[WtyParts]]="","No","Yes")</f>
        <v>Yes</v>
      </c>
    </row>
    <row r="567" spans="1:25"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t="str">
        <f>IF(Table1[[#This Row],[Rush]]="","NO","Yes")</f>
        <v>NO</v>
      </c>
      <c r="X567" t="str">
        <f>IF(Table1[[#This Row],[WtyLbr]]="","No","Yes")</f>
        <v>Yes</v>
      </c>
      <c r="Y567" t="str">
        <f>IF(Table1[[#This Row],[WtyParts]]="","No","Yes")</f>
        <v>Yes</v>
      </c>
    </row>
    <row r="568" spans="1:25"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t="str">
        <f>IF(Table1[[#This Row],[Rush]]="","NO","Yes")</f>
        <v>NO</v>
      </c>
      <c r="X568" t="str">
        <f>IF(Table1[[#This Row],[WtyLbr]]="","No","Yes")</f>
        <v>No</v>
      </c>
      <c r="Y568" t="str">
        <f>IF(Table1[[#This Row],[WtyParts]]="","No","Yes")</f>
        <v>Yes</v>
      </c>
    </row>
    <row r="569" spans="1:25"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t="str">
        <f>IF(Table1[[#This Row],[Rush]]="","NO","Yes")</f>
        <v>NO</v>
      </c>
      <c r="X569" t="str">
        <f>IF(Table1[[#This Row],[WtyLbr]]="","No","Yes")</f>
        <v>No</v>
      </c>
      <c r="Y569" t="str">
        <f>IF(Table1[[#This Row],[WtyParts]]="","No","Yes")</f>
        <v>Yes</v>
      </c>
    </row>
    <row r="570" spans="1:25"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t="str">
        <f>IF(Table1[[#This Row],[Rush]]="","NO","Yes")</f>
        <v>NO</v>
      </c>
      <c r="X570" t="str">
        <f>IF(Table1[[#This Row],[WtyLbr]]="","No","Yes")</f>
        <v>No</v>
      </c>
      <c r="Y570" t="str">
        <f>IF(Table1[[#This Row],[WtyParts]]="","No","Yes")</f>
        <v>Yes</v>
      </c>
    </row>
    <row r="571" spans="1:25"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t="str">
        <f>IF(Table1[[#This Row],[Rush]]="","NO","Yes")</f>
        <v>NO</v>
      </c>
      <c r="X571" t="str">
        <f>IF(Table1[[#This Row],[WtyLbr]]="","No","Yes")</f>
        <v>No</v>
      </c>
      <c r="Y571" t="str">
        <f>IF(Table1[[#This Row],[WtyParts]]="","No","Yes")</f>
        <v>No</v>
      </c>
    </row>
    <row r="572" spans="1:25"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t="str">
        <f>IF(Table1[[#This Row],[Rush]]="","NO","Yes")</f>
        <v>NO</v>
      </c>
      <c r="X572" t="str">
        <f>IF(Table1[[#This Row],[WtyLbr]]="","No","Yes")</f>
        <v>Yes</v>
      </c>
      <c r="Y572" t="str">
        <f>IF(Table1[[#This Row],[WtyParts]]="","No","Yes")</f>
        <v>Yes</v>
      </c>
    </row>
    <row r="573" spans="1:25"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t="str">
        <f>IF(Table1[[#This Row],[Rush]]="","NO","Yes")</f>
        <v>NO</v>
      </c>
      <c r="X573" t="str">
        <f>IF(Table1[[#This Row],[WtyLbr]]="","No","Yes")</f>
        <v>No</v>
      </c>
      <c r="Y573" t="str">
        <f>IF(Table1[[#This Row],[WtyParts]]="","No","Yes")</f>
        <v>No</v>
      </c>
    </row>
    <row r="574" spans="1:25"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t="str">
        <f>IF(Table1[[#This Row],[Rush]]="","NO","Yes")</f>
        <v>NO</v>
      </c>
      <c r="X574" t="str">
        <f>IF(Table1[[#This Row],[WtyLbr]]="","No","Yes")</f>
        <v>No</v>
      </c>
      <c r="Y574" t="str">
        <f>IF(Table1[[#This Row],[WtyParts]]="","No","Yes")</f>
        <v>No</v>
      </c>
    </row>
    <row r="575" spans="1:25"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t="str">
        <f>IF(Table1[[#This Row],[Rush]]="","NO","Yes")</f>
        <v>NO</v>
      </c>
      <c r="X575" t="str">
        <f>IF(Table1[[#This Row],[WtyLbr]]="","No","Yes")</f>
        <v>No</v>
      </c>
      <c r="Y575" t="str">
        <f>IF(Table1[[#This Row],[WtyParts]]="","No","Yes")</f>
        <v>No</v>
      </c>
    </row>
    <row r="576" spans="1:25"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t="str">
        <f>IF(Table1[[#This Row],[Rush]]="","NO","Yes")</f>
        <v>NO</v>
      </c>
      <c r="X576" t="str">
        <f>IF(Table1[[#This Row],[WtyLbr]]="","No","Yes")</f>
        <v>No</v>
      </c>
      <c r="Y576" t="str">
        <f>IF(Table1[[#This Row],[WtyParts]]="","No","Yes")</f>
        <v>No</v>
      </c>
    </row>
    <row r="577" spans="1:25"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t="str">
        <f>IF(Table1[[#This Row],[Rush]]="","NO","Yes")</f>
        <v>NO</v>
      </c>
      <c r="X577" t="str">
        <f>IF(Table1[[#This Row],[WtyLbr]]="","No","Yes")</f>
        <v>No</v>
      </c>
      <c r="Y577" t="str">
        <f>IF(Table1[[#This Row],[WtyParts]]="","No","Yes")</f>
        <v>No</v>
      </c>
    </row>
    <row r="578" spans="1:25"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t="str">
        <f>IF(Table1[[#This Row],[Rush]]="","NO","Yes")</f>
        <v>NO</v>
      </c>
      <c r="X578" t="str">
        <f>IF(Table1[[#This Row],[WtyLbr]]="","No","Yes")</f>
        <v>No</v>
      </c>
      <c r="Y578" t="str">
        <f>IF(Table1[[#This Row],[WtyParts]]="","No","Yes")</f>
        <v>No</v>
      </c>
    </row>
    <row r="579" spans="1:25" x14ac:dyDescent="0.35">
      <c r="A579" t="s">
        <v>624</v>
      </c>
      <c r="B579" t="s">
        <v>40</v>
      </c>
      <c r="C579" t="s">
        <v>7</v>
      </c>
      <c r="D579" t="s">
        <v>12</v>
      </c>
      <c r="E579" s="5" t="s">
        <v>3</v>
      </c>
      <c r="F579" s="5">
        <v>44307</v>
      </c>
      <c r="G579" s="5">
        <v>44390</v>
      </c>
      <c r="H579">
        <v>1</v>
      </c>
      <c r="K579">
        <v>0.25</v>
      </c>
      <c r="L579">
        <v>85.32</v>
      </c>
      <c r="M579" t="s">
        <v>17</v>
      </c>
      <c r="N579">
        <v>83</v>
      </c>
      <c r="O579">
        <v>80</v>
      </c>
      <c r="P579">
        <v>20</v>
      </c>
      <c r="Q579">
        <v>20</v>
      </c>
      <c r="R579">
        <v>85.32</v>
      </c>
      <c r="S579">
        <v>105.32</v>
      </c>
      <c r="T579">
        <v>105.32</v>
      </c>
      <c r="U579" t="s">
        <v>1051</v>
      </c>
      <c r="V579" t="s">
        <v>1048</v>
      </c>
      <c r="W579" t="str">
        <f>IF(Table1[[#This Row],[Rush]]="","NO","Yes")</f>
        <v>Yes</v>
      </c>
      <c r="X579" t="str">
        <f>IF(Table1[[#This Row],[WtyLbr]]="","No","Yes")</f>
        <v>No</v>
      </c>
      <c r="Y579" t="str">
        <f>IF(Table1[[#This Row],[WtyParts]]="","No","Yes")</f>
        <v>No</v>
      </c>
    </row>
    <row r="580" spans="1:25"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t="str">
        <f>IF(Table1[[#This Row],[Rush]]="","NO","Yes")</f>
        <v>NO</v>
      </c>
      <c r="X580" t="str">
        <f>IF(Table1[[#This Row],[WtyLbr]]="","No","Yes")</f>
        <v>No</v>
      </c>
      <c r="Y580" t="str">
        <f>IF(Table1[[#This Row],[WtyParts]]="","No","Yes")</f>
        <v>No</v>
      </c>
    </row>
    <row r="581" spans="1:25"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t="str">
        <f>IF(Table1[[#This Row],[Rush]]="","NO","Yes")</f>
        <v>NO</v>
      </c>
      <c r="X581" t="str">
        <f>IF(Table1[[#This Row],[WtyLbr]]="","No","Yes")</f>
        <v>No</v>
      </c>
      <c r="Y581" t="str">
        <f>IF(Table1[[#This Row],[WtyParts]]="","No","Yes")</f>
        <v>No</v>
      </c>
    </row>
    <row r="582" spans="1:25"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t="str">
        <f>IF(Table1[[#This Row],[Rush]]="","NO","Yes")</f>
        <v>NO</v>
      </c>
      <c r="X582" t="str">
        <f>IF(Table1[[#This Row],[WtyLbr]]="","No","Yes")</f>
        <v>No</v>
      </c>
      <c r="Y582" t="str">
        <f>IF(Table1[[#This Row],[WtyParts]]="","No","Yes")</f>
        <v>No</v>
      </c>
    </row>
    <row r="583" spans="1:25"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t="str">
        <f>IF(Table1[[#This Row],[Rush]]="","NO","Yes")</f>
        <v>NO</v>
      </c>
      <c r="X583" t="str">
        <f>IF(Table1[[#This Row],[WtyLbr]]="","No","Yes")</f>
        <v>No</v>
      </c>
      <c r="Y583" t="str">
        <f>IF(Table1[[#This Row],[WtyParts]]="","No","Yes")</f>
        <v>No</v>
      </c>
    </row>
    <row r="584" spans="1:25"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t="str">
        <f>IF(Table1[[#This Row],[Rush]]="","NO","Yes")</f>
        <v>NO</v>
      </c>
      <c r="X584" t="str">
        <f>IF(Table1[[#This Row],[WtyLbr]]="","No","Yes")</f>
        <v>No</v>
      </c>
      <c r="Y584" t="str">
        <f>IF(Table1[[#This Row],[WtyParts]]="","No","Yes")</f>
        <v>No</v>
      </c>
    </row>
    <row r="585" spans="1:25"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t="str">
        <f>IF(Table1[[#This Row],[Rush]]="","NO","Yes")</f>
        <v>NO</v>
      </c>
      <c r="X585" t="str">
        <f>IF(Table1[[#This Row],[WtyLbr]]="","No","Yes")</f>
        <v>No</v>
      </c>
      <c r="Y585" t="str">
        <f>IF(Table1[[#This Row],[WtyParts]]="","No","Yes")</f>
        <v>No</v>
      </c>
    </row>
    <row r="586" spans="1:25"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t="str">
        <f>IF(Table1[[#This Row],[Rush]]="","NO","Yes")</f>
        <v>NO</v>
      </c>
      <c r="X586" t="str">
        <f>IF(Table1[[#This Row],[WtyLbr]]="","No","Yes")</f>
        <v>No</v>
      </c>
      <c r="Y586" t="str">
        <f>IF(Table1[[#This Row],[WtyParts]]="","No","Yes")</f>
        <v>No</v>
      </c>
    </row>
    <row r="587" spans="1:25"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t="str">
        <f>IF(Table1[[#This Row],[Rush]]="","NO","Yes")</f>
        <v>NO</v>
      </c>
      <c r="X587" t="str">
        <f>IF(Table1[[#This Row],[WtyLbr]]="","No","Yes")</f>
        <v>No</v>
      </c>
      <c r="Y587" t="str">
        <f>IF(Table1[[#This Row],[WtyParts]]="","No","Yes")</f>
        <v>No</v>
      </c>
    </row>
    <row r="588" spans="1:25"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t="str">
        <f>IF(Table1[[#This Row],[Rush]]="","NO","Yes")</f>
        <v>NO</v>
      </c>
      <c r="X588" t="str">
        <f>IF(Table1[[#This Row],[WtyLbr]]="","No","Yes")</f>
        <v>No</v>
      </c>
      <c r="Y588" t="str">
        <f>IF(Table1[[#This Row],[WtyParts]]="","No","Yes")</f>
        <v>No</v>
      </c>
    </row>
    <row r="589" spans="1:25"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t="str">
        <f>IF(Table1[[#This Row],[Rush]]="","NO","Yes")</f>
        <v>NO</v>
      </c>
      <c r="X589" t="str">
        <f>IF(Table1[[#This Row],[WtyLbr]]="","No","Yes")</f>
        <v>No</v>
      </c>
      <c r="Y589" t="str">
        <f>IF(Table1[[#This Row],[WtyParts]]="","No","Yes")</f>
        <v>No</v>
      </c>
    </row>
    <row r="590" spans="1:25"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t="str">
        <f>IF(Table1[[#This Row],[Rush]]="","NO","Yes")</f>
        <v>NO</v>
      </c>
      <c r="X590" t="str">
        <f>IF(Table1[[#This Row],[WtyLbr]]="","No","Yes")</f>
        <v>No</v>
      </c>
      <c r="Y590" t="str">
        <f>IF(Table1[[#This Row],[WtyParts]]="","No","Yes")</f>
        <v>No</v>
      </c>
    </row>
    <row r="591" spans="1:25"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t="str">
        <f>IF(Table1[[#This Row],[Rush]]="","NO","Yes")</f>
        <v>NO</v>
      </c>
      <c r="X591" t="str">
        <f>IF(Table1[[#This Row],[WtyLbr]]="","No","Yes")</f>
        <v>No</v>
      </c>
      <c r="Y591" t="str">
        <f>IF(Table1[[#This Row],[WtyParts]]="","No","Yes")</f>
        <v>No</v>
      </c>
    </row>
    <row r="592" spans="1:25"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t="str">
        <f>IF(Table1[[#This Row],[Rush]]="","NO","Yes")</f>
        <v>NO</v>
      </c>
      <c r="X592" t="str">
        <f>IF(Table1[[#This Row],[WtyLbr]]="","No","Yes")</f>
        <v>No</v>
      </c>
      <c r="Y592" t="str">
        <f>IF(Table1[[#This Row],[WtyParts]]="","No","Yes")</f>
        <v>No</v>
      </c>
    </row>
    <row r="593" spans="1:25"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t="str">
        <f>IF(Table1[[#This Row],[Rush]]="","NO","Yes")</f>
        <v>NO</v>
      </c>
      <c r="X593" t="str">
        <f>IF(Table1[[#This Row],[WtyLbr]]="","No","Yes")</f>
        <v>No</v>
      </c>
      <c r="Y593" t="str">
        <f>IF(Table1[[#This Row],[WtyParts]]="","No","Yes")</f>
        <v>No</v>
      </c>
    </row>
    <row r="594" spans="1:25"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t="str">
        <f>IF(Table1[[#This Row],[Rush]]="","NO","Yes")</f>
        <v>NO</v>
      </c>
      <c r="X594" t="str">
        <f>IF(Table1[[#This Row],[WtyLbr]]="","No","Yes")</f>
        <v>No</v>
      </c>
      <c r="Y594" t="str">
        <f>IF(Table1[[#This Row],[WtyParts]]="","No","Yes")</f>
        <v>No</v>
      </c>
    </row>
    <row r="595" spans="1:25"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t="str">
        <f>IF(Table1[[#This Row],[Rush]]="","NO","Yes")</f>
        <v>NO</v>
      </c>
      <c r="X595" t="str">
        <f>IF(Table1[[#This Row],[WtyLbr]]="","No","Yes")</f>
        <v>No</v>
      </c>
      <c r="Y595" t="str">
        <f>IF(Table1[[#This Row],[WtyParts]]="","No","Yes")</f>
        <v>No</v>
      </c>
    </row>
    <row r="596" spans="1:25"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t="str">
        <f>IF(Table1[[#This Row],[Rush]]="","NO","Yes")</f>
        <v>NO</v>
      </c>
      <c r="X596" t="str">
        <f>IF(Table1[[#This Row],[WtyLbr]]="","No","Yes")</f>
        <v>No</v>
      </c>
      <c r="Y596" t="str">
        <f>IF(Table1[[#This Row],[WtyParts]]="","No","Yes")</f>
        <v>No</v>
      </c>
    </row>
    <row r="597" spans="1:25"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t="str">
        <f>IF(Table1[[#This Row],[Rush]]="","NO","Yes")</f>
        <v>NO</v>
      </c>
      <c r="X597" t="str">
        <f>IF(Table1[[#This Row],[WtyLbr]]="","No","Yes")</f>
        <v>No</v>
      </c>
      <c r="Y597" t="str">
        <f>IF(Table1[[#This Row],[WtyParts]]="","No","Yes")</f>
        <v>No</v>
      </c>
    </row>
    <row r="598" spans="1:25"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t="str">
        <f>IF(Table1[[#This Row],[Rush]]="","NO","Yes")</f>
        <v>NO</v>
      </c>
      <c r="X598" t="str">
        <f>IF(Table1[[#This Row],[WtyLbr]]="","No","Yes")</f>
        <v>No</v>
      </c>
      <c r="Y598" t="str">
        <f>IF(Table1[[#This Row],[WtyParts]]="","No","Yes")</f>
        <v>No</v>
      </c>
    </row>
    <row r="599" spans="1:25"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t="str">
        <f>IF(Table1[[#This Row],[Rush]]="","NO","Yes")</f>
        <v>NO</v>
      </c>
      <c r="X599" t="str">
        <f>IF(Table1[[#This Row],[WtyLbr]]="","No","Yes")</f>
        <v>No</v>
      </c>
      <c r="Y599" t="str">
        <f>IF(Table1[[#This Row],[WtyParts]]="","No","Yes")</f>
        <v>No</v>
      </c>
    </row>
    <row r="600" spans="1:25"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t="str">
        <f>IF(Table1[[#This Row],[Rush]]="","NO","Yes")</f>
        <v>NO</v>
      </c>
      <c r="X600" t="str">
        <f>IF(Table1[[#This Row],[WtyLbr]]="","No","Yes")</f>
        <v>No</v>
      </c>
      <c r="Y600" t="str">
        <f>IF(Table1[[#This Row],[WtyParts]]="","No","Yes")</f>
        <v>No</v>
      </c>
    </row>
    <row r="601" spans="1:25" x14ac:dyDescent="0.35">
      <c r="A601" t="s">
        <v>646</v>
      </c>
      <c r="B601" t="s">
        <v>36</v>
      </c>
      <c r="C601" t="s">
        <v>7</v>
      </c>
      <c r="D601" t="s">
        <v>11</v>
      </c>
      <c r="E601" s="5" t="s">
        <v>3</v>
      </c>
      <c r="F601" s="5">
        <v>44312</v>
      </c>
      <c r="G601" s="5">
        <v>44334</v>
      </c>
      <c r="H601">
        <v>1</v>
      </c>
      <c r="K601">
        <v>0.25</v>
      </c>
      <c r="L601">
        <v>21.33</v>
      </c>
      <c r="M601" t="s">
        <v>17</v>
      </c>
      <c r="N601">
        <v>22</v>
      </c>
      <c r="O601">
        <v>80</v>
      </c>
      <c r="P601">
        <v>20</v>
      </c>
      <c r="Q601">
        <v>20</v>
      </c>
      <c r="R601">
        <v>21.33</v>
      </c>
      <c r="S601">
        <v>41.33</v>
      </c>
      <c r="T601">
        <v>41.33</v>
      </c>
      <c r="U601" t="s">
        <v>1053</v>
      </c>
      <c r="V601" t="s">
        <v>1048</v>
      </c>
      <c r="W601" t="str">
        <f>IF(Table1[[#This Row],[Rush]]="","NO","Yes")</f>
        <v>Yes</v>
      </c>
      <c r="X601" t="str">
        <f>IF(Table1[[#This Row],[WtyLbr]]="","No","Yes")</f>
        <v>No</v>
      </c>
      <c r="Y601" t="str">
        <f>IF(Table1[[#This Row],[WtyParts]]="","No","Yes")</f>
        <v>No</v>
      </c>
    </row>
    <row r="602" spans="1:25"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t="str">
        <f>IF(Table1[[#This Row],[Rush]]="","NO","Yes")</f>
        <v>NO</v>
      </c>
      <c r="X602" t="str">
        <f>IF(Table1[[#This Row],[WtyLbr]]="","No","Yes")</f>
        <v>No</v>
      </c>
      <c r="Y602" t="str">
        <f>IF(Table1[[#This Row],[WtyParts]]="","No","Yes")</f>
        <v>No</v>
      </c>
    </row>
    <row r="603" spans="1:25"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t="str">
        <f>IF(Table1[[#This Row],[Rush]]="","NO","Yes")</f>
        <v>NO</v>
      </c>
      <c r="X603" t="str">
        <f>IF(Table1[[#This Row],[WtyLbr]]="","No","Yes")</f>
        <v>No</v>
      </c>
      <c r="Y603" t="str">
        <f>IF(Table1[[#This Row],[WtyParts]]="","No","Yes")</f>
        <v>No</v>
      </c>
    </row>
    <row r="604" spans="1:25" x14ac:dyDescent="0.35">
      <c r="A604" t="s">
        <v>649</v>
      </c>
      <c r="B604" t="s">
        <v>35</v>
      </c>
      <c r="C604" t="s">
        <v>44</v>
      </c>
      <c r="D604" t="s">
        <v>12</v>
      </c>
      <c r="E604" s="5"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t="str">
        <f>IF(Table1[[#This Row],[Rush]]="","NO","Yes")</f>
        <v>Yes</v>
      </c>
      <c r="X604" t="str">
        <f>IF(Table1[[#This Row],[WtyLbr]]="","No","Yes")</f>
        <v>No</v>
      </c>
      <c r="Y604" t="str">
        <f>IF(Table1[[#This Row],[WtyParts]]="","No","Yes")</f>
        <v>Yes</v>
      </c>
    </row>
    <row r="605" spans="1:25"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t="str">
        <f>IF(Table1[[#This Row],[Rush]]="","NO","Yes")</f>
        <v>NO</v>
      </c>
      <c r="X605" t="str">
        <f>IF(Table1[[#This Row],[WtyLbr]]="","No","Yes")</f>
        <v>No</v>
      </c>
      <c r="Y605" t="str">
        <f>IF(Table1[[#This Row],[WtyParts]]="","No","Yes")</f>
        <v>No</v>
      </c>
    </row>
    <row r="606" spans="1:25"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t="str">
        <f>IF(Table1[[#This Row],[Rush]]="","NO","Yes")</f>
        <v>NO</v>
      </c>
      <c r="X606" t="str">
        <f>IF(Table1[[#This Row],[WtyLbr]]="","No","Yes")</f>
        <v>No</v>
      </c>
      <c r="Y606" t="str">
        <f>IF(Table1[[#This Row],[WtyParts]]="","No","Yes")</f>
        <v>No</v>
      </c>
    </row>
    <row r="607" spans="1:25"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t="str">
        <f>IF(Table1[[#This Row],[Rush]]="","NO","Yes")</f>
        <v>NO</v>
      </c>
      <c r="X607" t="str">
        <f>IF(Table1[[#This Row],[WtyLbr]]="","No","Yes")</f>
        <v>No</v>
      </c>
      <c r="Y607" t="str">
        <f>IF(Table1[[#This Row],[WtyParts]]="","No","Yes")</f>
        <v>No</v>
      </c>
    </row>
    <row r="608" spans="1:25"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t="str">
        <f>IF(Table1[[#This Row],[Rush]]="","NO","Yes")</f>
        <v>NO</v>
      </c>
      <c r="X608" t="str">
        <f>IF(Table1[[#This Row],[WtyLbr]]="","No","Yes")</f>
        <v>No</v>
      </c>
      <c r="Y608" t="str">
        <f>IF(Table1[[#This Row],[WtyParts]]="","No","Yes")</f>
        <v>No</v>
      </c>
    </row>
    <row r="609" spans="1:25"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t="str">
        <f>IF(Table1[[#This Row],[Rush]]="","NO","Yes")</f>
        <v>NO</v>
      </c>
      <c r="X609" t="str">
        <f>IF(Table1[[#This Row],[WtyLbr]]="","No","Yes")</f>
        <v>Yes</v>
      </c>
      <c r="Y609" t="str">
        <f>IF(Table1[[#This Row],[WtyParts]]="","No","Yes")</f>
        <v>Yes</v>
      </c>
    </row>
    <row r="610" spans="1:25"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t="str">
        <f>IF(Table1[[#This Row],[Rush]]="","NO","Yes")</f>
        <v>NO</v>
      </c>
      <c r="X610" t="str">
        <f>IF(Table1[[#This Row],[WtyLbr]]="","No","Yes")</f>
        <v>No</v>
      </c>
      <c r="Y610" t="str">
        <f>IF(Table1[[#This Row],[WtyParts]]="","No","Yes")</f>
        <v>No</v>
      </c>
    </row>
    <row r="611" spans="1:25"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t="str">
        <f>IF(Table1[[#This Row],[Rush]]="","NO","Yes")</f>
        <v>NO</v>
      </c>
      <c r="X611" t="str">
        <f>IF(Table1[[#This Row],[WtyLbr]]="","No","Yes")</f>
        <v>No</v>
      </c>
      <c r="Y611" t="str">
        <f>IF(Table1[[#This Row],[WtyParts]]="","No","Yes")</f>
        <v>No</v>
      </c>
    </row>
    <row r="612" spans="1:25"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t="str">
        <f>IF(Table1[[#This Row],[Rush]]="","NO","Yes")</f>
        <v>NO</v>
      </c>
      <c r="X612" t="str">
        <f>IF(Table1[[#This Row],[WtyLbr]]="","No","Yes")</f>
        <v>No</v>
      </c>
      <c r="Y612" t="str">
        <f>IF(Table1[[#This Row],[WtyParts]]="","No","Yes")</f>
        <v>No</v>
      </c>
    </row>
    <row r="613" spans="1:25"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t="str">
        <f>IF(Table1[[#This Row],[Rush]]="","NO","Yes")</f>
        <v>NO</v>
      </c>
      <c r="X613" t="str">
        <f>IF(Table1[[#This Row],[WtyLbr]]="","No","Yes")</f>
        <v>No</v>
      </c>
      <c r="Y613" t="str">
        <f>IF(Table1[[#This Row],[WtyParts]]="","No","Yes")</f>
        <v>No</v>
      </c>
    </row>
    <row r="614" spans="1:25"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t="str">
        <f>IF(Table1[[#This Row],[Rush]]="","NO","Yes")</f>
        <v>NO</v>
      </c>
      <c r="X614" t="str">
        <f>IF(Table1[[#This Row],[WtyLbr]]="","No","Yes")</f>
        <v>No</v>
      </c>
      <c r="Y614" t="str">
        <f>IF(Table1[[#This Row],[WtyParts]]="","No","Yes")</f>
        <v>No</v>
      </c>
    </row>
    <row r="615" spans="1:25"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t="str">
        <f>IF(Table1[[#This Row],[Rush]]="","NO","Yes")</f>
        <v>NO</v>
      </c>
      <c r="X615" t="str">
        <f>IF(Table1[[#This Row],[WtyLbr]]="","No","Yes")</f>
        <v>No</v>
      </c>
      <c r="Y615" t="str">
        <f>IF(Table1[[#This Row],[WtyParts]]="","No","Yes")</f>
        <v>Yes</v>
      </c>
    </row>
    <row r="616" spans="1:25"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t="str">
        <f>IF(Table1[[#This Row],[Rush]]="","NO","Yes")</f>
        <v>NO</v>
      </c>
      <c r="X616" t="str">
        <f>IF(Table1[[#This Row],[WtyLbr]]="","No","Yes")</f>
        <v>No</v>
      </c>
      <c r="Y616" t="str">
        <f>IF(Table1[[#This Row],[WtyParts]]="","No","Yes")</f>
        <v>No</v>
      </c>
    </row>
    <row r="617" spans="1:25" x14ac:dyDescent="0.35">
      <c r="A617" t="s">
        <v>662</v>
      </c>
      <c r="B617" t="s">
        <v>40</v>
      </c>
      <c r="C617" t="s">
        <v>7</v>
      </c>
      <c r="D617" t="s">
        <v>12</v>
      </c>
      <c r="E617" s="5"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t="str">
        <f>IF(Table1[[#This Row],[Rush]]="","NO","Yes")</f>
        <v>Yes</v>
      </c>
      <c r="X617" t="str">
        <f>IF(Table1[[#This Row],[WtyLbr]]="","No","Yes")</f>
        <v>No</v>
      </c>
      <c r="Y617" t="str">
        <f>IF(Table1[[#This Row],[WtyParts]]="","No","Yes")</f>
        <v>No</v>
      </c>
    </row>
    <row r="618" spans="1:25"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t="str">
        <f>IF(Table1[[#This Row],[Rush]]="","NO","Yes")</f>
        <v>NO</v>
      </c>
      <c r="X618" t="str">
        <f>IF(Table1[[#This Row],[WtyLbr]]="","No","Yes")</f>
        <v>No</v>
      </c>
      <c r="Y618" t="str">
        <f>IF(Table1[[#This Row],[WtyParts]]="","No","Yes")</f>
        <v>No</v>
      </c>
    </row>
    <row r="619" spans="1:25"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t="str">
        <f>IF(Table1[[#This Row],[Rush]]="","NO","Yes")</f>
        <v>NO</v>
      </c>
      <c r="X619" t="str">
        <f>IF(Table1[[#This Row],[WtyLbr]]="","No","Yes")</f>
        <v>No</v>
      </c>
      <c r="Y619" t="str">
        <f>IF(Table1[[#This Row],[WtyParts]]="","No","Yes")</f>
        <v>No</v>
      </c>
    </row>
    <row r="620" spans="1:25"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t="str">
        <f>IF(Table1[[#This Row],[Rush]]="","NO","Yes")</f>
        <v>NO</v>
      </c>
      <c r="X620" t="str">
        <f>IF(Table1[[#This Row],[WtyLbr]]="","No","Yes")</f>
        <v>No</v>
      </c>
      <c r="Y620" t="str">
        <f>IF(Table1[[#This Row],[WtyParts]]="","No","Yes")</f>
        <v>No</v>
      </c>
    </row>
    <row r="621" spans="1:25"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t="str">
        <f>IF(Table1[[#This Row],[Rush]]="","NO","Yes")</f>
        <v>NO</v>
      </c>
      <c r="X621" t="str">
        <f>IF(Table1[[#This Row],[WtyLbr]]="","No","Yes")</f>
        <v>No</v>
      </c>
      <c r="Y621" t="str">
        <f>IF(Table1[[#This Row],[WtyParts]]="","No","Yes")</f>
        <v>No</v>
      </c>
    </row>
    <row r="622" spans="1:25"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t="str">
        <f>IF(Table1[[#This Row],[Rush]]="","NO","Yes")</f>
        <v>NO</v>
      </c>
      <c r="X622" t="str">
        <f>IF(Table1[[#This Row],[WtyLbr]]="","No","Yes")</f>
        <v>No</v>
      </c>
      <c r="Y622" t="str">
        <f>IF(Table1[[#This Row],[WtyParts]]="","No","Yes")</f>
        <v>No</v>
      </c>
    </row>
    <row r="623" spans="1:25"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t="str">
        <f>IF(Table1[[#This Row],[Rush]]="","NO","Yes")</f>
        <v>NO</v>
      </c>
      <c r="X623" t="str">
        <f>IF(Table1[[#This Row],[WtyLbr]]="","No","Yes")</f>
        <v>Yes</v>
      </c>
      <c r="Y623" t="str">
        <f>IF(Table1[[#This Row],[WtyParts]]="","No","Yes")</f>
        <v>Yes</v>
      </c>
    </row>
    <row r="624" spans="1:25"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t="str">
        <f>IF(Table1[[#This Row],[Rush]]="","NO","Yes")</f>
        <v>NO</v>
      </c>
      <c r="X624" t="str">
        <f>IF(Table1[[#This Row],[WtyLbr]]="","No","Yes")</f>
        <v>No</v>
      </c>
      <c r="Y624" t="str">
        <f>IF(Table1[[#This Row],[WtyParts]]="","No","Yes")</f>
        <v>No</v>
      </c>
    </row>
    <row r="625" spans="1:25"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t="str">
        <f>IF(Table1[[#This Row],[Rush]]="","NO","Yes")</f>
        <v>NO</v>
      </c>
      <c r="X625" t="str">
        <f>IF(Table1[[#This Row],[WtyLbr]]="","No","Yes")</f>
        <v>No</v>
      </c>
      <c r="Y625" t="str">
        <f>IF(Table1[[#This Row],[WtyParts]]="","No","Yes")</f>
        <v>No</v>
      </c>
    </row>
    <row r="626" spans="1:25"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t="str">
        <f>IF(Table1[[#This Row],[Rush]]="","NO","Yes")</f>
        <v>NO</v>
      </c>
      <c r="X626" t="str">
        <f>IF(Table1[[#This Row],[WtyLbr]]="","No","Yes")</f>
        <v>No</v>
      </c>
      <c r="Y626" t="str">
        <f>IF(Table1[[#This Row],[WtyParts]]="","No","Yes")</f>
        <v>No</v>
      </c>
    </row>
    <row r="627" spans="1:25"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t="str">
        <f>IF(Table1[[#This Row],[Rush]]="","NO","Yes")</f>
        <v>NO</v>
      </c>
      <c r="X627" t="str">
        <f>IF(Table1[[#This Row],[WtyLbr]]="","No","Yes")</f>
        <v>No</v>
      </c>
      <c r="Y627" t="str">
        <f>IF(Table1[[#This Row],[WtyParts]]="","No","Yes")</f>
        <v>No</v>
      </c>
    </row>
    <row r="628" spans="1:25"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t="str">
        <f>IF(Table1[[#This Row],[Rush]]="","NO","Yes")</f>
        <v>NO</v>
      </c>
      <c r="X628" t="str">
        <f>IF(Table1[[#This Row],[WtyLbr]]="","No","Yes")</f>
        <v>No</v>
      </c>
      <c r="Y628" t="str">
        <f>IF(Table1[[#This Row],[WtyParts]]="","No","Yes")</f>
        <v>No</v>
      </c>
    </row>
    <row r="629" spans="1:25"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t="str">
        <f>IF(Table1[[#This Row],[Rush]]="","NO","Yes")</f>
        <v>NO</v>
      </c>
      <c r="X629" t="str">
        <f>IF(Table1[[#This Row],[WtyLbr]]="","No","Yes")</f>
        <v>No</v>
      </c>
      <c r="Y629" t="str">
        <f>IF(Table1[[#This Row],[WtyParts]]="","No","Yes")</f>
        <v>Yes</v>
      </c>
    </row>
    <row r="630" spans="1:25"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t="str">
        <f>IF(Table1[[#This Row],[Rush]]="","NO","Yes")</f>
        <v>NO</v>
      </c>
      <c r="X630" t="str">
        <f>IF(Table1[[#This Row],[WtyLbr]]="","No","Yes")</f>
        <v>No</v>
      </c>
      <c r="Y630" t="str">
        <f>IF(Table1[[#This Row],[WtyParts]]="","No","Yes")</f>
        <v>No</v>
      </c>
    </row>
    <row r="631" spans="1:25"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t="str">
        <f>IF(Table1[[#This Row],[Rush]]="","NO","Yes")</f>
        <v>NO</v>
      </c>
      <c r="X631" t="str">
        <f>IF(Table1[[#This Row],[WtyLbr]]="","No","Yes")</f>
        <v>No</v>
      </c>
      <c r="Y631" t="str">
        <f>IF(Table1[[#This Row],[WtyParts]]="","No","Yes")</f>
        <v>No</v>
      </c>
    </row>
    <row r="632" spans="1:25"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t="str">
        <f>IF(Table1[[#This Row],[Rush]]="","NO","Yes")</f>
        <v>NO</v>
      </c>
      <c r="X632" t="str">
        <f>IF(Table1[[#This Row],[WtyLbr]]="","No","Yes")</f>
        <v>No</v>
      </c>
      <c r="Y632" t="str">
        <f>IF(Table1[[#This Row],[WtyParts]]="","No","Yes")</f>
        <v>No</v>
      </c>
    </row>
    <row r="633" spans="1:25"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t="str">
        <f>IF(Table1[[#This Row],[Rush]]="","NO","Yes")</f>
        <v>NO</v>
      </c>
      <c r="X633" t="str">
        <f>IF(Table1[[#This Row],[WtyLbr]]="","No","Yes")</f>
        <v>No</v>
      </c>
      <c r="Y633" t="str">
        <f>IF(Table1[[#This Row],[WtyParts]]="","No","Yes")</f>
        <v>No</v>
      </c>
    </row>
    <row r="634" spans="1:25"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t="str">
        <f>IF(Table1[[#This Row],[Rush]]="","NO","Yes")</f>
        <v>NO</v>
      </c>
      <c r="X634" t="str">
        <f>IF(Table1[[#This Row],[WtyLbr]]="","No","Yes")</f>
        <v>No</v>
      </c>
      <c r="Y634" t="str">
        <f>IF(Table1[[#This Row],[WtyParts]]="","No","Yes")</f>
        <v>No</v>
      </c>
    </row>
    <row r="635" spans="1:25"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t="str">
        <f>IF(Table1[[#This Row],[Rush]]="","NO","Yes")</f>
        <v>NO</v>
      </c>
      <c r="X635" t="str">
        <f>IF(Table1[[#This Row],[WtyLbr]]="","No","Yes")</f>
        <v>No</v>
      </c>
      <c r="Y635" t="str">
        <f>IF(Table1[[#This Row],[WtyParts]]="","No","Yes")</f>
        <v>No</v>
      </c>
    </row>
    <row r="636" spans="1:25"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t="str">
        <f>IF(Table1[[#This Row],[Rush]]="","NO","Yes")</f>
        <v>NO</v>
      </c>
      <c r="X636" t="str">
        <f>IF(Table1[[#This Row],[WtyLbr]]="","No","Yes")</f>
        <v>No</v>
      </c>
      <c r="Y636" t="str">
        <f>IF(Table1[[#This Row],[WtyParts]]="","No","Yes")</f>
        <v>No</v>
      </c>
    </row>
    <row r="637" spans="1:25"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t="str">
        <f>IF(Table1[[#This Row],[Rush]]="","NO","Yes")</f>
        <v>NO</v>
      </c>
      <c r="X637" t="str">
        <f>IF(Table1[[#This Row],[WtyLbr]]="","No","Yes")</f>
        <v>No</v>
      </c>
      <c r="Y637" t="str">
        <f>IF(Table1[[#This Row],[WtyParts]]="","No","Yes")</f>
        <v>No</v>
      </c>
    </row>
    <row r="638" spans="1:25"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t="str">
        <f>IF(Table1[[#This Row],[Rush]]="","NO","Yes")</f>
        <v>NO</v>
      </c>
      <c r="X638" t="str">
        <f>IF(Table1[[#This Row],[WtyLbr]]="","No","Yes")</f>
        <v>No</v>
      </c>
      <c r="Y638" t="str">
        <f>IF(Table1[[#This Row],[WtyParts]]="","No","Yes")</f>
        <v>No</v>
      </c>
    </row>
    <row r="639" spans="1:25"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t="str">
        <f>IF(Table1[[#This Row],[Rush]]="","NO","Yes")</f>
        <v>NO</v>
      </c>
      <c r="X639" t="str">
        <f>IF(Table1[[#This Row],[WtyLbr]]="","No","Yes")</f>
        <v>Yes</v>
      </c>
      <c r="Y639" t="str">
        <f>IF(Table1[[#This Row],[WtyParts]]="","No","Yes")</f>
        <v>Yes</v>
      </c>
    </row>
    <row r="640" spans="1:25"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t="str">
        <f>IF(Table1[[#This Row],[Rush]]="","NO","Yes")</f>
        <v>NO</v>
      </c>
      <c r="X640" t="str">
        <f>IF(Table1[[#This Row],[WtyLbr]]="","No","Yes")</f>
        <v>No</v>
      </c>
      <c r="Y640" t="str">
        <f>IF(Table1[[#This Row],[WtyParts]]="","No","Yes")</f>
        <v>No</v>
      </c>
    </row>
    <row r="641" spans="1:25"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t="str">
        <f>IF(Table1[[#This Row],[Rush]]="","NO","Yes")</f>
        <v>NO</v>
      </c>
      <c r="X641" t="str">
        <f>IF(Table1[[#This Row],[WtyLbr]]="","No","Yes")</f>
        <v>No</v>
      </c>
      <c r="Y641" t="str">
        <f>IF(Table1[[#This Row],[WtyParts]]="","No","Yes")</f>
        <v>No</v>
      </c>
    </row>
    <row r="642" spans="1:25"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t="str">
        <f>IF(Table1[[#This Row],[Rush]]="","NO","Yes")</f>
        <v>NO</v>
      </c>
      <c r="X642" t="str">
        <f>IF(Table1[[#This Row],[WtyLbr]]="","No","Yes")</f>
        <v>No</v>
      </c>
      <c r="Y642" t="str">
        <f>IF(Table1[[#This Row],[WtyParts]]="","No","Yes")</f>
        <v>No</v>
      </c>
    </row>
    <row r="643" spans="1:25"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t="str">
        <f>IF(Table1[[#This Row],[Rush]]="","NO","Yes")</f>
        <v>NO</v>
      </c>
      <c r="X643" t="str">
        <f>IF(Table1[[#This Row],[WtyLbr]]="","No","Yes")</f>
        <v>No</v>
      </c>
      <c r="Y643" t="str">
        <f>IF(Table1[[#This Row],[WtyParts]]="","No","Yes")</f>
        <v>No</v>
      </c>
    </row>
    <row r="644" spans="1:25"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t="str">
        <f>IF(Table1[[#This Row],[Rush]]="","NO","Yes")</f>
        <v>NO</v>
      </c>
      <c r="X644" t="str">
        <f>IF(Table1[[#This Row],[WtyLbr]]="","No","Yes")</f>
        <v>No</v>
      </c>
      <c r="Y644" t="str">
        <f>IF(Table1[[#This Row],[WtyParts]]="","No","Yes")</f>
        <v>No</v>
      </c>
    </row>
    <row r="645" spans="1:25"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t="str">
        <f>IF(Table1[[#This Row],[Rush]]="","NO","Yes")</f>
        <v>NO</v>
      </c>
      <c r="X645" t="str">
        <f>IF(Table1[[#This Row],[WtyLbr]]="","No","Yes")</f>
        <v>No</v>
      </c>
      <c r="Y645" t="str">
        <f>IF(Table1[[#This Row],[WtyParts]]="","No","Yes")</f>
        <v>No</v>
      </c>
    </row>
    <row r="646" spans="1:25"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t="str">
        <f>IF(Table1[[#This Row],[Rush]]="","NO","Yes")</f>
        <v>NO</v>
      </c>
      <c r="X646" t="str">
        <f>IF(Table1[[#This Row],[WtyLbr]]="","No","Yes")</f>
        <v>No</v>
      </c>
      <c r="Y646" t="str">
        <f>IF(Table1[[#This Row],[WtyParts]]="","No","Yes")</f>
        <v>No</v>
      </c>
    </row>
    <row r="647" spans="1:25"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t="str">
        <f>IF(Table1[[#This Row],[Rush]]="","NO","Yes")</f>
        <v>NO</v>
      </c>
      <c r="X647" t="str">
        <f>IF(Table1[[#This Row],[WtyLbr]]="","No","Yes")</f>
        <v>No</v>
      </c>
      <c r="Y647" t="str">
        <f>IF(Table1[[#This Row],[WtyParts]]="","No","Yes")</f>
        <v>No</v>
      </c>
    </row>
    <row r="648" spans="1:25"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t="str">
        <f>IF(Table1[[#This Row],[Rush]]="","NO","Yes")</f>
        <v>NO</v>
      </c>
      <c r="X648" t="str">
        <f>IF(Table1[[#This Row],[WtyLbr]]="","No","Yes")</f>
        <v>No</v>
      </c>
      <c r="Y648" t="str">
        <f>IF(Table1[[#This Row],[WtyParts]]="","No","Yes")</f>
        <v>No</v>
      </c>
    </row>
    <row r="649" spans="1:25"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t="str">
        <f>IF(Table1[[#This Row],[Rush]]="","NO","Yes")</f>
        <v>NO</v>
      </c>
      <c r="X649" t="str">
        <f>IF(Table1[[#This Row],[WtyLbr]]="","No","Yes")</f>
        <v>No</v>
      </c>
      <c r="Y649" t="str">
        <f>IF(Table1[[#This Row],[WtyParts]]="","No","Yes")</f>
        <v>No</v>
      </c>
    </row>
    <row r="650" spans="1:25"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t="str">
        <f>IF(Table1[[#This Row],[Rush]]="","NO","Yes")</f>
        <v>NO</v>
      </c>
      <c r="X650" t="str">
        <f>IF(Table1[[#This Row],[WtyLbr]]="","No","Yes")</f>
        <v>No</v>
      </c>
      <c r="Y650" t="str">
        <f>IF(Table1[[#This Row],[WtyParts]]="","No","Yes")</f>
        <v>No</v>
      </c>
    </row>
    <row r="651" spans="1:25"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t="str">
        <f>IF(Table1[[#This Row],[Rush]]="","NO","Yes")</f>
        <v>NO</v>
      </c>
      <c r="X651" t="str">
        <f>IF(Table1[[#This Row],[WtyLbr]]="","No","Yes")</f>
        <v>No</v>
      </c>
      <c r="Y651" t="str">
        <f>IF(Table1[[#This Row],[WtyParts]]="","No","Yes")</f>
        <v>No</v>
      </c>
    </row>
    <row r="652" spans="1:25"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t="str">
        <f>IF(Table1[[#This Row],[Rush]]="","NO","Yes")</f>
        <v>NO</v>
      </c>
      <c r="X652" t="str">
        <f>IF(Table1[[#This Row],[WtyLbr]]="","No","Yes")</f>
        <v>No</v>
      </c>
      <c r="Y652" t="str">
        <f>IF(Table1[[#This Row],[WtyParts]]="","No","Yes")</f>
        <v>No</v>
      </c>
    </row>
    <row r="653" spans="1:25"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t="str">
        <f>IF(Table1[[#This Row],[Rush]]="","NO","Yes")</f>
        <v>NO</v>
      </c>
      <c r="X653" t="str">
        <f>IF(Table1[[#This Row],[WtyLbr]]="","No","Yes")</f>
        <v>No</v>
      </c>
      <c r="Y653" t="str">
        <f>IF(Table1[[#This Row],[WtyParts]]="","No","Yes")</f>
        <v>Yes</v>
      </c>
    </row>
    <row r="654" spans="1:25"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t="str">
        <f>IF(Table1[[#This Row],[Rush]]="","NO","Yes")</f>
        <v>NO</v>
      </c>
      <c r="X654" t="str">
        <f>IF(Table1[[#This Row],[WtyLbr]]="","No","Yes")</f>
        <v>No</v>
      </c>
      <c r="Y654" t="str">
        <f>IF(Table1[[#This Row],[WtyParts]]="","No","Yes")</f>
        <v>No</v>
      </c>
    </row>
    <row r="655" spans="1:25"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t="str">
        <f>IF(Table1[[#This Row],[Rush]]="","NO","Yes")</f>
        <v>NO</v>
      </c>
      <c r="X655" t="str">
        <f>IF(Table1[[#This Row],[WtyLbr]]="","No","Yes")</f>
        <v>No</v>
      </c>
      <c r="Y655" t="str">
        <f>IF(Table1[[#This Row],[WtyParts]]="","No","Yes")</f>
        <v>No</v>
      </c>
    </row>
    <row r="656" spans="1:25"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t="str">
        <f>IF(Table1[[#This Row],[Rush]]="","NO","Yes")</f>
        <v>NO</v>
      </c>
      <c r="X656" t="str">
        <f>IF(Table1[[#This Row],[WtyLbr]]="","No","Yes")</f>
        <v>No</v>
      </c>
      <c r="Y656" t="str">
        <f>IF(Table1[[#This Row],[WtyParts]]="","No","Yes")</f>
        <v>No</v>
      </c>
    </row>
    <row r="657" spans="1:25"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t="str">
        <f>IF(Table1[[#This Row],[Rush]]="","NO","Yes")</f>
        <v>NO</v>
      </c>
      <c r="X657" t="str">
        <f>IF(Table1[[#This Row],[WtyLbr]]="","No","Yes")</f>
        <v>No</v>
      </c>
      <c r="Y657" t="str">
        <f>IF(Table1[[#This Row],[WtyParts]]="","No","Yes")</f>
        <v>No</v>
      </c>
    </row>
    <row r="658" spans="1:25"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t="str">
        <f>IF(Table1[[#This Row],[Rush]]="","NO","Yes")</f>
        <v>NO</v>
      </c>
      <c r="X658" t="str">
        <f>IF(Table1[[#This Row],[WtyLbr]]="","No","Yes")</f>
        <v>No</v>
      </c>
      <c r="Y658" t="str">
        <f>IF(Table1[[#This Row],[WtyParts]]="","No","Yes")</f>
        <v>No</v>
      </c>
    </row>
    <row r="659" spans="1:25"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t="str">
        <f>IF(Table1[[#This Row],[Rush]]="","NO","Yes")</f>
        <v>NO</v>
      </c>
      <c r="X659" t="str">
        <f>IF(Table1[[#This Row],[WtyLbr]]="","No","Yes")</f>
        <v>No</v>
      </c>
      <c r="Y659" t="str">
        <f>IF(Table1[[#This Row],[WtyParts]]="","No","Yes")</f>
        <v>No</v>
      </c>
    </row>
    <row r="660" spans="1:25"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t="str">
        <f>IF(Table1[[#This Row],[Rush]]="","NO","Yes")</f>
        <v>NO</v>
      </c>
      <c r="X660" t="str">
        <f>IF(Table1[[#This Row],[WtyLbr]]="","No","Yes")</f>
        <v>No</v>
      </c>
      <c r="Y660" t="str">
        <f>IF(Table1[[#This Row],[WtyParts]]="","No","Yes")</f>
        <v>No</v>
      </c>
    </row>
    <row r="661" spans="1:25"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t="str">
        <f>IF(Table1[[#This Row],[Rush]]="","NO","Yes")</f>
        <v>NO</v>
      </c>
      <c r="X661" t="str">
        <f>IF(Table1[[#This Row],[WtyLbr]]="","No","Yes")</f>
        <v>No</v>
      </c>
      <c r="Y661" t="str">
        <f>IF(Table1[[#This Row],[WtyParts]]="","No","Yes")</f>
        <v>No</v>
      </c>
    </row>
    <row r="662" spans="1:25"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t="str">
        <f>IF(Table1[[#This Row],[Rush]]="","NO","Yes")</f>
        <v>NO</v>
      </c>
      <c r="X662" t="str">
        <f>IF(Table1[[#This Row],[WtyLbr]]="","No","Yes")</f>
        <v>No</v>
      </c>
      <c r="Y662" t="str">
        <f>IF(Table1[[#This Row],[WtyParts]]="","No","Yes")</f>
        <v>No</v>
      </c>
    </row>
    <row r="663" spans="1:25"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t="str">
        <f>IF(Table1[[#This Row],[Rush]]="","NO","Yes")</f>
        <v>NO</v>
      </c>
      <c r="X663" t="str">
        <f>IF(Table1[[#This Row],[WtyLbr]]="","No","Yes")</f>
        <v>No</v>
      </c>
      <c r="Y663" t="str">
        <f>IF(Table1[[#This Row],[WtyParts]]="","No","Yes")</f>
        <v>No</v>
      </c>
    </row>
    <row r="664" spans="1:25"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t="str">
        <f>IF(Table1[[#This Row],[Rush]]="","NO","Yes")</f>
        <v>NO</v>
      </c>
      <c r="X664" t="str">
        <f>IF(Table1[[#This Row],[WtyLbr]]="","No","Yes")</f>
        <v>No</v>
      </c>
      <c r="Y664" t="str">
        <f>IF(Table1[[#This Row],[WtyParts]]="","No","Yes")</f>
        <v>No</v>
      </c>
    </row>
    <row r="665" spans="1:25" x14ac:dyDescent="0.35">
      <c r="A665" t="s">
        <v>710</v>
      </c>
      <c r="B665" t="s">
        <v>35</v>
      </c>
      <c r="C665" t="s">
        <v>9</v>
      </c>
      <c r="D665" t="s">
        <v>13</v>
      </c>
      <c r="E665" s="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t="str">
        <f>IF(Table1[[#This Row],[Rush]]="","NO","Yes")</f>
        <v>Yes</v>
      </c>
      <c r="X665" t="str">
        <f>IF(Table1[[#This Row],[WtyLbr]]="","No","Yes")</f>
        <v>No</v>
      </c>
      <c r="Y665" t="str">
        <f>IF(Table1[[#This Row],[WtyParts]]="","No","Yes")</f>
        <v>No</v>
      </c>
    </row>
    <row r="666" spans="1:25" x14ac:dyDescent="0.35">
      <c r="A666" t="s">
        <v>711</v>
      </c>
      <c r="B666" t="s">
        <v>34</v>
      </c>
      <c r="C666" t="s">
        <v>44</v>
      </c>
      <c r="D666" t="s">
        <v>1</v>
      </c>
      <c r="E666" s="5"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t="str">
        <f>IF(Table1[[#This Row],[Rush]]="","NO","Yes")</f>
        <v>Yes</v>
      </c>
      <c r="X666" t="str">
        <f>IF(Table1[[#This Row],[WtyLbr]]="","No","Yes")</f>
        <v>No</v>
      </c>
      <c r="Y666" t="str">
        <f>IF(Table1[[#This Row],[WtyParts]]="","No","Yes")</f>
        <v>No</v>
      </c>
    </row>
    <row r="667" spans="1:25"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t="str">
        <f>IF(Table1[[#This Row],[Rush]]="","NO","Yes")</f>
        <v>NO</v>
      </c>
      <c r="X667" t="str">
        <f>IF(Table1[[#This Row],[WtyLbr]]="","No","Yes")</f>
        <v>No</v>
      </c>
      <c r="Y667" t="str">
        <f>IF(Table1[[#This Row],[WtyParts]]="","No","Yes")</f>
        <v>No</v>
      </c>
    </row>
    <row r="668" spans="1:25"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t="str">
        <f>IF(Table1[[#This Row],[Rush]]="","NO","Yes")</f>
        <v>NO</v>
      </c>
      <c r="X668" t="str">
        <f>IF(Table1[[#This Row],[WtyLbr]]="","No","Yes")</f>
        <v>No</v>
      </c>
      <c r="Y668" t="str">
        <f>IF(Table1[[#This Row],[WtyParts]]="","No","Yes")</f>
        <v>No</v>
      </c>
    </row>
    <row r="669" spans="1:25"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t="str">
        <f>IF(Table1[[#This Row],[Rush]]="","NO","Yes")</f>
        <v>NO</v>
      </c>
      <c r="X669" t="str">
        <f>IF(Table1[[#This Row],[WtyLbr]]="","No","Yes")</f>
        <v>No</v>
      </c>
      <c r="Y669" t="str">
        <f>IF(Table1[[#This Row],[WtyParts]]="","No","Yes")</f>
        <v>No</v>
      </c>
    </row>
    <row r="670" spans="1:25"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t="str">
        <f>IF(Table1[[#This Row],[Rush]]="","NO","Yes")</f>
        <v>NO</v>
      </c>
      <c r="X670" t="str">
        <f>IF(Table1[[#This Row],[WtyLbr]]="","No","Yes")</f>
        <v>No</v>
      </c>
      <c r="Y670" t="str">
        <f>IF(Table1[[#This Row],[WtyParts]]="","No","Yes")</f>
        <v>No</v>
      </c>
    </row>
    <row r="671" spans="1:25"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t="str">
        <f>IF(Table1[[#This Row],[Rush]]="","NO","Yes")</f>
        <v>NO</v>
      </c>
      <c r="X671" t="str">
        <f>IF(Table1[[#This Row],[WtyLbr]]="","No","Yes")</f>
        <v>No</v>
      </c>
      <c r="Y671" t="str">
        <f>IF(Table1[[#This Row],[WtyParts]]="","No","Yes")</f>
        <v>No</v>
      </c>
    </row>
    <row r="672" spans="1:25" x14ac:dyDescent="0.35">
      <c r="A672" t="s">
        <v>717</v>
      </c>
      <c r="B672" t="s">
        <v>34</v>
      </c>
      <c r="C672" t="s">
        <v>44</v>
      </c>
      <c r="D672" t="s">
        <v>13</v>
      </c>
      <c r="E672" s="5"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t="str">
        <f>IF(Table1[[#This Row],[Rush]]="","NO","Yes")</f>
        <v>Yes</v>
      </c>
      <c r="X672" t="str">
        <f>IF(Table1[[#This Row],[WtyLbr]]="","No","Yes")</f>
        <v>No</v>
      </c>
      <c r="Y672" t="str">
        <f>IF(Table1[[#This Row],[WtyParts]]="","No","Yes")</f>
        <v>No</v>
      </c>
    </row>
    <row r="673" spans="1:25"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t="str">
        <f>IF(Table1[[#This Row],[Rush]]="","NO","Yes")</f>
        <v>NO</v>
      </c>
      <c r="X673" t="str">
        <f>IF(Table1[[#This Row],[WtyLbr]]="","No","Yes")</f>
        <v>No</v>
      </c>
      <c r="Y673" t="str">
        <f>IF(Table1[[#This Row],[WtyParts]]="","No","Yes")</f>
        <v>No</v>
      </c>
    </row>
    <row r="674" spans="1:25"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t="str">
        <f>IF(Table1[[#This Row],[Rush]]="","NO","Yes")</f>
        <v>NO</v>
      </c>
      <c r="X674" t="str">
        <f>IF(Table1[[#This Row],[WtyLbr]]="","No","Yes")</f>
        <v>No</v>
      </c>
      <c r="Y674" t="str">
        <f>IF(Table1[[#This Row],[WtyParts]]="","No","Yes")</f>
        <v>No</v>
      </c>
    </row>
    <row r="675" spans="1:25"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t="str">
        <f>IF(Table1[[#This Row],[Rush]]="","NO","Yes")</f>
        <v>NO</v>
      </c>
      <c r="X675" t="str">
        <f>IF(Table1[[#This Row],[WtyLbr]]="","No","Yes")</f>
        <v>No</v>
      </c>
      <c r="Y675" t="str">
        <f>IF(Table1[[#This Row],[WtyParts]]="","No","Yes")</f>
        <v>No</v>
      </c>
    </row>
    <row r="676" spans="1:25"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t="str">
        <f>IF(Table1[[#This Row],[Rush]]="","NO","Yes")</f>
        <v>NO</v>
      </c>
      <c r="X676" t="str">
        <f>IF(Table1[[#This Row],[WtyLbr]]="","No","Yes")</f>
        <v>No</v>
      </c>
      <c r="Y676" t="str">
        <f>IF(Table1[[#This Row],[WtyParts]]="","No","Yes")</f>
        <v>No</v>
      </c>
    </row>
    <row r="677" spans="1:25"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t="str">
        <f>IF(Table1[[#This Row],[Rush]]="","NO","Yes")</f>
        <v>NO</v>
      </c>
      <c r="X677" t="str">
        <f>IF(Table1[[#This Row],[WtyLbr]]="","No","Yes")</f>
        <v>No</v>
      </c>
      <c r="Y677" t="str">
        <f>IF(Table1[[#This Row],[WtyParts]]="","No","Yes")</f>
        <v>No</v>
      </c>
    </row>
    <row r="678" spans="1:25"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t="str">
        <f>IF(Table1[[#This Row],[Rush]]="","NO","Yes")</f>
        <v>NO</v>
      </c>
      <c r="X678" t="str">
        <f>IF(Table1[[#This Row],[WtyLbr]]="","No","Yes")</f>
        <v>No</v>
      </c>
      <c r="Y678" t="str">
        <f>IF(Table1[[#This Row],[WtyParts]]="","No","Yes")</f>
        <v>No</v>
      </c>
    </row>
    <row r="679" spans="1:25"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t="str">
        <f>IF(Table1[[#This Row],[Rush]]="","NO","Yes")</f>
        <v>NO</v>
      </c>
      <c r="X679" t="str">
        <f>IF(Table1[[#This Row],[WtyLbr]]="","No","Yes")</f>
        <v>No</v>
      </c>
      <c r="Y679" t="str">
        <f>IF(Table1[[#This Row],[WtyParts]]="","No","Yes")</f>
        <v>No</v>
      </c>
    </row>
    <row r="680" spans="1:25"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t="str">
        <f>IF(Table1[[#This Row],[Rush]]="","NO","Yes")</f>
        <v>NO</v>
      </c>
      <c r="X680" t="str">
        <f>IF(Table1[[#This Row],[WtyLbr]]="","No","Yes")</f>
        <v>No</v>
      </c>
      <c r="Y680" t="str">
        <f>IF(Table1[[#This Row],[WtyParts]]="","No","Yes")</f>
        <v>No</v>
      </c>
    </row>
    <row r="681" spans="1:25"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t="str">
        <f>IF(Table1[[#This Row],[Rush]]="","NO","Yes")</f>
        <v>NO</v>
      </c>
      <c r="X681" t="str">
        <f>IF(Table1[[#This Row],[WtyLbr]]="","No","Yes")</f>
        <v>No</v>
      </c>
      <c r="Y681" t="str">
        <f>IF(Table1[[#This Row],[WtyParts]]="","No","Yes")</f>
        <v>No</v>
      </c>
    </row>
    <row r="682" spans="1:25"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t="str">
        <f>IF(Table1[[#This Row],[Rush]]="","NO","Yes")</f>
        <v>NO</v>
      </c>
      <c r="X682" t="str">
        <f>IF(Table1[[#This Row],[WtyLbr]]="","No","Yes")</f>
        <v>No</v>
      </c>
      <c r="Y682" t="str">
        <f>IF(Table1[[#This Row],[WtyParts]]="","No","Yes")</f>
        <v>No</v>
      </c>
    </row>
    <row r="683" spans="1:25" x14ac:dyDescent="0.35">
      <c r="A683" t="s">
        <v>728</v>
      </c>
      <c r="B683" t="s">
        <v>35</v>
      </c>
      <c r="C683" t="s">
        <v>44</v>
      </c>
      <c r="D683" t="s">
        <v>13</v>
      </c>
      <c r="E683" s="5" t="s">
        <v>3</v>
      </c>
      <c r="F683" s="5">
        <v>44329</v>
      </c>
      <c r="H683">
        <v>1</v>
      </c>
      <c r="J683" t="s">
        <v>3</v>
      </c>
      <c r="L683">
        <v>126.81</v>
      </c>
      <c r="M683" t="s">
        <v>18</v>
      </c>
      <c r="N683" t="s">
        <v>1054</v>
      </c>
      <c r="O683">
        <v>80</v>
      </c>
      <c r="P683">
        <v>0</v>
      </c>
      <c r="Q683">
        <v>0</v>
      </c>
      <c r="R683">
        <v>0</v>
      </c>
      <c r="S683">
        <v>126.81</v>
      </c>
      <c r="T683">
        <v>0</v>
      </c>
      <c r="U683" t="s">
        <v>1050</v>
      </c>
      <c r="V683" t="s">
        <v>1052</v>
      </c>
      <c r="W683" t="str">
        <f>IF(Table1[[#This Row],[Rush]]="","NO","Yes")</f>
        <v>Yes</v>
      </c>
      <c r="X683" t="str">
        <f>IF(Table1[[#This Row],[WtyLbr]]="","No","Yes")</f>
        <v>No</v>
      </c>
      <c r="Y683" t="str">
        <f>IF(Table1[[#This Row],[WtyParts]]="","No","Yes")</f>
        <v>Yes</v>
      </c>
    </row>
    <row r="684" spans="1:25"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t="str">
        <f>IF(Table1[[#This Row],[Rush]]="","NO","Yes")</f>
        <v>NO</v>
      </c>
      <c r="X684" t="str">
        <f>IF(Table1[[#This Row],[WtyLbr]]="","No","Yes")</f>
        <v>No</v>
      </c>
      <c r="Y684" t="str">
        <f>IF(Table1[[#This Row],[WtyParts]]="","No","Yes")</f>
        <v>No</v>
      </c>
    </row>
    <row r="685" spans="1:25"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t="str">
        <f>IF(Table1[[#This Row],[Rush]]="","NO","Yes")</f>
        <v>NO</v>
      </c>
      <c r="X685" t="str">
        <f>IF(Table1[[#This Row],[WtyLbr]]="","No","Yes")</f>
        <v>No</v>
      </c>
      <c r="Y685" t="str">
        <f>IF(Table1[[#This Row],[WtyParts]]="","No","Yes")</f>
        <v>Yes</v>
      </c>
    </row>
    <row r="686" spans="1:25"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t="str">
        <f>IF(Table1[[#This Row],[Rush]]="","NO","Yes")</f>
        <v>NO</v>
      </c>
      <c r="X686" t="str">
        <f>IF(Table1[[#This Row],[WtyLbr]]="","No","Yes")</f>
        <v>No</v>
      </c>
      <c r="Y686" t="str">
        <f>IF(Table1[[#This Row],[WtyParts]]="","No","Yes")</f>
        <v>No</v>
      </c>
    </row>
    <row r="687" spans="1:25" x14ac:dyDescent="0.35">
      <c r="A687" t="s">
        <v>732</v>
      </c>
      <c r="B687" t="s">
        <v>39</v>
      </c>
      <c r="C687" t="s">
        <v>9</v>
      </c>
      <c r="D687" t="s">
        <v>12</v>
      </c>
      <c r="E687" s="5"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t="str">
        <f>IF(Table1[[#This Row],[Rush]]="","NO","Yes")</f>
        <v>Yes</v>
      </c>
      <c r="X687" t="str">
        <f>IF(Table1[[#This Row],[WtyLbr]]="","No","Yes")</f>
        <v>No</v>
      </c>
      <c r="Y687" t="str">
        <f>IF(Table1[[#This Row],[WtyParts]]="","No","Yes")</f>
        <v>No</v>
      </c>
    </row>
    <row r="688" spans="1:25"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t="str">
        <f>IF(Table1[[#This Row],[Rush]]="","NO","Yes")</f>
        <v>NO</v>
      </c>
      <c r="X688" t="str">
        <f>IF(Table1[[#This Row],[WtyLbr]]="","No","Yes")</f>
        <v>No</v>
      </c>
      <c r="Y688" t="str">
        <f>IF(Table1[[#This Row],[WtyParts]]="","No","Yes")</f>
        <v>No</v>
      </c>
    </row>
    <row r="689" spans="1:25"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t="str">
        <f>IF(Table1[[#This Row],[Rush]]="","NO","Yes")</f>
        <v>NO</v>
      </c>
      <c r="X689" t="str">
        <f>IF(Table1[[#This Row],[WtyLbr]]="","No","Yes")</f>
        <v>No</v>
      </c>
      <c r="Y689" t="str">
        <f>IF(Table1[[#This Row],[WtyParts]]="","No","Yes")</f>
        <v>No</v>
      </c>
    </row>
    <row r="690" spans="1:25"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t="str">
        <f>IF(Table1[[#This Row],[Rush]]="","NO","Yes")</f>
        <v>NO</v>
      </c>
      <c r="X690" t="str">
        <f>IF(Table1[[#This Row],[WtyLbr]]="","No","Yes")</f>
        <v>No</v>
      </c>
      <c r="Y690" t="str">
        <f>IF(Table1[[#This Row],[WtyParts]]="","No","Yes")</f>
        <v>No</v>
      </c>
    </row>
    <row r="691" spans="1:25"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t="str">
        <f>IF(Table1[[#This Row],[Rush]]="","NO","Yes")</f>
        <v>NO</v>
      </c>
      <c r="X691" t="str">
        <f>IF(Table1[[#This Row],[WtyLbr]]="","No","Yes")</f>
        <v>No</v>
      </c>
      <c r="Y691" t="str">
        <f>IF(Table1[[#This Row],[WtyParts]]="","No","Yes")</f>
        <v>No</v>
      </c>
    </row>
    <row r="692" spans="1:25"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t="str">
        <f>IF(Table1[[#This Row],[Rush]]="","NO","Yes")</f>
        <v>NO</v>
      </c>
      <c r="X692" t="str">
        <f>IF(Table1[[#This Row],[WtyLbr]]="","No","Yes")</f>
        <v>No</v>
      </c>
      <c r="Y692" t="str">
        <f>IF(Table1[[#This Row],[WtyParts]]="","No","Yes")</f>
        <v>No</v>
      </c>
    </row>
    <row r="693" spans="1:25"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t="str">
        <f>IF(Table1[[#This Row],[Rush]]="","NO","Yes")</f>
        <v>NO</v>
      </c>
      <c r="X693" t="str">
        <f>IF(Table1[[#This Row],[WtyLbr]]="","No","Yes")</f>
        <v>No</v>
      </c>
      <c r="Y693" t="str">
        <f>IF(Table1[[#This Row],[WtyParts]]="","No","Yes")</f>
        <v>No</v>
      </c>
    </row>
    <row r="694" spans="1:25"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t="str">
        <f>IF(Table1[[#This Row],[Rush]]="","NO","Yes")</f>
        <v>NO</v>
      </c>
      <c r="X694" t="str">
        <f>IF(Table1[[#This Row],[WtyLbr]]="","No","Yes")</f>
        <v>No</v>
      </c>
      <c r="Y694" t="str">
        <f>IF(Table1[[#This Row],[WtyParts]]="","No","Yes")</f>
        <v>No</v>
      </c>
    </row>
    <row r="695" spans="1:25"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t="str">
        <f>IF(Table1[[#This Row],[Rush]]="","NO","Yes")</f>
        <v>NO</v>
      </c>
      <c r="X695" t="str">
        <f>IF(Table1[[#This Row],[WtyLbr]]="","No","Yes")</f>
        <v>No</v>
      </c>
      <c r="Y695" t="str">
        <f>IF(Table1[[#This Row],[WtyParts]]="","No","Yes")</f>
        <v>No</v>
      </c>
    </row>
    <row r="696" spans="1:25"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t="str">
        <f>IF(Table1[[#This Row],[Rush]]="","NO","Yes")</f>
        <v>NO</v>
      </c>
      <c r="X696" t="str">
        <f>IF(Table1[[#This Row],[WtyLbr]]="","No","Yes")</f>
        <v>No</v>
      </c>
      <c r="Y696" t="str">
        <f>IF(Table1[[#This Row],[WtyParts]]="","No","Yes")</f>
        <v>No</v>
      </c>
    </row>
    <row r="697" spans="1:25"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t="str">
        <f>IF(Table1[[#This Row],[Rush]]="","NO","Yes")</f>
        <v>NO</v>
      </c>
      <c r="X697" t="str">
        <f>IF(Table1[[#This Row],[WtyLbr]]="","No","Yes")</f>
        <v>No</v>
      </c>
      <c r="Y697" t="str">
        <f>IF(Table1[[#This Row],[WtyParts]]="","No","Yes")</f>
        <v>No</v>
      </c>
    </row>
    <row r="698" spans="1:25"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t="str">
        <f>IF(Table1[[#This Row],[Rush]]="","NO","Yes")</f>
        <v>NO</v>
      </c>
      <c r="X698" t="str">
        <f>IF(Table1[[#This Row],[WtyLbr]]="","No","Yes")</f>
        <v>No</v>
      </c>
      <c r="Y698" t="str">
        <f>IF(Table1[[#This Row],[WtyParts]]="","No","Yes")</f>
        <v>No</v>
      </c>
    </row>
    <row r="699" spans="1:25"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t="str">
        <f>IF(Table1[[#This Row],[Rush]]="","NO","Yes")</f>
        <v>NO</v>
      </c>
      <c r="X699" t="str">
        <f>IF(Table1[[#This Row],[WtyLbr]]="","No","Yes")</f>
        <v>No</v>
      </c>
      <c r="Y699" t="str">
        <f>IF(Table1[[#This Row],[WtyParts]]="","No","Yes")</f>
        <v>No</v>
      </c>
    </row>
    <row r="700" spans="1:25"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t="str">
        <f>IF(Table1[[#This Row],[Rush]]="","NO","Yes")</f>
        <v>NO</v>
      </c>
      <c r="X700" t="str">
        <f>IF(Table1[[#This Row],[WtyLbr]]="","No","Yes")</f>
        <v>No</v>
      </c>
      <c r="Y700" t="str">
        <f>IF(Table1[[#This Row],[WtyParts]]="","No","Yes")</f>
        <v>No</v>
      </c>
    </row>
    <row r="701" spans="1:25"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t="str">
        <f>IF(Table1[[#This Row],[Rush]]="","NO","Yes")</f>
        <v>NO</v>
      </c>
      <c r="X701" t="str">
        <f>IF(Table1[[#This Row],[WtyLbr]]="","No","Yes")</f>
        <v>No</v>
      </c>
      <c r="Y701" t="str">
        <f>IF(Table1[[#This Row],[WtyParts]]="","No","Yes")</f>
        <v>No</v>
      </c>
    </row>
    <row r="702" spans="1:25"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t="str">
        <f>IF(Table1[[#This Row],[Rush]]="","NO","Yes")</f>
        <v>NO</v>
      </c>
      <c r="X702" t="str">
        <f>IF(Table1[[#This Row],[WtyLbr]]="","No","Yes")</f>
        <v>No</v>
      </c>
      <c r="Y702" t="str">
        <f>IF(Table1[[#This Row],[WtyParts]]="","No","Yes")</f>
        <v>No</v>
      </c>
    </row>
    <row r="703" spans="1:25"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t="str">
        <f>IF(Table1[[#This Row],[Rush]]="","NO","Yes")</f>
        <v>NO</v>
      </c>
      <c r="X703" t="str">
        <f>IF(Table1[[#This Row],[WtyLbr]]="","No","Yes")</f>
        <v>No</v>
      </c>
      <c r="Y703" t="str">
        <f>IF(Table1[[#This Row],[WtyParts]]="","No","Yes")</f>
        <v>No</v>
      </c>
    </row>
    <row r="704" spans="1:25"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t="str">
        <f>IF(Table1[[#This Row],[Rush]]="","NO","Yes")</f>
        <v>NO</v>
      </c>
      <c r="X704" t="str">
        <f>IF(Table1[[#This Row],[WtyLbr]]="","No","Yes")</f>
        <v>No</v>
      </c>
      <c r="Y704" t="str">
        <f>IF(Table1[[#This Row],[WtyParts]]="","No","Yes")</f>
        <v>No</v>
      </c>
    </row>
    <row r="705" spans="1:25"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t="str">
        <f>IF(Table1[[#This Row],[Rush]]="","NO","Yes")</f>
        <v>NO</v>
      </c>
      <c r="X705" t="str">
        <f>IF(Table1[[#This Row],[WtyLbr]]="","No","Yes")</f>
        <v>Yes</v>
      </c>
      <c r="Y705" t="str">
        <f>IF(Table1[[#This Row],[WtyParts]]="","No","Yes")</f>
        <v>Yes</v>
      </c>
    </row>
    <row r="706" spans="1:25"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t="str">
        <f>IF(Table1[[#This Row],[Rush]]="","NO","Yes")</f>
        <v>NO</v>
      </c>
      <c r="X706" t="str">
        <f>IF(Table1[[#This Row],[WtyLbr]]="","No","Yes")</f>
        <v>No</v>
      </c>
      <c r="Y706" t="str">
        <f>IF(Table1[[#This Row],[WtyParts]]="","No","Yes")</f>
        <v>No</v>
      </c>
    </row>
    <row r="707" spans="1:25"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t="str">
        <f>IF(Table1[[#This Row],[Rush]]="","NO","Yes")</f>
        <v>NO</v>
      </c>
      <c r="X707" t="str">
        <f>IF(Table1[[#This Row],[WtyLbr]]="","No","Yes")</f>
        <v>No</v>
      </c>
      <c r="Y707" t="str">
        <f>IF(Table1[[#This Row],[WtyParts]]="","No","Yes")</f>
        <v>No</v>
      </c>
    </row>
    <row r="708" spans="1:25"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t="str">
        <f>IF(Table1[[#This Row],[Rush]]="","NO","Yes")</f>
        <v>NO</v>
      </c>
      <c r="X708" t="str">
        <f>IF(Table1[[#This Row],[WtyLbr]]="","No","Yes")</f>
        <v>No</v>
      </c>
      <c r="Y708" t="str">
        <f>IF(Table1[[#This Row],[WtyParts]]="","No","Yes")</f>
        <v>No</v>
      </c>
    </row>
    <row r="709" spans="1:25"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t="str">
        <f>IF(Table1[[#This Row],[Rush]]="","NO","Yes")</f>
        <v>NO</v>
      </c>
      <c r="X709" t="str">
        <f>IF(Table1[[#This Row],[WtyLbr]]="","No","Yes")</f>
        <v>No</v>
      </c>
      <c r="Y709" t="str">
        <f>IF(Table1[[#This Row],[WtyParts]]="","No","Yes")</f>
        <v>No</v>
      </c>
    </row>
    <row r="710" spans="1:25"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t="str">
        <f>IF(Table1[[#This Row],[Rush]]="","NO","Yes")</f>
        <v>NO</v>
      </c>
      <c r="X710" t="str">
        <f>IF(Table1[[#This Row],[WtyLbr]]="","No","Yes")</f>
        <v>No</v>
      </c>
      <c r="Y710" t="str">
        <f>IF(Table1[[#This Row],[WtyParts]]="","No","Yes")</f>
        <v>No</v>
      </c>
    </row>
    <row r="711" spans="1:25"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t="str">
        <f>IF(Table1[[#This Row],[Rush]]="","NO","Yes")</f>
        <v>NO</v>
      </c>
      <c r="X711" t="str">
        <f>IF(Table1[[#This Row],[WtyLbr]]="","No","Yes")</f>
        <v>Yes</v>
      </c>
      <c r="Y711" t="str">
        <f>IF(Table1[[#This Row],[WtyParts]]="","No","Yes")</f>
        <v>Yes</v>
      </c>
    </row>
    <row r="712" spans="1:25"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t="str">
        <f>IF(Table1[[#This Row],[Rush]]="","NO","Yes")</f>
        <v>NO</v>
      </c>
      <c r="X712" t="str">
        <f>IF(Table1[[#This Row],[WtyLbr]]="","No","Yes")</f>
        <v>No</v>
      </c>
      <c r="Y712" t="str">
        <f>IF(Table1[[#This Row],[WtyParts]]="","No","Yes")</f>
        <v>Yes</v>
      </c>
    </row>
    <row r="713" spans="1:25"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t="str">
        <f>IF(Table1[[#This Row],[Rush]]="","NO","Yes")</f>
        <v>NO</v>
      </c>
      <c r="X713" t="str">
        <f>IF(Table1[[#This Row],[WtyLbr]]="","No","Yes")</f>
        <v>No</v>
      </c>
      <c r="Y713" t="str">
        <f>IF(Table1[[#This Row],[WtyParts]]="","No","Yes")</f>
        <v>No</v>
      </c>
    </row>
    <row r="714" spans="1:25"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t="str">
        <f>IF(Table1[[#This Row],[Rush]]="","NO","Yes")</f>
        <v>NO</v>
      </c>
      <c r="X714" t="str">
        <f>IF(Table1[[#This Row],[WtyLbr]]="","No","Yes")</f>
        <v>No</v>
      </c>
      <c r="Y714" t="str">
        <f>IF(Table1[[#This Row],[WtyParts]]="","No","Yes")</f>
        <v>No</v>
      </c>
    </row>
    <row r="715" spans="1:25"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t="str">
        <f>IF(Table1[[#This Row],[Rush]]="","NO","Yes")</f>
        <v>NO</v>
      </c>
      <c r="X715" t="str">
        <f>IF(Table1[[#This Row],[WtyLbr]]="","No","Yes")</f>
        <v>No</v>
      </c>
      <c r="Y715" t="str">
        <f>IF(Table1[[#This Row],[WtyParts]]="","No","Yes")</f>
        <v>No</v>
      </c>
    </row>
    <row r="716" spans="1:25"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t="str">
        <f>IF(Table1[[#This Row],[Rush]]="","NO","Yes")</f>
        <v>NO</v>
      </c>
      <c r="X716" t="str">
        <f>IF(Table1[[#This Row],[WtyLbr]]="","No","Yes")</f>
        <v>No</v>
      </c>
      <c r="Y716" t="str">
        <f>IF(Table1[[#This Row],[WtyParts]]="","No","Yes")</f>
        <v>No</v>
      </c>
    </row>
    <row r="717" spans="1:25"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t="str">
        <f>IF(Table1[[#This Row],[Rush]]="","NO","Yes")</f>
        <v>NO</v>
      </c>
      <c r="X717" t="str">
        <f>IF(Table1[[#This Row],[WtyLbr]]="","No","Yes")</f>
        <v>No</v>
      </c>
      <c r="Y717" t="str">
        <f>IF(Table1[[#This Row],[WtyParts]]="","No","Yes")</f>
        <v>No</v>
      </c>
    </row>
    <row r="718" spans="1:25"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t="str">
        <f>IF(Table1[[#This Row],[Rush]]="","NO","Yes")</f>
        <v>NO</v>
      </c>
      <c r="X718" t="str">
        <f>IF(Table1[[#This Row],[WtyLbr]]="","No","Yes")</f>
        <v>No</v>
      </c>
      <c r="Y718" t="str">
        <f>IF(Table1[[#This Row],[WtyParts]]="","No","Yes")</f>
        <v>No</v>
      </c>
    </row>
    <row r="719" spans="1:25" x14ac:dyDescent="0.35">
      <c r="A719" t="s">
        <v>764</v>
      </c>
      <c r="B719" t="s">
        <v>35</v>
      </c>
      <c r="C719" t="s">
        <v>9</v>
      </c>
      <c r="D719" t="s">
        <v>13</v>
      </c>
      <c r="E719" s="5"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t="str">
        <f>IF(Table1[[#This Row],[Rush]]="","NO","Yes")</f>
        <v>Yes</v>
      </c>
      <c r="X719" t="str">
        <f>IF(Table1[[#This Row],[WtyLbr]]="","No","Yes")</f>
        <v>No</v>
      </c>
      <c r="Y719" t="str">
        <f>IF(Table1[[#This Row],[WtyParts]]="","No","Yes")</f>
        <v>No</v>
      </c>
    </row>
    <row r="720" spans="1:25"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t="str">
        <f>IF(Table1[[#This Row],[Rush]]="","NO","Yes")</f>
        <v>NO</v>
      </c>
      <c r="X720" t="str">
        <f>IF(Table1[[#This Row],[WtyLbr]]="","No","Yes")</f>
        <v>No</v>
      </c>
      <c r="Y720" t="str">
        <f>IF(Table1[[#This Row],[WtyParts]]="","No","Yes")</f>
        <v>No</v>
      </c>
    </row>
    <row r="721" spans="1:25"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t="str">
        <f>IF(Table1[[#This Row],[Rush]]="","NO","Yes")</f>
        <v>NO</v>
      </c>
      <c r="X721" t="str">
        <f>IF(Table1[[#This Row],[WtyLbr]]="","No","Yes")</f>
        <v>No</v>
      </c>
      <c r="Y721" t="str">
        <f>IF(Table1[[#This Row],[WtyParts]]="","No","Yes")</f>
        <v>No</v>
      </c>
    </row>
    <row r="722" spans="1:25" x14ac:dyDescent="0.35">
      <c r="A722" t="s">
        <v>767</v>
      </c>
      <c r="B722" t="s">
        <v>35</v>
      </c>
      <c r="C722" t="s">
        <v>9</v>
      </c>
      <c r="D722" t="s">
        <v>13</v>
      </c>
      <c r="E722" s="5"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t="str">
        <f>IF(Table1[[#This Row],[Rush]]="","NO","Yes")</f>
        <v>Yes</v>
      </c>
      <c r="X722" t="str">
        <f>IF(Table1[[#This Row],[WtyLbr]]="","No","Yes")</f>
        <v>No</v>
      </c>
      <c r="Y722" t="str">
        <f>IF(Table1[[#This Row],[WtyParts]]="","No","Yes")</f>
        <v>No</v>
      </c>
    </row>
    <row r="723" spans="1:25"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t="str">
        <f>IF(Table1[[#This Row],[Rush]]="","NO","Yes")</f>
        <v>NO</v>
      </c>
      <c r="X723" t="str">
        <f>IF(Table1[[#This Row],[WtyLbr]]="","No","Yes")</f>
        <v>No</v>
      </c>
      <c r="Y723" t="str">
        <f>IF(Table1[[#This Row],[WtyParts]]="","No","Yes")</f>
        <v>No</v>
      </c>
    </row>
    <row r="724" spans="1:25"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t="str">
        <f>IF(Table1[[#This Row],[Rush]]="","NO","Yes")</f>
        <v>NO</v>
      </c>
      <c r="X724" t="str">
        <f>IF(Table1[[#This Row],[WtyLbr]]="","No","Yes")</f>
        <v>No</v>
      </c>
      <c r="Y724" t="str">
        <f>IF(Table1[[#This Row],[WtyParts]]="","No","Yes")</f>
        <v>No</v>
      </c>
    </row>
    <row r="725" spans="1:25"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t="str">
        <f>IF(Table1[[#This Row],[Rush]]="","NO","Yes")</f>
        <v>NO</v>
      </c>
      <c r="X725" t="str">
        <f>IF(Table1[[#This Row],[WtyLbr]]="","No","Yes")</f>
        <v>No</v>
      </c>
      <c r="Y725" t="str">
        <f>IF(Table1[[#This Row],[WtyParts]]="","No","Yes")</f>
        <v>No</v>
      </c>
    </row>
    <row r="726" spans="1:25"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t="str">
        <f>IF(Table1[[#This Row],[Rush]]="","NO","Yes")</f>
        <v>NO</v>
      </c>
      <c r="X726" t="str">
        <f>IF(Table1[[#This Row],[WtyLbr]]="","No","Yes")</f>
        <v>No</v>
      </c>
      <c r="Y726" t="str">
        <f>IF(Table1[[#This Row],[WtyParts]]="","No","Yes")</f>
        <v>No</v>
      </c>
    </row>
    <row r="727" spans="1:25"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t="str">
        <f>IF(Table1[[#This Row],[Rush]]="","NO","Yes")</f>
        <v>NO</v>
      </c>
      <c r="X727" t="str">
        <f>IF(Table1[[#This Row],[WtyLbr]]="","No","Yes")</f>
        <v>No</v>
      </c>
      <c r="Y727" t="str">
        <f>IF(Table1[[#This Row],[WtyParts]]="","No","Yes")</f>
        <v>No</v>
      </c>
    </row>
    <row r="728" spans="1:25"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t="str">
        <f>IF(Table1[[#This Row],[Rush]]="","NO","Yes")</f>
        <v>NO</v>
      </c>
      <c r="X728" t="str">
        <f>IF(Table1[[#This Row],[WtyLbr]]="","No","Yes")</f>
        <v>No</v>
      </c>
      <c r="Y728" t="str">
        <f>IF(Table1[[#This Row],[WtyParts]]="","No","Yes")</f>
        <v>No</v>
      </c>
    </row>
    <row r="729" spans="1:25"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t="str">
        <f>IF(Table1[[#This Row],[Rush]]="","NO","Yes")</f>
        <v>NO</v>
      </c>
      <c r="X729" t="str">
        <f>IF(Table1[[#This Row],[WtyLbr]]="","No","Yes")</f>
        <v>No</v>
      </c>
      <c r="Y729" t="str">
        <f>IF(Table1[[#This Row],[WtyParts]]="","No","Yes")</f>
        <v>No</v>
      </c>
    </row>
    <row r="730" spans="1:25"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t="str">
        <f>IF(Table1[[#This Row],[Rush]]="","NO","Yes")</f>
        <v>NO</v>
      </c>
      <c r="X730" t="str">
        <f>IF(Table1[[#This Row],[WtyLbr]]="","No","Yes")</f>
        <v>No</v>
      </c>
      <c r="Y730" t="str">
        <f>IF(Table1[[#This Row],[WtyParts]]="","No","Yes")</f>
        <v>No</v>
      </c>
    </row>
    <row r="731" spans="1:25"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t="str">
        <f>IF(Table1[[#This Row],[Rush]]="","NO","Yes")</f>
        <v>NO</v>
      </c>
      <c r="X731" t="str">
        <f>IF(Table1[[#This Row],[WtyLbr]]="","No","Yes")</f>
        <v>No</v>
      </c>
      <c r="Y731" t="str">
        <f>IF(Table1[[#This Row],[WtyParts]]="","No","Yes")</f>
        <v>No</v>
      </c>
    </row>
    <row r="732" spans="1:25"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t="str">
        <f>IF(Table1[[#This Row],[Rush]]="","NO","Yes")</f>
        <v>NO</v>
      </c>
      <c r="X732" t="str">
        <f>IF(Table1[[#This Row],[WtyLbr]]="","No","Yes")</f>
        <v>No</v>
      </c>
      <c r="Y732" t="str">
        <f>IF(Table1[[#This Row],[WtyParts]]="","No","Yes")</f>
        <v>No</v>
      </c>
    </row>
    <row r="733" spans="1:25"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t="str">
        <f>IF(Table1[[#This Row],[Rush]]="","NO","Yes")</f>
        <v>NO</v>
      </c>
      <c r="X733" t="str">
        <f>IF(Table1[[#This Row],[WtyLbr]]="","No","Yes")</f>
        <v>No</v>
      </c>
      <c r="Y733" t="str">
        <f>IF(Table1[[#This Row],[WtyParts]]="","No","Yes")</f>
        <v>No</v>
      </c>
    </row>
    <row r="734" spans="1:25"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t="str">
        <f>IF(Table1[[#This Row],[Rush]]="","NO","Yes")</f>
        <v>NO</v>
      </c>
      <c r="X734" t="str">
        <f>IF(Table1[[#This Row],[WtyLbr]]="","No","Yes")</f>
        <v>No</v>
      </c>
      <c r="Y734" t="str">
        <f>IF(Table1[[#This Row],[WtyParts]]="","No","Yes")</f>
        <v>Yes</v>
      </c>
    </row>
    <row r="735" spans="1:25"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t="str">
        <f>IF(Table1[[#This Row],[Rush]]="","NO","Yes")</f>
        <v>NO</v>
      </c>
      <c r="X735" t="str">
        <f>IF(Table1[[#This Row],[WtyLbr]]="","No","Yes")</f>
        <v>No</v>
      </c>
      <c r="Y735" t="str">
        <f>IF(Table1[[#This Row],[WtyParts]]="","No","Yes")</f>
        <v>No</v>
      </c>
    </row>
    <row r="736" spans="1:25"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t="str">
        <f>IF(Table1[[#This Row],[Rush]]="","NO","Yes")</f>
        <v>NO</v>
      </c>
      <c r="X736" t="str">
        <f>IF(Table1[[#This Row],[WtyLbr]]="","No","Yes")</f>
        <v>No</v>
      </c>
      <c r="Y736" t="str">
        <f>IF(Table1[[#This Row],[WtyParts]]="","No","Yes")</f>
        <v>No</v>
      </c>
    </row>
    <row r="737" spans="1:25"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t="str">
        <f>IF(Table1[[#This Row],[Rush]]="","NO","Yes")</f>
        <v>NO</v>
      </c>
      <c r="X737" t="str">
        <f>IF(Table1[[#This Row],[WtyLbr]]="","No","Yes")</f>
        <v>No</v>
      </c>
      <c r="Y737" t="str">
        <f>IF(Table1[[#This Row],[WtyParts]]="","No","Yes")</f>
        <v>No</v>
      </c>
    </row>
    <row r="738" spans="1:25"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t="str">
        <f>IF(Table1[[#This Row],[Rush]]="","NO","Yes")</f>
        <v>NO</v>
      </c>
      <c r="X738" t="str">
        <f>IF(Table1[[#This Row],[WtyLbr]]="","No","Yes")</f>
        <v>No</v>
      </c>
      <c r="Y738" t="str">
        <f>IF(Table1[[#This Row],[WtyParts]]="","No","Yes")</f>
        <v>Yes</v>
      </c>
    </row>
    <row r="739" spans="1:25"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t="str">
        <f>IF(Table1[[#This Row],[Rush]]="","NO","Yes")</f>
        <v>NO</v>
      </c>
      <c r="X739" t="str">
        <f>IF(Table1[[#This Row],[WtyLbr]]="","No","Yes")</f>
        <v>No</v>
      </c>
      <c r="Y739" t="str">
        <f>IF(Table1[[#This Row],[WtyParts]]="","No","Yes")</f>
        <v>No</v>
      </c>
    </row>
    <row r="740" spans="1:25"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t="str">
        <f>IF(Table1[[#This Row],[Rush]]="","NO","Yes")</f>
        <v>NO</v>
      </c>
      <c r="X740" t="str">
        <f>IF(Table1[[#This Row],[WtyLbr]]="","No","Yes")</f>
        <v>No</v>
      </c>
      <c r="Y740" t="str">
        <f>IF(Table1[[#This Row],[WtyParts]]="","No","Yes")</f>
        <v>No</v>
      </c>
    </row>
    <row r="741" spans="1:25"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t="str">
        <f>IF(Table1[[#This Row],[Rush]]="","NO","Yes")</f>
        <v>NO</v>
      </c>
      <c r="X741" t="str">
        <f>IF(Table1[[#This Row],[WtyLbr]]="","No","Yes")</f>
        <v>No</v>
      </c>
      <c r="Y741" t="str">
        <f>IF(Table1[[#This Row],[WtyParts]]="","No","Yes")</f>
        <v>Yes</v>
      </c>
    </row>
    <row r="742" spans="1:25"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t="str">
        <f>IF(Table1[[#This Row],[Rush]]="","NO","Yes")</f>
        <v>NO</v>
      </c>
      <c r="X742" t="str">
        <f>IF(Table1[[#This Row],[WtyLbr]]="","No","Yes")</f>
        <v>No</v>
      </c>
      <c r="Y742" t="str">
        <f>IF(Table1[[#This Row],[WtyParts]]="","No","Yes")</f>
        <v>No</v>
      </c>
    </row>
    <row r="743" spans="1:25"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t="str">
        <f>IF(Table1[[#This Row],[Rush]]="","NO","Yes")</f>
        <v>NO</v>
      </c>
      <c r="X743" t="str">
        <f>IF(Table1[[#This Row],[WtyLbr]]="","No","Yes")</f>
        <v>No</v>
      </c>
      <c r="Y743" t="str">
        <f>IF(Table1[[#This Row],[WtyParts]]="","No","Yes")</f>
        <v>No</v>
      </c>
    </row>
    <row r="744" spans="1:25"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t="str">
        <f>IF(Table1[[#This Row],[Rush]]="","NO","Yes")</f>
        <v>NO</v>
      </c>
      <c r="X744" t="str">
        <f>IF(Table1[[#This Row],[WtyLbr]]="","No","Yes")</f>
        <v>Yes</v>
      </c>
      <c r="Y744" t="str">
        <f>IF(Table1[[#This Row],[WtyParts]]="","No","Yes")</f>
        <v>Yes</v>
      </c>
    </row>
    <row r="745" spans="1:25" x14ac:dyDescent="0.35">
      <c r="A745" t="s">
        <v>790</v>
      </c>
      <c r="B745" t="s">
        <v>35</v>
      </c>
      <c r="C745" t="s">
        <v>8</v>
      </c>
      <c r="D745" t="s">
        <v>2</v>
      </c>
      <c r="E745" s="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t="str">
        <f>IF(Table1[[#This Row],[Rush]]="","NO","Yes")</f>
        <v>Yes</v>
      </c>
      <c r="X745" t="str">
        <f>IF(Table1[[#This Row],[WtyLbr]]="","No","Yes")</f>
        <v>No</v>
      </c>
      <c r="Y745" t="str">
        <f>IF(Table1[[#This Row],[WtyParts]]="","No","Yes")</f>
        <v>No</v>
      </c>
    </row>
    <row r="746" spans="1:25"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t="str">
        <f>IF(Table1[[#This Row],[Rush]]="","NO","Yes")</f>
        <v>NO</v>
      </c>
      <c r="X746" t="str">
        <f>IF(Table1[[#This Row],[WtyLbr]]="","No","Yes")</f>
        <v>No</v>
      </c>
      <c r="Y746" t="str">
        <f>IF(Table1[[#This Row],[WtyParts]]="","No","Yes")</f>
        <v>Yes</v>
      </c>
    </row>
    <row r="747" spans="1:25"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t="str">
        <f>IF(Table1[[#This Row],[Rush]]="","NO","Yes")</f>
        <v>NO</v>
      </c>
      <c r="X747" t="str">
        <f>IF(Table1[[#This Row],[WtyLbr]]="","No","Yes")</f>
        <v>No</v>
      </c>
      <c r="Y747" t="str">
        <f>IF(Table1[[#This Row],[WtyParts]]="","No","Yes")</f>
        <v>No</v>
      </c>
    </row>
    <row r="748" spans="1:25"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t="str">
        <f>IF(Table1[[#This Row],[Rush]]="","NO","Yes")</f>
        <v>NO</v>
      </c>
      <c r="X748" t="str">
        <f>IF(Table1[[#This Row],[WtyLbr]]="","No","Yes")</f>
        <v>No</v>
      </c>
      <c r="Y748" t="str">
        <f>IF(Table1[[#This Row],[WtyParts]]="","No","Yes")</f>
        <v>No</v>
      </c>
    </row>
    <row r="749" spans="1:25"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t="str">
        <f>IF(Table1[[#This Row],[Rush]]="","NO","Yes")</f>
        <v>NO</v>
      </c>
      <c r="X749" t="str">
        <f>IF(Table1[[#This Row],[WtyLbr]]="","No","Yes")</f>
        <v>No</v>
      </c>
      <c r="Y749" t="str">
        <f>IF(Table1[[#This Row],[WtyParts]]="","No","Yes")</f>
        <v>No</v>
      </c>
    </row>
    <row r="750" spans="1:25"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t="str">
        <f>IF(Table1[[#This Row],[Rush]]="","NO","Yes")</f>
        <v>NO</v>
      </c>
      <c r="X750" t="str">
        <f>IF(Table1[[#This Row],[WtyLbr]]="","No","Yes")</f>
        <v>No</v>
      </c>
      <c r="Y750" t="str">
        <f>IF(Table1[[#This Row],[WtyParts]]="","No","Yes")</f>
        <v>No</v>
      </c>
    </row>
    <row r="751" spans="1:25"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t="str">
        <f>IF(Table1[[#This Row],[Rush]]="","NO","Yes")</f>
        <v>NO</v>
      </c>
      <c r="X751" t="str">
        <f>IF(Table1[[#This Row],[WtyLbr]]="","No","Yes")</f>
        <v>No</v>
      </c>
      <c r="Y751" t="str">
        <f>IF(Table1[[#This Row],[WtyParts]]="","No","Yes")</f>
        <v>No</v>
      </c>
    </row>
    <row r="752" spans="1:25"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t="str">
        <f>IF(Table1[[#This Row],[Rush]]="","NO","Yes")</f>
        <v>NO</v>
      </c>
      <c r="X752" t="str">
        <f>IF(Table1[[#This Row],[WtyLbr]]="","No","Yes")</f>
        <v>No</v>
      </c>
      <c r="Y752" t="str">
        <f>IF(Table1[[#This Row],[WtyParts]]="","No","Yes")</f>
        <v>No</v>
      </c>
    </row>
    <row r="753" spans="1:25"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t="str">
        <f>IF(Table1[[#This Row],[Rush]]="","NO","Yes")</f>
        <v>NO</v>
      </c>
      <c r="X753" t="str">
        <f>IF(Table1[[#This Row],[WtyLbr]]="","No","Yes")</f>
        <v>No</v>
      </c>
      <c r="Y753" t="str">
        <f>IF(Table1[[#This Row],[WtyParts]]="","No","Yes")</f>
        <v>No</v>
      </c>
    </row>
    <row r="754" spans="1:25"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t="str">
        <f>IF(Table1[[#This Row],[Rush]]="","NO","Yes")</f>
        <v>NO</v>
      </c>
      <c r="X754" t="str">
        <f>IF(Table1[[#This Row],[WtyLbr]]="","No","Yes")</f>
        <v>No</v>
      </c>
      <c r="Y754" t="str">
        <f>IF(Table1[[#This Row],[WtyParts]]="","No","Yes")</f>
        <v>No</v>
      </c>
    </row>
    <row r="755" spans="1:25" x14ac:dyDescent="0.35">
      <c r="A755" t="s">
        <v>800</v>
      </c>
      <c r="B755" t="s">
        <v>34</v>
      </c>
      <c r="C755" t="s">
        <v>44</v>
      </c>
      <c r="D755" t="s">
        <v>12</v>
      </c>
      <c r="E755" s="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t="str">
        <f>IF(Table1[[#This Row],[Rush]]="","NO","Yes")</f>
        <v>Yes</v>
      </c>
      <c r="X755" t="str">
        <f>IF(Table1[[#This Row],[WtyLbr]]="","No","Yes")</f>
        <v>Yes</v>
      </c>
      <c r="Y755" t="str">
        <f>IF(Table1[[#This Row],[WtyParts]]="","No","Yes")</f>
        <v>Yes</v>
      </c>
    </row>
    <row r="756" spans="1:25"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t="str">
        <f>IF(Table1[[#This Row],[Rush]]="","NO","Yes")</f>
        <v>NO</v>
      </c>
      <c r="X756" t="str">
        <f>IF(Table1[[#This Row],[WtyLbr]]="","No","Yes")</f>
        <v>No</v>
      </c>
      <c r="Y756" t="str">
        <f>IF(Table1[[#This Row],[WtyParts]]="","No","Yes")</f>
        <v>No</v>
      </c>
    </row>
    <row r="757" spans="1:25"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t="str">
        <f>IF(Table1[[#This Row],[Rush]]="","NO","Yes")</f>
        <v>NO</v>
      </c>
      <c r="X757" t="str">
        <f>IF(Table1[[#This Row],[WtyLbr]]="","No","Yes")</f>
        <v>No</v>
      </c>
      <c r="Y757" t="str">
        <f>IF(Table1[[#This Row],[WtyParts]]="","No","Yes")</f>
        <v>Yes</v>
      </c>
    </row>
    <row r="758" spans="1:25"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t="str">
        <f>IF(Table1[[#This Row],[Rush]]="","NO","Yes")</f>
        <v>NO</v>
      </c>
      <c r="X758" t="str">
        <f>IF(Table1[[#This Row],[WtyLbr]]="","No","Yes")</f>
        <v>No</v>
      </c>
      <c r="Y758" t="str">
        <f>IF(Table1[[#This Row],[WtyParts]]="","No","Yes")</f>
        <v>No</v>
      </c>
    </row>
    <row r="759" spans="1:25"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t="str">
        <f>IF(Table1[[#This Row],[Rush]]="","NO","Yes")</f>
        <v>NO</v>
      </c>
      <c r="X759" t="str">
        <f>IF(Table1[[#This Row],[WtyLbr]]="","No","Yes")</f>
        <v>No</v>
      </c>
      <c r="Y759" t="str">
        <f>IF(Table1[[#This Row],[WtyParts]]="","No","Yes")</f>
        <v>No</v>
      </c>
    </row>
    <row r="760" spans="1:25"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t="str">
        <f>IF(Table1[[#This Row],[Rush]]="","NO","Yes")</f>
        <v>NO</v>
      </c>
      <c r="X760" t="str">
        <f>IF(Table1[[#This Row],[WtyLbr]]="","No","Yes")</f>
        <v>No</v>
      </c>
      <c r="Y760" t="str">
        <f>IF(Table1[[#This Row],[WtyParts]]="","No","Yes")</f>
        <v>No</v>
      </c>
    </row>
    <row r="761" spans="1:25"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t="str">
        <f>IF(Table1[[#This Row],[Rush]]="","NO","Yes")</f>
        <v>NO</v>
      </c>
      <c r="X761" t="str">
        <f>IF(Table1[[#This Row],[WtyLbr]]="","No","Yes")</f>
        <v>No</v>
      </c>
      <c r="Y761" t="str">
        <f>IF(Table1[[#This Row],[WtyParts]]="","No","Yes")</f>
        <v>No</v>
      </c>
    </row>
    <row r="762" spans="1:25"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t="str">
        <f>IF(Table1[[#This Row],[Rush]]="","NO","Yes")</f>
        <v>NO</v>
      </c>
      <c r="X762" t="str">
        <f>IF(Table1[[#This Row],[WtyLbr]]="","No","Yes")</f>
        <v>No</v>
      </c>
      <c r="Y762" t="str">
        <f>IF(Table1[[#This Row],[WtyParts]]="","No","Yes")</f>
        <v>Yes</v>
      </c>
    </row>
    <row r="763" spans="1:25"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t="str">
        <f>IF(Table1[[#This Row],[Rush]]="","NO","Yes")</f>
        <v>NO</v>
      </c>
      <c r="X763" t="str">
        <f>IF(Table1[[#This Row],[WtyLbr]]="","No","Yes")</f>
        <v>No</v>
      </c>
      <c r="Y763" t="str">
        <f>IF(Table1[[#This Row],[WtyParts]]="","No","Yes")</f>
        <v>No</v>
      </c>
    </row>
    <row r="764" spans="1:25"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t="str">
        <f>IF(Table1[[#This Row],[Rush]]="","NO","Yes")</f>
        <v>NO</v>
      </c>
      <c r="X764" t="str">
        <f>IF(Table1[[#This Row],[WtyLbr]]="","No","Yes")</f>
        <v>No</v>
      </c>
      <c r="Y764" t="str">
        <f>IF(Table1[[#This Row],[WtyParts]]="","No","Yes")</f>
        <v>No</v>
      </c>
    </row>
    <row r="765" spans="1:25"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t="str">
        <f>IF(Table1[[#This Row],[Rush]]="","NO","Yes")</f>
        <v>NO</v>
      </c>
      <c r="X765" t="str">
        <f>IF(Table1[[#This Row],[WtyLbr]]="","No","Yes")</f>
        <v>Yes</v>
      </c>
      <c r="Y765" t="str">
        <f>IF(Table1[[#This Row],[WtyParts]]="","No","Yes")</f>
        <v>Yes</v>
      </c>
    </row>
    <row r="766" spans="1:25"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t="str">
        <f>IF(Table1[[#This Row],[Rush]]="","NO","Yes")</f>
        <v>NO</v>
      </c>
      <c r="X766" t="str">
        <f>IF(Table1[[#This Row],[WtyLbr]]="","No","Yes")</f>
        <v>Yes</v>
      </c>
      <c r="Y766" t="str">
        <f>IF(Table1[[#This Row],[WtyParts]]="","No","Yes")</f>
        <v>Yes</v>
      </c>
    </row>
    <row r="767" spans="1:25"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t="str">
        <f>IF(Table1[[#This Row],[Rush]]="","NO","Yes")</f>
        <v>NO</v>
      </c>
      <c r="X767" t="str">
        <f>IF(Table1[[#This Row],[WtyLbr]]="","No","Yes")</f>
        <v>Yes</v>
      </c>
      <c r="Y767" t="str">
        <f>IF(Table1[[#This Row],[WtyParts]]="","No","Yes")</f>
        <v>Yes</v>
      </c>
    </row>
    <row r="768" spans="1:25"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t="str">
        <f>IF(Table1[[#This Row],[Rush]]="","NO","Yes")</f>
        <v>NO</v>
      </c>
      <c r="X768" t="str">
        <f>IF(Table1[[#This Row],[WtyLbr]]="","No","Yes")</f>
        <v>Yes</v>
      </c>
      <c r="Y768" t="str">
        <f>IF(Table1[[#This Row],[WtyParts]]="","No","Yes")</f>
        <v>Yes</v>
      </c>
    </row>
    <row r="769" spans="1:25"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t="str">
        <f>IF(Table1[[#This Row],[Rush]]="","NO","Yes")</f>
        <v>NO</v>
      </c>
      <c r="X769" t="str">
        <f>IF(Table1[[#This Row],[WtyLbr]]="","No","Yes")</f>
        <v>No</v>
      </c>
      <c r="Y769" t="str">
        <f>IF(Table1[[#This Row],[WtyParts]]="","No","Yes")</f>
        <v>No</v>
      </c>
    </row>
    <row r="770" spans="1:25"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t="str">
        <f>IF(Table1[[#This Row],[Rush]]="","NO","Yes")</f>
        <v>NO</v>
      </c>
      <c r="X770" t="str">
        <f>IF(Table1[[#This Row],[WtyLbr]]="","No","Yes")</f>
        <v>No</v>
      </c>
      <c r="Y770" t="str">
        <f>IF(Table1[[#This Row],[WtyParts]]="","No","Yes")</f>
        <v>No</v>
      </c>
    </row>
    <row r="771" spans="1:25"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t="str">
        <f>IF(Table1[[#This Row],[Rush]]="","NO","Yes")</f>
        <v>NO</v>
      </c>
      <c r="X771" t="str">
        <f>IF(Table1[[#This Row],[WtyLbr]]="","No","Yes")</f>
        <v>No</v>
      </c>
      <c r="Y771" t="str">
        <f>IF(Table1[[#This Row],[WtyParts]]="","No","Yes")</f>
        <v>No</v>
      </c>
    </row>
    <row r="772" spans="1:25"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t="str">
        <f>IF(Table1[[#This Row],[Rush]]="","NO","Yes")</f>
        <v>NO</v>
      </c>
      <c r="X772" t="str">
        <f>IF(Table1[[#This Row],[WtyLbr]]="","No","Yes")</f>
        <v>No</v>
      </c>
      <c r="Y772" t="str">
        <f>IF(Table1[[#This Row],[WtyParts]]="","No","Yes")</f>
        <v>No</v>
      </c>
    </row>
    <row r="773" spans="1:25"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t="str">
        <f>IF(Table1[[#This Row],[Rush]]="","NO","Yes")</f>
        <v>NO</v>
      </c>
      <c r="X773" t="str">
        <f>IF(Table1[[#This Row],[WtyLbr]]="","No","Yes")</f>
        <v>No</v>
      </c>
      <c r="Y773" t="str">
        <f>IF(Table1[[#This Row],[WtyParts]]="","No","Yes")</f>
        <v>No</v>
      </c>
    </row>
    <row r="774" spans="1:25"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t="str">
        <f>IF(Table1[[#This Row],[Rush]]="","NO","Yes")</f>
        <v>NO</v>
      </c>
      <c r="X774" t="str">
        <f>IF(Table1[[#This Row],[WtyLbr]]="","No","Yes")</f>
        <v>No</v>
      </c>
      <c r="Y774" t="str">
        <f>IF(Table1[[#This Row],[WtyParts]]="","No","Yes")</f>
        <v>No</v>
      </c>
    </row>
    <row r="775" spans="1:25"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t="str">
        <f>IF(Table1[[#This Row],[Rush]]="","NO","Yes")</f>
        <v>NO</v>
      </c>
      <c r="X775" t="str">
        <f>IF(Table1[[#This Row],[WtyLbr]]="","No","Yes")</f>
        <v>No</v>
      </c>
      <c r="Y775" t="str">
        <f>IF(Table1[[#This Row],[WtyParts]]="","No","Yes")</f>
        <v>No</v>
      </c>
    </row>
    <row r="776" spans="1:25"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t="str">
        <f>IF(Table1[[#This Row],[Rush]]="","NO","Yes")</f>
        <v>NO</v>
      </c>
      <c r="X776" t="str">
        <f>IF(Table1[[#This Row],[WtyLbr]]="","No","Yes")</f>
        <v>No</v>
      </c>
      <c r="Y776" t="str">
        <f>IF(Table1[[#This Row],[WtyParts]]="","No","Yes")</f>
        <v>No</v>
      </c>
    </row>
    <row r="777" spans="1:25"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t="str">
        <f>IF(Table1[[#This Row],[Rush]]="","NO","Yes")</f>
        <v>NO</v>
      </c>
      <c r="X777" t="str">
        <f>IF(Table1[[#This Row],[WtyLbr]]="","No","Yes")</f>
        <v>No</v>
      </c>
      <c r="Y777" t="str">
        <f>IF(Table1[[#This Row],[WtyParts]]="","No","Yes")</f>
        <v>No</v>
      </c>
    </row>
    <row r="778" spans="1:25"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t="str">
        <f>IF(Table1[[#This Row],[Rush]]="","NO","Yes")</f>
        <v>NO</v>
      </c>
      <c r="X778" t="str">
        <f>IF(Table1[[#This Row],[WtyLbr]]="","No","Yes")</f>
        <v>No</v>
      </c>
      <c r="Y778" t="str">
        <f>IF(Table1[[#This Row],[WtyParts]]="","No","Yes")</f>
        <v>No</v>
      </c>
    </row>
    <row r="779" spans="1:25"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t="str">
        <f>IF(Table1[[#This Row],[Rush]]="","NO","Yes")</f>
        <v>NO</v>
      </c>
      <c r="X779" t="str">
        <f>IF(Table1[[#This Row],[WtyLbr]]="","No","Yes")</f>
        <v>No</v>
      </c>
      <c r="Y779" t="str">
        <f>IF(Table1[[#This Row],[WtyParts]]="","No","Yes")</f>
        <v>No</v>
      </c>
    </row>
    <row r="780" spans="1:25"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t="str">
        <f>IF(Table1[[#This Row],[Rush]]="","NO","Yes")</f>
        <v>NO</v>
      </c>
      <c r="X780" t="str">
        <f>IF(Table1[[#This Row],[WtyLbr]]="","No","Yes")</f>
        <v>No</v>
      </c>
      <c r="Y780" t="str">
        <f>IF(Table1[[#This Row],[WtyParts]]="","No","Yes")</f>
        <v>No</v>
      </c>
    </row>
    <row r="781" spans="1:25"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t="str">
        <f>IF(Table1[[#This Row],[Rush]]="","NO","Yes")</f>
        <v>NO</v>
      </c>
      <c r="X781" t="str">
        <f>IF(Table1[[#This Row],[WtyLbr]]="","No","Yes")</f>
        <v>No</v>
      </c>
      <c r="Y781" t="str">
        <f>IF(Table1[[#This Row],[WtyParts]]="","No","Yes")</f>
        <v>No</v>
      </c>
    </row>
    <row r="782" spans="1:25"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t="str">
        <f>IF(Table1[[#This Row],[Rush]]="","NO","Yes")</f>
        <v>NO</v>
      </c>
      <c r="X782" t="str">
        <f>IF(Table1[[#This Row],[WtyLbr]]="","No","Yes")</f>
        <v>No</v>
      </c>
      <c r="Y782" t="str">
        <f>IF(Table1[[#This Row],[WtyParts]]="","No","Yes")</f>
        <v>No</v>
      </c>
    </row>
    <row r="783" spans="1:25"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t="str">
        <f>IF(Table1[[#This Row],[Rush]]="","NO","Yes")</f>
        <v>NO</v>
      </c>
      <c r="X783" t="str">
        <f>IF(Table1[[#This Row],[WtyLbr]]="","No","Yes")</f>
        <v>No</v>
      </c>
      <c r="Y783" t="str">
        <f>IF(Table1[[#This Row],[WtyParts]]="","No","Yes")</f>
        <v>No</v>
      </c>
    </row>
    <row r="784" spans="1:25"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t="str">
        <f>IF(Table1[[#This Row],[Rush]]="","NO","Yes")</f>
        <v>NO</v>
      </c>
      <c r="X784" t="str">
        <f>IF(Table1[[#This Row],[WtyLbr]]="","No","Yes")</f>
        <v>No</v>
      </c>
      <c r="Y784" t="str">
        <f>IF(Table1[[#This Row],[WtyParts]]="","No","Yes")</f>
        <v>No</v>
      </c>
    </row>
    <row r="785" spans="1:25"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t="str">
        <f>IF(Table1[[#This Row],[Rush]]="","NO","Yes")</f>
        <v>NO</v>
      </c>
      <c r="X785" t="str">
        <f>IF(Table1[[#This Row],[WtyLbr]]="","No","Yes")</f>
        <v>No</v>
      </c>
      <c r="Y785" t="str">
        <f>IF(Table1[[#This Row],[WtyParts]]="","No","Yes")</f>
        <v>No</v>
      </c>
    </row>
    <row r="786" spans="1:25"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t="str">
        <f>IF(Table1[[#This Row],[Rush]]="","NO","Yes")</f>
        <v>NO</v>
      </c>
      <c r="X786" t="str">
        <f>IF(Table1[[#This Row],[WtyLbr]]="","No","Yes")</f>
        <v>No</v>
      </c>
      <c r="Y786" t="str">
        <f>IF(Table1[[#This Row],[WtyParts]]="","No","Yes")</f>
        <v>No</v>
      </c>
    </row>
    <row r="787" spans="1:25"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t="str">
        <f>IF(Table1[[#This Row],[Rush]]="","NO","Yes")</f>
        <v>NO</v>
      </c>
      <c r="X787" t="str">
        <f>IF(Table1[[#This Row],[WtyLbr]]="","No","Yes")</f>
        <v>No</v>
      </c>
      <c r="Y787" t="str">
        <f>IF(Table1[[#This Row],[WtyParts]]="","No","Yes")</f>
        <v>No</v>
      </c>
    </row>
    <row r="788" spans="1:25"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t="str">
        <f>IF(Table1[[#This Row],[Rush]]="","NO","Yes")</f>
        <v>NO</v>
      </c>
      <c r="X788" t="str">
        <f>IF(Table1[[#This Row],[WtyLbr]]="","No","Yes")</f>
        <v>No</v>
      </c>
      <c r="Y788" t="str">
        <f>IF(Table1[[#This Row],[WtyParts]]="","No","Yes")</f>
        <v>No</v>
      </c>
    </row>
    <row r="789" spans="1:25"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t="str">
        <f>IF(Table1[[#This Row],[Rush]]="","NO","Yes")</f>
        <v>NO</v>
      </c>
      <c r="X789" t="str">
        <f>IF(Table1[[#This Row],[WtyLbr]]="","No","Yes")</f>
        <v>No</v>
      </c>
      <c r="Y789" t="str">
        <f>IF(Table1[[#This Row],[WtyParts]]="","No","Yes")</f>
        <v>No</v>
      </c>
    </row>
    <row r="790" spans="1:25"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t="str">
        <f>IF(Table1[[#This Row],[Rush]]="","NO","Yes")</f>
        <v>NO</v>
      </c>
      <c r="X790" t="str">
        <f>IF(Table1[[#This Row],[WtyLbr]]="","No","Yes")</f>
        <v>No</v>
      </c>
      <c r="Y790" t="str">
        <f>IF(Table1[[#This Row],[WtyParts]]="","No","Yes")</f>
        <v>No</v>
      </c>
    </row>
    <row r="791" spans="1:25"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t="str">
        <f>IF(Table1[[#This Row],[Rush]]="","NO","Yes")</f>
        <v>NO</v>
      </c>
      <c r="X791" t="str">
        <f>IF(Table1[[#This Row],[WtyLbr]]="","No","Yes")</f>
        <v>No</v>
      </c>
      <c r="Y791" t="str">
        <f>IF(Table1[[#This Row],[WtyParts]]="","No","Yes")</f>
        <v>No</v>
      </c>
    </row>
    <row r="792" spans="1:25"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t="str">
        <f>IF(Table1[[#This Row],[Rush]]="","NO","Yes")</f>
        <v>NO</v>
      </c>
      <c r="X792" t="str">
        <f>IF(Table1[[#This Row],[WtyLbr]]="","No","Yes")</f>
        <v>No</v>
      </c>
      <c r="Y792" t="str">
        <f>IF(Table1[[#This Row],[WtyParts]]="","No","Yes")</f>
        <v>No</v>
      </c>
    </row>
    <row r="793" spans="1:25"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t="str">
        <f>IF(Table1[[#This Row],[Rush]]="","NO","Yes")</f>
        <v>NO</v>
      </c>
      <c r="X793" t="str">
        <f>IF(Table1[[#This Row],[WtyLbr]]="","No","Yes")</f>
        <v>No</v>
      </c>
      <c r="Y793" t="str">
        <f>IF(Table1[[#This Row],[WtyParts]]="","No","Yes")</f>
        <v>No</v>
      </c>
    </row>
    <row r="794" spans="1:25"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t="str">
        <f>IF(Table1[[#This Row],[Rush]]="","NO","Yes")</f>
        <v>NO</v>
      </c>
      <c r="X794" t="str">
        <f>IF(Table1[[#This Row],[WtyLbr]]="","No","Yes")</f>
        <v>No</v>
      </c>
      <c r="Y794" t="str">
        <f>IF(Table1[[#This Row],[WtyParts]]="","No","Yes")</f>
        <v>No</v>
      </c>
    </row>
    <row r="795" spans="1:25"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t="str">
        <f>IF(Table1[[#This Row],[Rush]]="","NO","Yes")</f>
        <v>NO</v>
      </c>
      <c r="X795" t="str">
        <f>IF(Table1[[#This Row],[WtyLbr]]="","No","Yes")</f>
        <v>No</v>
      </c>
      <c r="Y795" t="str">
        <f>IF(Table1[[#This Row],[WtyParts]]="","No","Yes")</f>
        <v>No</v>
      </c>
    </row>
    <row r="796" spans="1:25"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t="str">
        <f>IF(Table1[[#This Row],[Rush]]="","NO","Yes")</f>
        <v>NO</v>
      </c>
      <c r="X796" t="str">
        <f>IF(Table1[[#This Row],[WtyLbr]]="","No","Yes")</f>
        <v>No</v>
      </c>
      <c r="Y796" t="str">
        <f>IF(Table1[[#This Row],[WtyParts]]="","No","Yes")</f>
        <v>Yes</v>
      </c>
    </row>
    <row r="797" spans="1:25"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t="str">
        <f>IF(Table1[[#This Row],[Rush]]="","NO","Yes")</f>
        <v>NO</v>
      </c>
      <c r="X797" t="str">
        <f>IF(Table1[[#This Row],[WtyLbr]]="","No","Yes")</f>
        <v>No</v>
      </c>
      <c r="Y797" t="str">
        <f>IF(Table1[[#This Row],[WtyParts]]="","No","Yes")</f>
        <v>No</v>
      </c>
    </row>
    <row r="798" spans="1:25"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t="str">
        <f>IF(Table1[[#This Row],[Rush]]="","NO","Yes")</f>
        <v>NO</v>
      </c>
      <c r="X798" t="str">
        <f>IF(Table1[[#This Row],[WtyLbr]]="","No","Yes")</f>
        <v>No</v>
      </c>
      <c r="Y798" t="str">
        <f>IF(Table1[[#This Row],[WtyParts]]="","No","Yes")</f>
        <v>No</v>
      </c>
    </row>
    <row r="799" spans="1:25"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t="str">
        <f>IF(Table1[[#This Row],[Rush]]="","NO","Yes")</f>
        <v>NO</v>
      </c>
      <c r="X799" t="str">
        <f>IF(Table1[[#This Row],[WtyLbr]]="","No","Yes")</f>
        <v>No</v>
      </c>
      <c r="Y799" t="str">
        <f>IF(Table1[[#This Row],[WtyParts]]="","No","Yes")</f>
        <v>Yes</v>
      </c>
    </row>
    <row r="800" spans="1:25"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t="str">
        <f>IF(Table1[[#This Row],[Rush]]="","NO","Yes")</f>
        <v>NO</v>
      </c>
      <c r="X800" t="str">
        <f>IF(Table1[[#This Row],[WtyLbr]]="","No","Yes")</f>
        <v>No</v>
      </c>
      <c r="Y800" t="str">
        <f>IF(Table1[[#This Row],[WtyParts]]="","No","Yes")</f>
        <v>No</v>
      </c>
    </row>
    <row r="801" spans="1:25"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t="str">
        <f>IF(Table1[[#This Row],[Rush]]="","NO","Yes")</f>
        <v>NO</v>
      </c>
      <c r="X801" t="str">
        <f>IF(Table1[[#This Row],[WtyLbr]]="","No","Yes")</f>
        <v>No</v>
      </c>
      <c r="Y801" t="str">
        <f>IF(Table1[[#This Row],[WtyParts]]="","No","Yes")</f>
        <v>No</v>
      </c>
    </row>
    <row r="802" spans="1:25"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t="str">
        <f>IF(Table1[[#This Row],[Rush]]="","NO","Yes")</f>
        <v>NO</v>
      </c>
      <c r="X802" t="str">
        <f>IF(Table1[[#This Row],[WtyLbr]]="","No","Yes")</f>
        <v>No</v>
      </c>
      <c r="Y802" t="str">
        <f>IF(Table1[[#This Row],[WtyParts]]="","No","Yes")</f>
        <v>No</v>
      </c>
    </row>
    <row r="803" spans="1:25"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t="str">
        <f>IF(Table1[[#This Row],[Rush]]="","NO","Yes")</f>
        <v>NO</v>
      </c>
      <c r="X803" t="str">
        <f>IF(Table1[[#This Row],[WtyLbr]]="","No","Yes")</f>
        <v>No</v>
      </c>
      <c r="Y803" t="str">
        <f>IF(Table1[[#This Row],[WtyParts]]="","No","Yes")</f>
        <v>No</v>
      </c>
    </row>
    <row r="804" spans="1:25"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t="str">
        <f>IF(Table1[[#This Row],[Rush]]="","NO","Yes")</f>
        <v>NO</v>
      </c>
      <c r="X804" t="str">
        <f>IF(Table1[[#This Row],[WtyLbr]]="","No","Yes")</f>
        <v>No</v>
      </c>
      <c r="Y804" t="str">
        <f>IF(Table1[[#This Row],[WtyParts]]="","No","Yes")</f>
        <v>No</v>
      </c>
    </row>
    <row r="805" spans="1:25"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t="str">
        <f>IF(Table1[[#This Row],[Rush]]="","NO","Yes")</f>
        <v>NO</v>
      </c>
      <c r="X805" t="str">
        <f>IF(Table1[[#This Row],[WtyLbr]]="","No","Yes")</f>
        <v>No</v>
      </c>
      <c r="Y805" t="str">
        <f>IF(Table1[[#This Row],[WtyParts]]="","No","Yes")</f>
        <v>No</v>
      </c>
    </row>
    <row r="806" spans="1:25"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t="str">
        <f>IF(Table1[[#This Row],[Rush]]="","NO","Yes")</f>
        <v>NO</v>
      </c>
      <c r="X806" t="str">
        <f>IF(Table1[[#This Row],[WtyLbr]]="","No","Yes")</f>
        <v>No</v>
      </c>
      <c r="Y806" t="str">
        <f>IF(Table1[[#This Row],[WtyParts]]="","No","Yes")</f>
        <v>No</v>
      </c>
    </row>
    <row r="807" spans="1:25"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t="str">
        <f>IF(Table1[[#This Row],[Rush]]="","NO","Yes")</f>
        <v>NO</v>
      </c>
      <c r="X807" t="str">
        <f>IF(Table1[[#This Row],[WtyLbr]]="","No","Yes")</f>
        <v>No</v>
      </c>
      <c r="Y807" t="str">
        <f>IF(Table1[[#This Row],[WtyParts]]="","No","Yes")</f>
        <v>No</v>
      </c>
    </row>
    <row r="808" spans="1:25"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t="str">
        <f>IF(Table1[[#This Row],[Rush]]="","NO","Yes")</f>
        <v>NO</v>
      </c>
      <c r="X808" t="str">
        <f>IF(Table1[[#This Row],[WtyLbr]]="","No","Yes")</f>
        <v>No</v>
      </c>
      <c r="Y808" t="str">
        <f>IF(Table1[[#This Row],[WtyParts]]="","No","Yes")</f>
        <v>No</v>
      </c>
    </row>
    <row r="809" spans="1:25" x14ac:dyDescent="0.35">
      <c r="A809" t="s">
        <v>854</v>
      </c>
      <c r="B809" t="s">
        <v>39</v>
      </c>
      <c r="C809" t="s">
        <v>8</v>
      </c>
      <c r="D809" t="s">
        <v>12</v>
      </c>
      <c r="E809" s="5" t="s">
        <v>3</v>
      </c>
      <c r="F809" s="5">
        <v>44355</v>
      </c>
      <c r="G809" s="5">
        <v>44389</v>
      </c>
      <c r="H809">
        <v>1</v>
      </c>
      <c r="K809">
        <v>0.75</v>
      </c>
      <c r="L809">
        <v>8.92</v>
      </c>
      <c r="M809" t="s">
        <v>17</v>
      </c>
      <c r="N809">
        <v>34</v>
      </c>
      <c r="O809">
        <v>80</v>
      </c>
      <c r="P809">
        <v>60</v>
      </c>
      <c r="Q809">
        <v>60</v>
      </c>
      <c r="R809">
        <v>8.92</v>
      </c>
      <c r="S809">
        <v>68.92</v>
      </c>
      <c r="T809">
        <v>68.92</v>
      </c>
      <c r="U809" t="s">
        <v>1048</v>
      </c>
      <c r="V809" t="s">
        <v>1053</v>
      </c>
      <c r="W809" t="str">
        <f>IF(Table1[[#This Row],[Rush]]="","NO","Yes")</f>
        <v>Yes</v>
      </c>
      <c r="X809" t="str">
        <f>IF(Table1[[#This Row],[WtyLbr]]="","No","Yes")</f>
        <v>No</v>
      </c>
      <c r="Y809" t="str">
        <f>IF(Table1[[#This Row],[WtyParts]]="","No","Yes")</f>
        <v>No</v>
      </c>
    </row>
    <row r="810" spans="1:25"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t="str">
        <f>IF(Table1[[#This Row],[Rush]]="","NO","Yes")</f>
        <v>NO</v>
      </c>
      <c r="X810" t="str">
        <f>IF(Table1[[#This Row],[WtyLbr]]="","No","Yes")</f>
        <v>No</v>
      </c>
      <c r="Y810" t="str">
        <f>IF(Table1[[#This Row],[WtyParts]]="","No","Yes")</f>
        <v>No</v>
      </c>
    </row>
    <row r="811" spans="1:25"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t="str">
        <f>IF(Table1[[#This Row],[Rush]]="","NO","Yes")</f>
        <v>NO</v>
      </c>
      <c r="X811" t="str">
        <f>IF(Table1[[#This Row],[WtyLbr]]="","No","Yes")</f>
        <v>No</v>
      </c>
      <c r="Y811" t="str">
        <f>IF(Table1[[#This Row],[WtyParts]]="","No","Yes")</f>
        <v>No</v>
      </c>
    </row>
    <row r="812" spans="1:25"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t="str">
        <f>IF(Table1[[#This Row],[Rush]]="","NO","Yes")</f>
        <v>NO</v>
      </c>
      <c r="X812" t="str">
        <f>IF(Table1[[#This Row],[WtyLbr]]="","No","Yes")</f>
        <v>No</v>
      </c>
      <c r="Y812" t="str">
        <f>IF(Table1[[#This Row],[WtyParts]]="","No","Yes")</f>
        <v>No</v>
      </c>
    </row>
    <row r="813" spans="1:25"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t="str">
        <f>IF(Table1[[#This Row],[Rush]]="","NO","Yes")</f>
        <v>NO</v>
      </c>
      <c r="X813" t="str">
        <f>IF(Table1[[#This Row],[WtyLbr]]="","No","Yes")</f>
        <v>No</v>
      </c>
      <c r="Y813" t="str">
        <f>IF(Table1[[#This Row],[WtyParts]]="","No","Yes")</f>
        <v>No</v>
      </c>
    </row>
    <row r="814" spans="1:25"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t="str">
        <f>IF(Table1[[#This Row],[Rush]]="","NO","Yes")</f>
        <v>NO</v>
      </c>
      <c r="X814" t="str">
        <f>IF(Table1[[#This Row],[WtyLbr]]="","No","Yes")</f>
        <v>No</v>
      </c>
      <c r="Y814" t="str">
        <f>IF(Table1[[#This Row],[WtyParts]]="","No","Yes")</f>
        <v>No</v>
      </c>
    </row>
    <row r="815" spans="1:25"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t="str">
        <f>IF(Table1[[#This Row],[Rush]]="","NO","Yes")</f>
        <v>NO</v>
      </c>
      <c r="X815" t="str">
        <f>IF(Table1[[#This Row],[WtyLbr]]="","No","Yes")</f>
        <v>No</v>
      </c>
      <c r="Y815" t="str">
        <f>IF(Table1[[#This Row],[WtyParts]]="","No","Yes")</f>
        <v>No</v>
      </c>
    </row>
    <row r="816" spans="1:25" x14ac:dyDescent="0.35">
      <c r="A816" t="s">
        <v>861</v>
      </c>
      <c r="B816" t="s">
        <v>38</v>
      </c>
      <c r="C816" t="s">
        <v>8</v>
      </c>
      <c r="D816" t="s">
        <v>12</v>
      </c>
      <c r="E816" s="5"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t="str">
        <f>IF(Table1[[#This Row],[Rush]]="","NO","Yes")</f>
        <v>Yes</v>
      </c>
      <c r="X816" t="str">
        <f>IF(Table1[[#This Row],[WtyLbr]]="","No","Yes")</f>
        <v>No</v>
      </c>
      <c r="Y816" t="str">
        <f>IF(Table1[[#This Row],[WtyParts]]="","No","Yes")</f>
        <v>No</v>
      </c>
    </row>
    <row r="817" spans="1:25"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t="str">
        <f>IF(Table1[[#This Row],[Rush]]="","NO","Yes")</f>
        <v>NO</v>
      </c>
      <c r="X817" t="str">
        <f>IF(Table1[[#This Row],[WtyLbr]]="","No","Yes")</f>
        <v>No</v>
      </c>
      <c r="Y817" t="str">
        <f>IF(Table1[[#This Row],[WtyParts]]="","No","Yes")</f>
        <v>No</v>
      </c>
    </row>
    <row r="818" spans="1:25"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t="str">
        <f>IF(Table1[[#This Row],[Rush]]="","NO","Yes")</f>
        <v>NO</v>
      </c>
      <c r="X818" t="str">
        <f>IF(Table1[[#This Row],[WtyLbr]]="","No","Yes")</f>
        <v>No</v>
      </c>
      <c r="Y818" t="str">
        <f>IF(Table1[[#This Row],[WtyParts]]="","No","Yes")</f>
        <v>No</v>
      </c>
    </row>
    <row r="819" spans="1:25" x14ac:dyDescent="0.35">
      <c r="A819" t="s">
        <v>864</v>
      </c>
      <c r="B819" t="s">
        <v>37</v>
      </c>
      <c r="C819" t="s">
        <v>43</v>
      </c>
      <c r="D819" t="s">
        <v>11</v>
      </c>
      <c r="E819" s="5"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t="str">
        <f>IF(Table1[[#This Row],[Rush]]="","NO","Yes")</f>
        <v>Yes</v>
      </c>
      <c r="X819" t="str">
        <f>IF(Table1[[#This Row],[WtyLbr]]="","No","Yes")</f>
        <v>Yes</v>
      </c>
      <c r="Y819" t="str">
        <f>IF(Table1[[#This Row],[WtyParts]]="","No","Yes")</f>
        <v>Yes</v>
      </c>
    </row>
    <row r="820" spans="1:25"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t="str">
        <f>IF(Table1[[#This Row],[Rush]]="","NO","Yes")</f>
        <v>NO</v>
      </c>
      <c r="X820" t="str">
        <f>IF(Table1[[#This Row],[WtyLbr]]="","No","Yes")</f>
        <v>No</v>
      </c>
      <c r="Y820" t="str">
        <f>IF(Table1[[#This Row],[WtyParts]]="","No","Yes")</f>
        <v>No</v>
      </c>
    </row>
    <row r="821" spans="1:25"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t="str">
        <f>IF(Table1[[#This Row],[Rush]]="","NO","Yes")</f>
        <v>NO</v>
      </c>
      <c r="X821" t="str">
        <f>IF(Table1[[#This Row],[WtyLbr]]="","No","Yes")</f>
        <v>No</v>
      </c>
      <c r="Y821" t="str">
        <f>IF(Table1[[#This Row],[WtyParts]]="","No","Yes")</f>
        <v>No</v>
      </c>
    </row>
    <row r="822" spans="1:25"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t="str">
        <f>IF(Table1[[#This Row],[Rush]]="","NO","Yes")</f>
        <v>NO</v>
      </c>
      <c r="X822" t="str">
        <f>IF(Table1[[#This Row],[WtyLbr]]="","No","Yes")</f>
        <v>No</v>
      </c>
      <c r="Y822" t="str">
        <f>IF(Table1[[#This Row],[WtyParts]]="","No","Yes")</f>
        <v>No</v>
      </c>
    </row>
    <row r="823" spans="1:25"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t="str">
        <f>IF(Table1[[#This Row],[Rush]]="","NO","Yes")</f>
        <v>NO</v>
      </c>
      <c r="X823" t="str">
        <f>IF(Table1[[#This Row],[WtyLbr]]="","No","Yes")</f>
        <v>No</v>
      </c>
      <c r="Y823" t="str">
        <f>IF(Table1[[#This Row],[WtyParts]]="","No","Yes")</f>
        <v>No</v>
      </c>
    </row>
    <row r="824" spans="1:25"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t="str">
        <f>IF(Table1[[#This Row],[Rush]]="","NO","Yes")</f>
        <v>NO</v>
      </c>
      <c r="X824" t="str">
        <f>IF(Table1[[#This Row],[WtyLbr]]="","No","Yes")</f>
        <v>No</v>
      </c>
      <c r="Y824" t="str">
        <f>IF(Table1[[#This Row],[WtyParts]]="","No","Yes")</f>
        <v>No</v>
      </c>
    </row>
    <row r="825" spans="1:25"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t="str">
        <f>IF(Table1[[#This Row],[Rush]]="","NO","Yes")</f>
        <v>NO</v>
      </c>
      <c r="X825" t="str">
        <f>IF(Table1[[#This Row],[WtyLbr]]="","No","Yes")</f>
        <v>No</v>
      </c>
      <c r="Y825" t="str">
        <f>IF(Table1[[#This Row],[WtyParts]]="","No","Yes")</f>
        <v>No</v>
      </c>
    </row>
    <row r="826" spans="1:25"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t="str">
        <f>IF(Table1[[#This Row],[Rush]]="","NO","Yes")</f>
        <v>NO</v>
      </c>
      <c r="X826" t="str">
        <f>IF(Table1[[#This Row],[WtyLbr]]="","No","Yes")</f>
        <v>No</v>
      </c>
      <c r="Y826" t="str">
        <f>IF(Table1[[#This Row],[WtyParts]]="","No","Yes")</f>
        <v>No</v>
      </c>
    </row>
    <row r="827" spans="1:25"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t="str">
        <f>IF(Table1[[#This Row],[Rush]]="","NO","Yes")</f>
        <v>NO</v>
      </c>
      <c r="X827" t="str">
        <f>IF(Table1[[#This Row],[WtyLbr]]="","No","Yes")</f>
        <v>No</v>
      </c>
      <c r="Y827" t="str">
        <f>IF(Table1[[#This Row],[WtyParts]]="","No","Yes")</f>
        <v>No</v>
      </c>
    </row>
    <row r="828" spans="1:25"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t="str">
        <f>IF(Table1[[#This Row],[Rush]]="","NO","Yes")</f>
        <v>NO</v>
      </c>
      <c r="X828" t="str">
        <f>IF(Table1[[#This Row],[WtyLbr]]="","No","Yes")</f>
        <v>No</v>
      </c>
      <c r="Y828" t="str">
        <f>IF(Table1[[#This Row],[WtyParts]]="","No","Yes")</f>
        <v>No</v>
      </c>
    </row>
    <row r="829" spans="1:25"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t="str">
        <f>IF(Table1[[#This Row],[Rush]]="","NO","Yes")</f>
        <v>NO</v>
      </c>
      <c r="X829" t="str">
        <f>IF(Table1[[#This Row],[WtyLbr]]="","No","Yes")</f>
        <v>Yes</v>
      </c>
      <c r="Y829" t="str">
        <f>IF(Table1[[#This Row],[WtyParts]]="","No","Yes")</f>
        <v>Yes</v>
      </c>
    </row>
    <row r="830" spans="1:25"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t="str">
        <f>IF(Table1[[#This Row],[Rush]]="","NO","Yes")</f>
        <v>NO</v>
      </c>
      <c r="X830" t="str">
        <f>IF(Table1[[#This Row],[WtyLbr]]="","No","Yes")</f>
        <v>No</v>
      </c>
      <c r="Y830" t="str">
        <f>IF(Table1[[#This Row],[WtyParts]]="","No","Yes")</f>
        <v>No</v>
      </c>
    </row>
    <row r="831" spans="1:25"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t="str">
        <f>IF(Table1[[#This Row],[Rush]]="","NO","Yes")</f>
        <v>NO</v>
      </c>
      <c r="X831" t="str">
        <f>IF(Table1[[#This Row],[WtyLbr]]="","No","Yes")</f>
        <v>No</v>
      </c>
      <c r="Y831" t="str">
        <f>IF(Table1[[#This Row],[WtyParts]]="","No","Yes")</f>
        <v>No</v>
      </c>
    </row>
    <row r="832" spans="1:25" x14ac:dyDescent="0.35">
      <c r="A832" t="s">
        <v>877</v>
      </c>
      <c r="B832" t="s">
        <v>34</v>
      </c>
      <c r="C832" t="s">
        <v>8</v>
      </c>
      <c r="D832" t="s">
        <v>13</v>
      </c>
      <c r="E832" s="5"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t="str">
        <f>IF(Table1[[#This Row],[Rush]]="","NO","Yes")</f>
        <v>Yes</v>
      </c>
      <c r="X832" t="str">
        <f>IF(Table1[[#This Row],[WtyLbr]]="","No","Yes")</f>
        <v>Yes</v>
      </c>
      <c r="Y832" t="str">
        <f>IF(Table1[[#This Row],[WtyParts]]="","No","Yes")</f>
        <v>Yes</v>
      </c>
    </row>
    <row r="833" spans="1:25"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t="str">
        <f>IF(Table1[[#This Row],[Rush]]="","NO","Yes")</f>
        <v>NO</v>
      </c>
      <c r="X833" t="str">
        <f>IF(Table1[[#This Row],[WtyLbr]]="","No","Yes")</f>
        <v>No</v>
      </c>
      <c r="Y833" t="str">
        <f>IF(Table1[[#This Row],[WtyParts]]="","No","Yes")</f>
        <v>Yes</v>
      </c>
    </row>
    <row r="834" spans="1:25"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t="str">
        <f>IF(Table1[[#This Row],[Rush]]="","NO","Yes")</f>
        <v>NO</v>
      </c>
      <c r="X834" t="str">
        <f>IF(Table1[[#This Row],[WtyLbr]]="","No","Yes")</f>
        <v>No</v>
      </c>
      <c r="Y834" t="str">
        <f>IF(Table1[[#This Row],[WtyParts]]="","No","Yes")</f>
        <v>No</v>
      </c>
    </row>
    <row r="835" spans="1:25"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t="str">
        <f>IF(Table1[[#This Row],[Rush]]="","NO","Yes")</f>
        <v>NO</v>
      </c>
      <c r="X835" t="str">
        <f>IF(Table1[[#This Row],[WtyLbr]]="","No","Yes")</f>
        <v>No</v>
      </c>
      <c r="Y835" t="str">
        <f>IF(Table1[[#This Row],[WtyParts]]="","No","Yes")</f>
        <v>No</v>
      </c>
    </row>
    <row r="836" spans="1:25"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t="str">
        <f>IF(Table1[[#This Row],[Rush]]="","NO","Yes")</f>
        <v>NO</v>
      </c>
      <c r="X836" t="str">
        <f>IF(Table1[[#This Row],[WtyLbr]]="","No","Yes")</f>
        <v>No</v>
      </c>
      <c r="Y836" t="str">
        <f>IF(Table1[[#This Row],[WtyParts]]="","No","Yes")</f>
        <v>No</v>
      </c>
    </row>
    <row r="837" spans="1:25"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t="str">
        <f>IF(Table1[[#This Row],[Rush]]="","NO","Yes")</f>
        <v>NO</v>
      </c>
      <c r="X837" t="str">
        <f>IF(Table1[[#This Row],[WtyLbr]]="","No","Yes")</f>
        <v>No</v>
      </c>
      <c r="Y837" t="str">
        <f>IF(Table1[[#This Row],[WtyParts]]="","No","Yes")</f>
        <v>No</v>
      </c>
    </row>
    <row r="838" spans="1:25"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t="str">
        <f>IF(Table1[[#This Row],[Rush]]="","NO","Yes")</f>
        <v>NO</v>
      </c>
      <c r="X838" t="str">
        <f>IF(Table1[[#This Row],[WtyLbr]]="","No","Yes")</f>
        <v>No</v>
      </c>
      <c r="Y838" t="str">
        <f>IF(Table1[[#This Row],[WtyParts]]="","No","Yes")</f>
        <v>No</v>
      </c>
    </row>
    <row r="839" spans="1:25"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t="str">
        <f>IF(Table1[[#This Row],[Rush]]="","NO","Yes")</f>
        <v>NO</v>
      </c>
      <c r="X839" t="str">
        <f>IF(Table1[[#This Row],[WtyLbr]]="","No","Yes")</f>
        <v>No</v>
      </c>
      <c r="Y839" t="str">
        <f>IF(Table1[[#This Row],[WtyParts]]="","No","Yes")</f>
        <v>No</v>
      </c>
    </row>
    <row r="840" spans="1:25"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t="str">
        <f>IF(Table1[[#This Row],[Rush]]="","NO","Yes")</f>
        <v>NO</v>
      </c>
      <c r="X840" t="str">
        <f>IF(Table1[[#This Row],[WtyLbr]]="","No","Yes")</f>
        <v>No</v>
      </c>
      <c r="Y840" t="str">
        <f>IF(Table1[[#This Row],[WtyParts]]="","No","Yes")</f>
        <v>No</v>
      </c>
    </row>
    <row r="841" spans="1:25"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t="str">
        <f>IF(Table1[[#This Row],[Rush]]="","NO","Yes")</f>
        <v>NO</v>
      </c>
      <c r="X841" t="str">
        <f>IF(Table1[[#This Row],[WtyLbr]]="","No","Yes")</f>
        <v>No</v>
      </c>
      <c r="Y841" t="str">
        <f>IF(Table1[[#This Row],[WtyParts]]="","No","Yes")</f>
        <v>No</v>
      </c>
    </row>
    <row r="842" spans="1:25"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t="str">
        <f>IF(Table1[[#This Row],[Rush]]="","NO","Yes")</f>
        <v>NO</v>
      </c>
      <c r="X842" t="str">
        <f>IF(Table1[[#This Row],[WtyLbr]]="","No","Yes")</f>
        <v>No</v>
      </c>
      <c r="Y842" t="str">
        <f>IF(Table1[[#This Row],[WtyParts]]="","No","Yes")</f>
        <v>No</v>
      </c>
    </row>
    <row r="843" spans="1:25"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t="str">
        <f>IF(Table1[[#This Row],[Rush]]="","NO","Yes")</f>
        <v>NO</v>
      </c>
      <c r="X843" t="str">
        <f>IF(Table1[[#This Row],[WtyLbr]]="","No","Yes")</f>
        <v>No</v>
      </c>
      <c r="Y843" t="str">
        <f>IF(Table1[[#This Row],[WtyParts]]="","No","Yes")</f>
        <v>Yes</v>
      </c>
    </row>
    <row r="844" spans="1:25"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t="str">
        <f>IF(Table1[[#This Row],[Rush]]="","NO","Yes")</f>
        <v>NO</v>
      </c>
      <c r="X844" t="str">
        <f>IF(Table1[[#This Row],[WtyLbr]]="","No","Yes")</f>
        <v>No</v>
      </c>
      <c r="Y844" t="str">
        <f>IF(Table1[[#This Row],[WtyParts]]="","No","Yes")</f>
        <v>No</v>
      </c>
    </row>
    <row r="845" spans="1:25"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t="str">
        <f>IF(Table1[[#This Row],[Rush]]="","NO","Yes")</f>
        <v>NO</v>
      </c>
      <c r="X845" t="str">
        <f>IF(Table1[[#This Row],[WtyLbr]]="","No","Yes")</f>
        <v>No</v>
      </c>
      <c r="Y845" t="str">
        <f>IF(Table1[[#This Row],[WtyParts]]="","No","Yes")</f>
        <v>No</v>
      </c>
    </row>
    <row r="846" spans="1:25"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t="str">
        <f>IF(Table1[[#This Row],[Rush]]="","NO","Yes")</f>
        <v>NO</v>
      </c>
      <c r="X846" t="str">
        <f>IF(Table1[[#This Row],[WtyLbr]]="","No","Yes")</f>
        <v>No</v>
      </c>
      <c r="Y846" t="str">
        <f>IF(Table1[[#This Row],[WtyParts]]="","No","Yes")</f>
        <v>No</v>
      </c>
    </row>
    <row r="847" spans="1:25"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t="str">
        <f>IF(Table1[[#This Row],[Rush]]="","NO","Yes")</f>
        <v>NO</v>
      </c>
      <c r="X847" t="str">
        <f>IF(Table1[[#This Row],[WtyLbr]]="","No","Yes")</f>
        <v>No</v>
      </c>
      <c r="Y847" t="str">
        <f>IF(Table1[[#This Row],[WtyParts]]="","No","Yes")</f>
        <v>No</v>
      </c>
    </row>
    <row r="848" spans="1:25"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t="str">
        <f>IF(Table1[[#This Row],[Rush]]="","NO","Yes")</f>
        <v>NO</v>
      </c>
      <c r="X848" t="str">
        <f>IF(Table1[[#This Row],[WtyLbr]]="","No","Yes")</f>
        <v>No</v>
      </c>
      <c r="Y848" t="str">
        <f>IF(Table1[[#This Row],[WtyParts]]="","No","Yes")</f>
        <v>No</v>
      </c>
    </row>
    <row r="849" spans="1:25"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t="str">
        <f>IF(Table1[[#This Row],[Rush]]="","NO","Yes")</f>
        <v>NO</v>
      </c>
      <c r="X849" t="str">
        <f>IF(Table1[[#This Row],[WtyLbr]]="","No","Yes")</f>
        <v>No</v>
      </c>
      <c r="Y849" t="str">
        <f>IF(Table1[[#This Row],[WtyParts]]="","No","Yes")</f>
        <v>No</v>
      </c>
    </row>
    <row r="850" spans="1:25" x14ac:dyDescent="0.35">
      <c r="A850" t="s">
        <v>895</v>
      </c>
      <c r="B850" t="s">
        <v>36</v>
      </c>
      <c r="C850" t="s">
        <v>7</v>
      </c>
      <c r="D850" t="s">
        <v>11</v>
      </c>
      <c r="E850" s="5" t="s">
        <v>3</v>
      </c>
      <c r="F850" s="5">
        <v>44363</v>
      </c>
      <c r="H850">
        <v>1</v>
      </c>
      <c r="L850">
        <v>50.79</v>
      </c>
      <c r="M850" t="s">
        <v>17</v>
      </c>
      <c r="N850" t="s">
        <v>1054</v>
      </c>
      <c r="O850">
        <v>80</v>
      </c>
      <c r="P850">
        <v>0</v>
      </c>
      <c r="Q850">
        <v>0</v>
      </c>
      <c r="R850">
        <v>50.79</v>
      </c>
      <c r="S850">
        <v>50.79</v>
      </c>
      <c r="T850">
        <v>50.79</v>
      </c>
      <c r="U850" t="s">
        <v>1051</v>
      </c>
      <c r="V850" t="s">
        <v>1052</v>
      </c>
      <c r="W850" t="str">
        <f>IF(Table1[[#This Row],[Rush]]="","NO","Yes")</f>
        <v>Yes</v>
      </c>
      <c r="X850" t="str">
        <f>IF(Table1[[#This Row],[WtyLbr]]="","No","Yes")</f>
        <v>No</v>
      </c>
      <c r="Y850" t="str">
        <f>IF(Table1[[#This Row],[WtyParts]]="","No","Yes")</f>
        <v>No</v>
      </c>
    </row>
    <row r="851" spans="1:25"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t="str">
        <f>IF(Table1[[#This Row],[Rush]]="","NO","Yes")</f>
        <v>NO</v>
      </c>
      <c r="X851" t="str">
        <f>IF(Table1[[#This Row],[WtyLbr]]="","No","Yes")</f>
        <v>No</v>
      </c>
      <c r="Y851" t="str">
        <f>IF(Table1[[#This Row],[WtyParts]]="","No","Yes")</f>
        <v>No</v>
      </c>
    </row>
    <row r="852" spans="1:25"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t="str">
        <f>IF(Table1[[#This Row],[Rush]]="","NO","Yes")</f>
        <v>NO</v>
      </c>
      <c r="X852" t="str">
        <f>IF(Table1[[#This Row],[WtyLbr]]="","No","Yes")</f>
        <v>No</v>
      </c>
      <c r="Y852" t="str">
        <f>IF(Table1[[#This Row],[WtyParts]]="","No","Yes")</f>
        <v>No</v>
      </c>
    </row>
    <row r="853" spans="1:25"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t="str">
        <f>IF(Table1[[#This Row],[Rush]]="","NO","Yes")</f>
        <v>NO</v>
      </c>
      <c r="X853" t="str">
        <f>IF(Table1[[#This Row],[WtyLbr]]="","No","Yes")</f>
        <v>No</v>
      </c>
      <c r="Y853" t="str">
        <f>IF(Table1[[#This Row],[WtyParts]]="","No","Yes")</f>
        <v>No</v>
      </c>
    </row>
    <row r="854" spans="1:25"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t="str">
        <f>IF(Table1[[#This Row],[Rush]]="","NO","Yes")</f>
        <v>NO</v>
      </c>
      <c r="X854" t="str">
        <f>IF(Table1[[#This Row],[WtyLbr]]="","No","Yes")</f>
        <v>No</v>
      </c>
      <c r="Y854" t="str">
        <f>IF(Table1[[#This Row],[WtyParts]]="","No","Yes")</f>
        <v>No</v>
      </c>
    </row>
    <row r="855" spans="1:25"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t="str">
        <f>IF(Table1[[#This Row],[Rush]]="","NO","Yes")</f>
        <v>NO</v>
      </c>
      <c r="X855" t="str">
        <f>IF(Table1[[#This Row],[WtyLbr]]="","No","Yes")</f>
        <v>No</v>
      </c>
      <c r="Y855" t="str">
        <f>IF(Table1[[#This Row],[WtyParts]]="","No","Yes")</f>
        <v>No</v>
      </c>
    </row>
    <row r="856" spans="1:25"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t="str">
        <f>IF(Table1[[#This Row],[Rush]]="","NO","Yes")</f>
        <v>NO</v>
      </c>
      <c r="X856" t="str">
        <f>IF(Table1[[#This Row],[WtyLbr]]="","No","Yes")</f>
        <v>No</v>
      </c>
      <c r="Y856" t="str">
        <f>IF(Table1[[#This Row],[WtyParts]]="","No","Yes")</f>
        <v>No</v>
      </c>
    </row>
    <row r="857" spans="1:25"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t="str">
        <f>IF(Table1[[#This Row],[Rush]]="","NO","Yes")</f>
        <v>NO</v>
      </c>
      <c r="X857" t="str">
        <f>IF(Table1[[#This Row],[WtyLbr]]="","No","Yes")</f>
        <v>No</v>
      </c>
      <c r="Y857" t="str">
        <f>IF(Table1[[#This Row],[WtyParts]]="","No","Yes")</f>
        <v>No</v>
      </c>
    </row>
    <row r="858" spans="1:25"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t="str">
        <f>IF(Table1[[#This Row],[Rush]]="","NO","Yes")</f>
        <v>NO</v>
      </c>
      <c r="X858" t="str">
        <f>IF(Table1[[#This Row],[WtyLbr]]="","No","Yes")</f>
        <v>No</v>
      </c>
      <c r="Y858" t="str">
        <f>IF(Table1[[#This Row],[WtyParts]]="","No","Yes")</f>
        <v>No</v>
      </c>
    </row>
    <row r="859" spans="1:25"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t="str">
        <f>IF(Table1[[#This Row],[Rush]]="","NO","Yes")</f>
        <v>NO</v>
      </c>
      <c r="X859" t="str">
        <f>IF(Table1[[#This Row],[WtyLbr]]="","No","Yes")</f>
        <v>No</v>
      </c>
      <c r="Y859" t="str">
        <f>IF(Table1[[#This Row],[WtyParts]]="","No","Yes")</f>
        <v>No</v>
      </c>
    </row>
    <row r="860" spans="1:25"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t="str">
        <f>IF(Table1[[#This Row],[Rush]]="","NO","Yes")</f>
        <v>NO</v>
      </c>
      <c r="X860" t="str">
        <f>IF(Table1[[#This Row],[WtyLbr]]="","No","Yes")</f>
        <v>No</v>
      </c>
      <c r="Y860" t="str">
        <f>IF(Table1[[#This Row],[WtyParts]]="","No","Yes")</f>
        <v>No</v>
      </c>
    </row>
    <row r="861" spans="1:25"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t="str">
        <f>IF(Table1[[#This Row],[Rush]]="","NO","Yes")</f>
        <v>NO</v>
      </c>
      <c r="X861" t="str">
        <f>IF(Table1[[#This Row],[WtyLbr]]="","No","Yes")</f>
        <v>No</v>
      </c>
      <c r="Y861" t="str">
        <f>IF(Table1[[#This Row],[WtyParts]]="","No","Yes")</f>
        <v>No</v>
      </c>
    </row>
    <row r="862" spans="1:25"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t="str">
        <f>IF(Table1[[#This Row],[Rush]]="","NO","Yes")</f>
        <v>NO</v>
      </c>
      <c r="X862" t="str">
        <f>IF(Table1[[#This Row],[WtyLbr]]="","No","Yes")</f>
        <v>No</v>
      </c>
      <c r="Y862" t="str">
        <f>IF(Table1[[#This Row],[WtyParts]]="","No","Yes")</f>
        <v>No</v>
      </c>
    </row>
    <row r="863" spans="1:25"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t="str">
        <f>IF(Table1[[#This Row],[Rush]]="","NO","Yes")</f>
        <v>NO</v>
      </c>
      <c r="X863" t="str">
        <f>IF(Table1[[#This Row],[WtyLbr]]="","No","Yes")</f>
        <v>No</v>
      </c>
      <c r="Y863" t="str">
        <f>IF(Table1[[#This Row],[WtyParts]]="","No","Yes")</f>
        <v>No</v>
      </c>
    </row>
    <row r="864" spans="1:25"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t="str">
        <f>IF(Table1[[#This Row],[Rush]]="","NO","Yes")</f>
        <v>NO</v>
      </c>
      <c r="X864" t="str">
        <f>IF(Table1[[#This Row],[WtyLbr]]="","No","Yes")</f>
        <v>No</v>
      </c>
      <c r="Y864" t="str">
        <f>IF(Table1[[#This Row],[WtyParts]]="","No","Yes")</f>
        <v>No</v>
      </c>
    </row>
    <row r="865" spans="1:25"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t="str">
        <f>IF(Table1[[#This Row],[Rush]]="","NO","Yes")</f>
        <v>NO</v>
      </c>
      <c r="X865" t="str">
        <f>IF(Table1[[#This Row],[WtyLbr]]="","No","Yes")</f>
        <v>No</v>
      </c>
      <c r="Y865" t="str">
        <f>IF(Table1[[#This Row],[WtyParts]]="","No","Yes")</f>
        <v>No</v>
      </c>
    </row>
    <row r="866" spans="1:25"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t="str">
        <f>IF(Table1[[#This Row],[Rush]]="","NO","Yes")</f>
        <v>NO</v>
      </c>
      <c r="X866" t="str">
        <f>IF(Table1[[#This Row],[WtyLbr]]="","No","Yes")</f>
        <v>No</v>
      </c>
      <c r="Y866" t="str">
        <f>IF(Table1[[#This Row],[WtyParts]]="","No","Yes")</f>
        <v>No</v>
      </c>
    </row>
    <row r="867" spans="1:25"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t="str">
        <f>IF(Table1[[#This Row],[Rush]]="","NO","Yes")</f>
        <v>NO</v>
      </c>
      <c r="X867" t="str">
        <f>IF(Table1[[#This Row],[WtyLbr]]="","No","Yes")</f>
        <v>No</v>
      </c>
      <c r="Y867" t="str">
        <f>IF(Table1[[#This Row],[WtyParts]]="","No","Yes")</f>
        <v>No</v>
      </c>
    </row>
    <row r="868" spans="1:25"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t="str">
        <f>IF(Table1[[#This Row],[Rush]]="","NO","Yes")</f>
        <v>NO</v>
      </c>
      <c r="X868" t="str">
        <f>IF(Table1[[#This Row],[WtyLbr]]="","No","Yes")</f>
        <v>No</v>
      </c>
      <c r="Y868" t="str">
        <f>IF(Table1[[#This Row],[WtyParts]]="","No","Yes")</f>
        <v>No</v>
      </c>
    </row>
    <row r="869" spans="1:25"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t="str">
        <f>IF(Table1[[#This Row],[Rush]]="","NO","Yes")</f>
        <v>NO</v>
      </c>
      <c r="X869" t="str">
        <f>IF(Table1[[#This Row],[WtyLbr]]="","No","Yes")</f>
        <v>No</v>
      </c>
      <c r="Y869" t="str">
        <f>IF(Table1[[#This Row],[WtyParts]]="","No","Yes")</f>
        <v>No</v>
      </c>
    </row>
    <row r="870" spans="1:25"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t="str">
        <f>IF(Table1[[#This Row],[Rush]]="","NO","Yes")</f>
        <v>NO</v>
      </c>
      <c r="X870" t="str">
        <f>IF(Table1[[#This Row],[WtyLbr]]="","No","Yes")</f>
        <v>No</v>
      </c>
      <c r="Y870" t="str">
        <f>IF(Table1[[#This Row],[WtyParts]]="","No","Yes")</f>
        <v>No</v>
      </c>
    </row>
    <row r="871" spans="1:25"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t="str">
        <f>IF(Table1[[#This Row],[Rush]]="","NO","Yes")</f>
        <v>NO</v>
      </c>
      <c r="X871" t="str">
        <f>IF(Table1[[#This Row],[WtyLbr]]="","No","Yes")</f>
        <v>No</v>
      </c>
      <c r="Y871" t="str">
        <f>IF(Table1[[#This Row],[WtyParts]]="","No","Yes")</f>
        <v>No</v>
      </c>
    </row>
    <row r="872" spans="1:25"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t="str">
        <f>IF(Table1[[#This Row],[Rush]]="","NO","Yes")</f>
        <v>NO</v>
      </c>
      <c r="X872" t="str">
        <f>IF(Table1[[#This Row],[WtyLbr]]="","No","Yes")</f>
        <v>No</v>
      </c>
      <c r="Y872" t="str">
        <f>IF(Table1[[#This Row],[WtyParts]]="","No","Yes")</f>
        <v>No</v>
      </c>
    </row>
    <row r="873" spans="1:25"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t="str">
        <f>IF(Table1[[#This Row],[Rush]]="","NO","Yes")</f>
        <v>NO</v>
      </c>
      <c r="X873" t="str">
        <f>IF(Table1[[#This Row],[WtyLbr]]="","No","Yes")</f>
        <v>No</v>
      </c>
      <c r="Y873" t="str">
        <f>IF(Table1[[#This Row],[WtyParts]]="","No","Yes")</f>
        <v>No</v>
      </c>
    </row>
    <row r="874" spans="1:25"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t="str">
        <f>IF(Table1[[#This Row],[Rush]]="","NO","Yes")</f>
        <v>NO</v>
      </c>
      <c r="X874" t="str">
        <f>IF(Table1[[#This Row],[WtyLbr]]="","No","Yes")</f>
        <v>No</v>
      </c>
      <c r="Y874" t="str">
        <f>IF(Table1[[#This Row],[WtyParts]]="","No","Yes")</f>
        <v>No</v>
      </c>
    </row>
    <row r="875" spans="1:25"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t="str">
        <f>IF(Table1[[#This Row],[Rush]]="","NO","Yes")</f>
        <v>NO</v>
      </c>
      <c r="X875" t="str">
        <f>IF(Table1[[#This Row],[WtyLbr]]="","No","Yes")</f>
        <v>No</v>
      </c>
      <c r="Y875" t="str">
        <f>IF(Table1[[#This Row],[WtyParts]]="","No","Yes")</f>
        <v>No</v>
      </c>
    </row>
    <row r="876" spans="1:25"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t="str">
        <f>IF(Table1[[#This Row],[Rush]]="","NO","Yes")</f>
        <v>NO</v>
      </c>
      <c r="X876" t="str">
        <f>IF(Table1[[#This Row],[WtyLbr]]="","No","Yes")</f>
        <v>No</v>
      </c>
      <c r="Y876" t="str">
        <f>IF(Table1[[#This Row],[WtyParts]]="","No","Yes")</f>
        <v>No</v>
      </c>
    </row>
    <row r="877" spans="1:25"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t="str">
        <f>IF(Table1[[#This Row],[Rush]]="","NO","Yes")</f>
        <v>NO</v>
      </c>
      <c r="X877" t="str">
        <f>IF(Table1[[#This Row],[WtyLbr]]="","No","Yes")</f>
        <v>No</v>
      </c>
      <c r="Y877" t="str">
        <f>IF(Table1[[#This Row],[WtyParts]]="","No","Yes")</f>
        <v>No</v>
      </c>
    </row>
    <row r="878" spans="1:25"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t="str">
        <f>IF(Table1[[#This Row],[Rush]]="","NO","Yes")</f>
        <v>NO</v>
      </c>
      <c r="X878" t="str">
        <f>IF(Table1[[#This Row],[WtyLbr]]="","No","Yes")</f>
        <v>Yes</v>
      </c>
      <c r="Y878" t="str">
        <f>IF(Table1[[#This Row],[WtyParts]]="","No","Yes")</f>
        <v>Yes</v>
      </c>
    </row>
    <row r="879" spans="1:25"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t="str">
        <f>IF(Table1[[#This Row],[Rush]]="","NO","Yes")</f>
        <v>NO</v>
      </c>
      <c r="X879" t="str">
        <f>IF(Table1[[#This Row],[WtyLbr]]="","No","Yes")</f>
        <v>No</v>
      </c>
      <c r="Y879" t="str">
        <f>IF(Table1[[#This Row],[WtyParts]]="","No","Yes")</f>
        <v>No</v>
      </c>
    </row>
    <row r="880" spans="1:25"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t="str">
        <f>IF(Table1[[#This Row],[Rush]]="","NO","Yes")</f>
        <v>NO</v>
      </c>
      <c r="X880" t="str">
        <f>IF(Table1[[#This Row],[WtyLbr]]="","No","Yes")</f>
        <v>No</v>
      </c>
      <c r="Y880" t="str">
        <f>IF(Table1[[#This Row],[WtyParts]]="","No","Yes")</f>
        <v>No</v>
      </c>
    </row>
    <row r="881" spans="1:25"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t="str">
        <f>IF(Table1[[#This Row],[Rush]]="","NO","Yes")</f>
        <v>NO</v>
      </c>
      <c r="X881" t="str">
        <f>IF(Table1[[#This Row],[WtyLbr]]="","No","Yes")</f>
        <v>No</v>
      </c>
      <c r="Y881" t="str">
        <f>IF(Table1[[#This Row],[WtyParts]]="","No","Yes")</f>
        <v>No</v>
      </c>
    </row>
    <row r="882" spans="1:25"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t="str">
        <f>IF(Table1[[#This Row],[Rush]]="","NO","Yes")</f>
        <v>NO</v>
      </c>
      <c r="X882" t="str">
        <f>IF(Table1[[#This Row],[WtyLbr]]="","No","Yes")</f>
        <v>No</v>
      </c>
      <c r="Y882" t="str">
        <f>IF(Table1[[#This Row],[WtyParts]]="","No","Yes")</f>
        <v>No</v>
      </c>
    </row>
    <row r="883" spans="1:25"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t="str">
        <f>IF(Table1[[#This Row],[Rush]]="","NO","Yes")</f>
        <v>NO</v>
      </c>
      <c r="X883" t="str">
        <f>IF(Table1[[#This Row],[WtyLbr]]="","No","Yes")</f>
        <v>No</v>
      </c>
      <c r="Y883" t="str">
        <f>IF(Table1[[#This Row],[WtyParts]]="","No","Yes")</f>
        <v>No</v>
      </c>
    </row>
    <row r="884" spans="1:25"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t="str">
        <f>IF(Table1[[#This Row],[Rush]]="","NO","Yes")</f>
        <v>NO</v>
      </c>
      <c r="X884" t="str">
        <f>IF(Table1[[#This Row],[WtyLbr]]="","No","Yes")</f>
        <v>No</v>
      </c>
      <c r="Y884" t="str">
        <f>IF(Table1[[#This Row],[WtyParts]]="","No","Yes")</f>
        <v>No</v>
      </c>
    </row>
    <row r="885" spans="1:25"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t="str">
        <f>IF(Table1[[#This Row],[Rush]]="","NO","Yes")</f>
        <v>NO</v>
      </c>
      <c r="X885" t="str">
        <f>IF(Table1[[#This Row],[WtyLbr]]="","No","Yes")</f>
        <v>No</v>
      </c>
      <c r="Y885" t="str">
        <f>IF(Table1[[#This Row],[WtyParts]]="","No","Yes")</f>
        <v>No</v>
      </c>
    </row>
    <row r="886" spans="1:25"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t="str">
        <f>IF(Table1[[#This Row],[Rush]]="","NO","Yes")</f>
        <v>NO</v>
      </c>
      <c r="X886" t="str">
        <f>IF(Table1[[#This Row],[WtyLbr]]="","No","Yes")</f>
        <v>No</v>
      </c>
      <c r="Y886" t="str">
        <f>IF(Table1[[#This Row],[WtyParts]]="","No","Yes")</f>
        <v>No</v>
      </c>
    </row>
    <row r="887" spans="1:25"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t="str">
        <f>IF(Table1[[#This Row],[Rush]]="","NO","Yes")</f>
        <v>NO</v>
      </c>
      <c r="X887" t="str">
        <f>IF(Table1[[#This Row],[WtyLbr]]="","No","Yes")</f>
        <v>No</v>
      </c>
      <c r="Y887" t="str">
        <f>IF(Table1[[#This Row],[WtyParts]]="","No","Yes")</f>
        <v>No</v>
      </c>
    </row>
    <row r="888" spans="1:25"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t="str">
        <f>IF(Table1[[#This Row],[Rush]]="","NO","Yes")</f>
        <v>NO</v>
      </c>
      <c r="X888" t="str">
        <f>IF(Table1[[#This Row],[WtyLbr]]="","No","Yes")</f>
        <v>No</v>
      </c>
      <c r="Y888" t="str">
        <f>IF(Table1[[#This Row],[WtyParts]]="","No","Yes")</f>
        <v>No</v>
      </c>
    </row>
    <row r="889" spans="1:25" x14ac:dyDescent="0.35">
      <c r="A889" t="s">
        <v>934</v>
      </c>
      <c r="B889" t="s">
        <v>36</v>
      </c>
      <c r="C889" t="s">
        <v>7</v>
      </c>
      <c r="D889" t="s">
        <v>11</v>
      </c>
      <c r="E889" s="5"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t="str">
        <f>IF(Table1[[#This Row],[Rush]]="","NO","Yes")</f>
        <v>Yes</v>
      </c>
      <c r="X889" t="str">
        <f>IF(Table1[[#This Row],[WtyLbr]]="","No","Yes")</f>
        <v>No</v>
      </c>
      <c r="Y889" t="str">
        <f>IF(Table1[[#This Row],[WtyParts]]="","No","Yes")</f>
        <v>No</v>
      </c>
    </row>
    <row r="890" spans="1:25"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t="str">
        <f>IF(Table1[[#This Row],[Rush]]="","NO","Yes")</f>
        <v>NO</v>
      </c>
      <c r="X890" t="str">
        <f>IF(Table1[[#This Row],[WtyLbr]]="","No","Yes")</f>
        <v>No</v>
      </c>
      <c r="Y890" t="str">
        <f>IF(Table1[[#This Row],[WtyParts]]="","No","Yes")</f>
        <v>No</v>
      </c>
    </row>
    <row r="891" spans="1:25"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t="str">
        <f>IF(Table1[[#This Row],[Rush]]="","NO","Yes")</f>
        <v>NO</v>
      </c>
      <c r="X891" t="str">
        <f>IF(Table1[[#This Row],[WtyLbr]]="","No","Yes")</f>
        <v>No</v>
      </c>
      <c r="Y891" t="str">
        <f>IF(Table1[[#This Row],[WtyParts]]="","No","Yes")</f>
        <v>No</v>
      </c>
    </row>
    <row r="892" spans="1:25"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t="str">
        <f>IF(Table1[[#This Row],[Rush]]="","NO","Yes")</f>
        <v>NO</v>
      </c>
      <c r="X892" t="str">
        <f>IF(Table1[[#This Row],[WtyLbr]]="","No","Yes")</f>
        <v>No</v>
      </c>
      <c r="Y892" t="str">
        <f>IF(Table1[[#This Row],[WtyParts]]="","No","Yes")</f>
        <v>No</v>
      </c>
    </row>
    <row r="893" spans="1:25"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t="str">
        <f>IF(Table1[[#This Row],[Rush]]="","NO","Yes")</f>
        <v>NO</v>
      </c>
      <c r="X893" t="str">
        <f>IF(Table1[[#This Row],[WtyLbr]]="","No","Yes")</f>
        <v>No</v>
      </c>
      <c r="Y893" t="str">
        <f>IF(Table1[[#This Row],[WtyParts]]="","No","Yes")</f>
        <v>No</v>
      </c>
    </row>
    <row r="894" spans="1:25"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t="str">
        <f>IF(Table1[[#This Row],[Rush]]="","NO","Yes")</f>
        <v>NO</v>
      </c>
      <c r="X894" t="str">
        <f>IF(Table1[[#This Row],[WtyLbr]]="","No","Yes")</f>
        <v>No</v>
      </c>
      <c r="Y894" t="str">
        <f>IF(Table1[[#This Row],[WtyParts]]="","No","Yes")</f>
        <v>No</v>
      </c>
    </row>
    <row r="895" spans="1:25"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t="str">
        <f>IF(Table1[[#This Row],[Rush]]="","NO","Yes")</f>
        <v>NO</v>
      </c>
      <c r="X895" t="str">
        <f>IF(Table1[[#This Row],[WtyLbr]]="","No","Yes")</f>
        <v>No</v>
      </c>
      <c r="Y895" t="str">
        <f>IF(Table1[[#This Row],[WtyParts]]="","No","Yes")</f>
        <v>No</v>
      </c>
    </row>
    <row r="896" spans="1:25"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t="str">
        <f>IF(Table1[[#This Row],[Rush]]="","NO","Yes")</f>
        <v>NO</v>
      </c>
      <c r="X896" t="str">
        <f>IF(Table1[[#This Row],[WtyLbr]]="","No","Yes")</f>
        <v>No</v>
      </c>
      <c r="Y896" t="str">
        <f>IF(Table1[[#This Row],[WtyParts]]="","No","Yes")</f>
        <v>No</v>
      </c>
    </row>
    <row r="897" spans="1:25"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t="str">
        <f>IF(Table1[[#This Row],[Rush]]="","NO","Yes")</f>
        <v>NO</v>
      </c>
      <c r="X897" t="str">
        <f>IF(Table1[[#This Row],[WtyLbr]]="","No","Yes")</f>
        <v>No</v>
      </c>
      <c r="Y897" t="str">
        <f>IF(Table1[[#This Row],[WtyParts]]="","No","Yes")</f>
        <v>No</v>
      </c>
    </row>
    <row r="898" spans="1:25"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t="str">
        <f>IF(Table1[[#This Row],[Rush]]="","NO","Yes")</f>
        <v>NO</v>
      </c>
      <c r="X898" t="str">
        <f>IF(Table1[[#This Row],[WtyLbr]]="","No","Yes")</f>
        <v>No</v>
      </c>
      <c r="Y898" t="str">
        <f>IF(Table1[[#This Row],[WtyParts]]="","No","Yes")</f>
        <v>No</v>
      </c>
    </row>
    <row r="899" spans="1:25"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t="str">
        <f>IF(Table1[[#This Row],[Rush]]="","NO","Yes")</f>
        <v>NO</v>
      </c>
      <c r="X899" t="str">
        <f>IF(Table1[[#This Row],[WtyLbr]]="","No","Yes")</f>
        <v>No</v>
      </c>
      <c r="Y899" t="str">
        <f>IF(Table1[[#This Row],[WtyParts]]="","No","Yes")</f>
        <v>No</v>
      </c>
    </row>
    <row r="900" spans="1:25"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t="str">
        <f>IF(Table1[[#This Row],[Rush]]="","NO","Yes")</f>
        <v>NO</v>
      </c>
      <c r="X900" t="str">
        <f>IF(Table1[[#This Row],[WtyLbr]]="","No","Yes")</f>
        <v>No</v>
      </c>
      <c r="Y900" t="str">
        <f>IF(Table1[[#This Row],[WtyParts]]="","No","Yes")</f>
        <v>No</v>
      </c>
    </row>
    <row r="901" spans="1:25"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t="str">
        <f>IF(Table1[[#This Row],[Rush]]="","NO","Yes")</f>
        <v>NO</v>
      </c>
      <c r="X901" t="str">
        <f>IF(Table1[[#This Row],[WtyLbr]]="","No","Yes")</f>
        <v>No</v>
      </c>
      <c r="Y901" t="str">
        <f>IF(Table1[[#This Row],[WtyParts]]="","No","Yes")</f>
        <v>No</v>
      </c>
    </row>
    <row r="902" spans="1:25"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t="str">
        <f>IF(Table1[[#This Row],[Rush]]="","NO","Yes")</f>
        <v>NO</v>
      </c>
      <c r="X902" t="str">
        <f>IF(Table1[[#This Row],[WtyLbr]]="","No","Yes")</f>
        <v>No</v>
      </c>
      <c r="Y902" t="str">
        <f>IF(Table1[[#This Row],[WtyParts]]="","No","Yes")</f>
        <v>No</v>
      </c>
    </row>
    <row r="903" spans="1:25"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t="str">
        <f>IF(Table1[[#This Row],[Rush]]="","NO","Yes")</f>
        <v>NO</v>
      </c>
      <c r="X903" t="str">
        <f>IF(Table1[[#This Row],[WtyLbr]]="","No","Yes")</f>
        <v>No</v>
      </c>
      <c r="Y903" t="str">
        <f>IF(Table1[[#This Row],[WtyParts]]="","No","Yes")</f>
        <v>No</v>
      </c>
    </row>
    <row r="904" spans="1:25"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t="str">
        <f>IF(Table1[[#This Row],[Rush]]="","NO","Yes")</f>
        <v>NO</v>
      </c>
      <c r="X904" t="str">
        <f>IF(Table1[[#This Row],[WtyLbr]]="","No","Yes")</f>
        <v>No</v>
      </c>
      <c r="Y904" t="str">
        <f>IF(Table1[[#This Row],[WtyParts]]="","No","Yes")</f>
        <v>No</v>
      </c>
    </row>
    <row r="905" spans="1:25"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t="str">
        <f>IF(Table1[[#This Row],[Rush]]="","NO","Yes")</f>
        <v>NO</v>
      </c>
      <c r="X905" t="str">
        <f>IF(Table1[[#This Row],[WtyLbr]]="","No","Yes")</f>
        <v>No</v>
      </c>
      <c r="Y905" t="str">
        <f>IF(Table1[[#This Row],[WtyParts]]="","No","Yes")</f>
        <v>No</v>
      </c>
    </row>
    <row r="906" spans="1:25" x14ac:dyDescent="0.35">
      <c r="A906" t="s">
        <v>951</v>
      </c>
      <c r="B906" t="s">
        <v>34</v>
      </c>
      <c r="C906" t="s">
        <v>44</v>
      </c>
      <c r="D906" t="s">
        <v>13</v>
      </c>
      <c r="E906" s="5" t="s">
        <v>3</v>
      </c>
      <c r="F906" s="5">
        <v>44375</v>
      </c>
      <c r="H906">
        <v>2</v>
      </c>
      <c r="L906">
        <v>60</v>
      </c>
      <c r="M906" t="s">
        <v>18</v>
      </c>
      <c r="N906" t="s">
        <v>1054</v>
      </c>
      <c r="O906">
        <v>140</v>
      </c>
      <c r="P906">
        <v>0</v>
      </c>
      <c r="Q906">
        <v>0</v>
      </c>
      <c r="R906">
        <v>60</v>
      </c>
      <c r="S906">
        <v>60</v>
      </c>
      <c r="T906">
        <v>60</v>
      </c>
      <c r="U906" t="s">
        <v>1053</v>
      </c>
      <c r="V906" t="s">
        <v>1052</v>
      </c>
      <c r="W906" t="str">
        <f>IF(Table1[[#This Row],[Rush]]="","NO","Yes")</f>
        <v>Yes</v>
      </c>
      <c r="X906" t="str">
        <f>IF(Table1[[#This Row],[WtyLbr]]="","No","Yes")</f>
        <v>No</v>
      </c>
      <c r="Y906" t="str">
        <f>IF(Table1[[#This Row],[WtyParts]]="","No","Yes")</f>
        <v>No</v>
      </c>
    </row>
    <row r="907" spans="1:25"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t="str">
        <f>IF(Table1[[#This Row],[Rush]]="","NO","Yes")</f>
        <v>NO</v>
      </c>
      <c r="X907" t="str">
        <f>IF(Table1[[#This Row],[WtyLbr]]="","No","Yes")</f>
        <v>No</v>
      </c>
      <c r="Y907" t="str">
        <f>IF(Table1[[#This Row],[WtyParts]]="","No","Yes")</f>
        <v>No</v>
      </c>
    </row>
    <row r="908" spans="1:25"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t="str">
        <f>IF(Table1[[#This Row],[Rush]]="","NO","Yes")</f>
        <v>NO</v>
      </c>
      <c r="X908" t="str">
        <f>IF(Table1[[#This Row],[WtyLbr]]="","No","Yes")</f>
        <v>No</v>
      </c>
      <c r="Y908" t="str">
        <f>IF(Table1[[#This Row],[WtyParts]]="","No","Yes")</f>
        <v>No</v>
      </c>
    </row>
    <row r="909" spans="1:25"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t="str">
        <f>IF(Table1[[#This Row],[Rush]]="","NO","Yes")</f>
        <v>NO</v>
      </c>
      <c r="X909" t="str">
        <f>IF(Table1[[#This Row],[WtyLbr]]="","No","Yes")</f>
        <v>No</v>
      </c>
      <c r="Y909" t="str">
        <f>IF(Table1[[#This Row],[WtyParts]]="","No","Yes")</f>
        <v>No</v>
      </c>
    </row>
    <row r="910" spans="1:25"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t="str">
        <f>IF(Table1[[#This Row],[Rush]]="","NO","Yes")</f>
        <v>NO</v>
      </c>
      <c r="X910" t="str">
        <f>IF(Table1[[#This Row],[WtyLbr]]="","No","Yes")</f>
        <v>No</v>
      </c>
      <c r="Y910" t="str">
        <f>IF(Table1[[#This Row],[WtyParts]]="","No","Yes")</f>
        <v>No</v>
      </c>
    </row>
    <row r="911" spans="1:25"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t="str">
        <f>IF(Table1[[#This Row],[Rush]]="","NO","Yes")</f>
        <v>NO</v>
      </c>
      <c r="X911" t="str">
        <f>IF(Table1[[#This Row],[WtyLbr]]="","No","Yes")</f>
        <v>No</v>
      </c>
      <c r="Y911" t="str">
        <f>IF(Table1[[#This Row],[WtyParts]]="","No","Yes")</f>
        <v>No</v>
      </c>
    </row>
    <row r="912" spans="1:25"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t="str">
        <f>IF(Table1[[#This Row],[Rush]]="","NO","Yes")</f>
        <v>NO</v>
      </c>
      <c r="X912" t="str">
        <f>IF(Table1[[#This Row],[WtyLbr]]="","No","Yes")</f>
        <v>No</v>
      </c>
      <c r="Y912" t="str">
        <f>IF(Table1[[#This Row],[WtyParts]]="","No","Yes")</f>
        <v>No</v>
      </c>
    </row>
    <row r="913" spans="1:25"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t="str">
        <f>IF(Table1[[#This Row],[Rush]]="","NO","Yes")</f>
        <v>NO</v>
      </c>
      <c r="X913" t="str">
        <f>IF(Table1[[#This Row],[WtyLbr]]="","No","Yes")</f>
        <v>No</v>
      </c>
      <c r="Y913" t="str">
        <f>IF(Table1[[#This Row],[WtyParts]]="","No","Yes")</f>
        <v>No</v>
      </c>
    </row>
    <row r="914" spans="1:25"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t="str">
        <f>IF(Table1[[#This Row],[Rush]]="","NO","Yes")</f>
        <v>NO</v>
      </c>
      <c r="X914" t="str">
        <f>IF(Table1[[#This Row],[WtyLbr]]="","No","Yes")</f>
        <v>No</v>
      </c>
      <c r="Y914" t="str">
        <f>IF(Table1[[#This Row],[WtyParts]]="","No","Yes")</f>
        <v>No</v>
      </c>
    </row>
    <row r="915" spans="1:25"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t="str">
        <f>IF(Table1[[#This Row],[Rush]]="","NO","Yes")</f>
        <v>NO</v>
      </c>
      <c r="X915" t="str">
        <f>IF(Table1[[#This Row],[WtyLbr]]="","No","Yes")</f>
        <v>No</v>
      </c>
      <c r="Y915" t="str">
        <f>IF(Table1[[#This Row],[WtyParts]]="","No","Yes")</f>
        <v>No</v>
      </c>
    </row>
    <row r="916" spans="1:25"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t="str">
        <f>IF(Table1[[#This Row],[Rush]]="","NO","Yes")</f>
        <v>NO</v>
      </c>
      <c r="X916" t="str">
        <f>IF(Table1[[#This Row],[WtyLbr]]="","No","Yes")</f>
        <v>No</v>
      </c>
      <c r="Y916" t="str">
        <f>IF(Table1[[#This Row],[WtyParts]]="","No","Yes")</f>
        <v>No</v>
      </c>
    </row>
    <row r="917" spans="1:25"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t="str">
        <f>IF(Table1[[#This Row],[Rush]]="","NO","Yes")</f>
        <v>NO</v>
      </c>
      <c r="X917" t="str">
        <f>IF(Table1[[#This Row],[WtyLbr]]="","No","Yes")</f>
        <v>No</v>
      </c>
      <c r="Y917" t="str">
        <f>IF(Table1[[#This Row],[WtyParts]]="","No","Yes")</f>
        <v>No</v>
      </c>
    </row>
    <row r="918" spans="1:25" x14ac:dyDescent="0.35">
      <c r="A918" t="s">
        <v>963</v>
      </c>
      <c r="B918" t="s">
        <v>35</v>
      </c>
      <c r="C918" t="s">
        <v>8</v>
      </c>
      <c r="D918" t="s">
        <v>12</v>
      </c>
      <c r="E918" s="5"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t="str">
        <f>IF(Table1[[#This Row],[Rush]]="","NO","Yes")</f>
        <v>Yes</v>
      </c>
      <c r="X918" t="str">
        <f>IF(Table1[[#This Row],[WtyLbr]]="","No","Yes")</f>
        <v>No</v>
      </c>
      <c r="Y918" t="str">
        <f>IF(Table1[[#This Row],[WtyParts]]="","No","Yes")</f>
        <v>No</v>
      </c>
    </row>
    <row r="919" spans="1:25" x14ac:dyDescent="0.35">
      <c r="A919" t="s">
        <v>964</v>
      </c>
      <c r="B919" t="s">
        <v>35</v>
      </c>
      <c r="C919" t="s">
        <v>8</v>
      </c>
      <c r="D919" t="s">
        <v>12</v>
      </c>
      <c r="E919" s="5"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t="str">
        <f>IF(Table1[[#This Row],[Rush]]="","NO","Yes")</f>
        <v>Yes</v>
      </c>
      <c r="X919" t="str">
        <f>IF(Table1[[#This Row],[WtyLbr]]="","No","Yes")</f>
        <v>No</v>
      </c>
      <c r="Y919" t="str">
        <f>IF(Table1[[#This Row],[WtyParts]]="","No","Yes")</f>
        <v>No</v>
      </c>
    </row>
    <row r="920" spans="1:25"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t="str">
        <f>IF(Table1[[#This Row],[Rush]]="","NO","Yes")</f>
        <v>NO</v>
      </c>
      <c r="X920" t="str">
        <f>IF(Table1[[#This Row],[WtyLbr]]="","No","Yes")</f>
        <v>No</v>
      </c>
      <c r="Y920" t="str">
        <f>IF(Table1[[#This Row],[WtyParts]]="","No","Yes")</f>
        <v>No</v>
      </c>
    </row>
    <row r="921" spans="1:25"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t="str">
        <f>IF(Table1[[#This Row],[Rush]]="","NO","Yes")</f>
        <v>NO</v>
      </c>
      <c r="X921" t="str">
        <f>IF(Table1[[#This Row],[WtyLbr]]="","No","Yes")</f>
        <v>No</v>
      </c>
      <c r="Y921" t="str">
        <f>IF(Table1[[#This Row],[WtyParts]]="","No","Yes")</f>
        <v>No</v>
      </c>
    </row>
    <row r="922" spans="1:25"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t="str">
        <f>IF(Table1[[#This Row],[Rush]]="","NO","Yes")</f>
        <v>NO</v>
      </c>
      <c r="X922" t="str">
        <f>IF(Table1[[#This Row],[WtyLbr]]="","No","Yes")</f>
        <v>No</v>
      </c>
      <c r="Y922" t="str">
        <f>IF(Table1[[#This Row],[WtyParts]]="","No","Yes")</f>
        <v>No</v>
      </c>
    </row>
    <row r="923" spans="1:25"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t="str">
        <f>IF(Table1[[#This Row],[Rush]]="","NO","Yes")</f>
        <v>NO</v>
      </c>
      <c r="X923" t="str">
        <f>IF(Table1[[#This Row],[WtyLbr]]="","No","Yes")</f>
        <v>No</v>
      </c>
      <c r="Y923" t="str">
        <f>IF(Table1[[#This Row],[WtyParts]]="","No","Yes")</f>
        <v>No</v>
      </c>
    </row>
    <row r="924" spans="1:25"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t="str">
        <f>IF(Table1[[#This Row],[Rush]]="","NO","Yes")</f>
        <v>NO</v>
      </c>
      <c r="X924" t="str">
        <f>IF(Table1[[#This Row],[WtyLbr]]="","No","Yes")</f>
        <v>No</v>
      </c>
      <c r="Y924" t="str">
        <f>IF(Table1[[#This Row],[WtyParts]]="","No","Yes")</f>
        <v>No</v>
      </c>
    </row>
    <row r="925" spans="1:25"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t="str">
        <f>IF(Table1[[#This Row],[Rush]]="","NO","Yes")</f>
        <v>NO</v>
      </c>
      <c r="X925" t="str">
        <f>IF(Table1[[#This Row],[WtyLbr]]="","No","Yes")</f>
        <v>No</v>
      </c>
      <c r="Y925" t="str">
        <f>IF(Table1[[#This Row],[WtyParts]]="","No","Yes")</f>
        <v>No</v>
      </c>
    </row>
    <row r="926" spans="1:25"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t="str">
        <f>IF(Table1[[#This Row],[Rush]]="","NO","Yes")</f>
        <v>NO</v>
      </c>
      <c r="X926" t="str">
        <f>IF(Table1[[#This Row],[WtyLbr]]="","No","Yes")</f>
        <v>No</v>
      </c>
      <c r="Y926" t="str">
        <f>IF(Table1[[#This Row],[WtyParts]]="","No","Yes")</f>
        <v>No</v>
      </c>
    </row>
    <row r="927" spans="1:25"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t="str">
        <f>IF(Table1[[#This Row],[Rush]]="","NO","Yes")</f>
        <v>NO</v>
      </c>
      <c r="X927" t="str">
        <f>IF(Table1[[#This Row],[WtyLbr]]="","No","Yes")</f>
        <v>No</v>
      </c>
      <c r="Y927" t="str">
        <f>IF(Table1[[#This Row],[WtyParts]]="","No","Yes")</f>
        <v>No</v>
      </c>
    </row>
    <row r="928" spans="1:25"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t="str">
        <f>IF(Table1[[#This Row],[Rush]]="","NO","Yes")</f>
        <v>NO</v>
      </c>
      <c r="X928" t="str">
        <f>IF(Table1[[#This Row],[WtyLbr]]="","No","Yes")</f>
        <v>No</v>
      </c>
      <c r="Y928" t="str">
        <f>IF(Table1[[#This Row],[WtyParts]]="","No","Yes")</f>
        <v>No</v>
      </c>
    </row>
    <row r="929" spans="1:25"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t="str">
        <f>IF(Table1[[#This Row],[Rush]]="","NO","Yes")</f>
        <v>NO</v>
      </c>
      <c r="X929" t="str">
        <f>IF(Table1[[#This Row],[WtyLbr]]="","No","Yes")</f>
        <v>No</v>
      </c>
      <c r="Y929" t="str">
        <f>IF(Table1[[#This Row],[WtyParts]]="","No","Yes")</f>
        <v>No</v>
      </c>
    </row>
    <row r="930" spans="1:25"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t="str">
        <f>IF(Table1[[#This Row],[Rush]]="","NO","Yes")</f>
        <v>NO</v>
      </c>
      <c r="X930" t="str">
        <f>IF(Table1[[#This Row],[WtyLbr]]="","No","Yes")</f>
        <v>No</v>
      </c>
      <c r="Y930" t="str">
        <f>IF(Table1[[#This Row],[WtyParts]]="","No","Yes")</f>
        <v>No</v>
      </c>
    </row>
    <row r="931" spans="1:25"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t="str">
        <f>IF(Table1[[#This Row],[Rush]]="","NO","Yes")</f>
        <v>NO</v>
      </c>
      <c r="X931" t="str">
        <f>IF(Table1[[#This Row],[WtyLbr]]="","No","Yes")</f>
        <v>No</v>
      </c>
      <c r="Y931" t="str">
        <f>IF(Table1[[#This Row],[WtyParts]]="","No","Yes")</f>
        <v>No</v>
      </c>
    </row>
    <row r="932" spans="1:25"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t="str">
        <f>IF(Table1[[#This Row],[Rush]]="","NO","Yes")</f>
        <v>NO</v>
      </c>
      <c r="X932" t="str">
        <f>IF(Table1[[#This Row],[WtyLbr]]="","No","Yes")</f>
        <v>No</v>
      </c>
      <c r="Y932" t="str">
        <f>IF(Table1[[#This Row],[WtyParts]]="","No","Yes")</f>
        <v>No</v>
      </c>
    </row>
    <row r="933" spans="1:25"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t="str">
        <f>IF(Table1[[#This Row],[Rush]]="","NO","Yes")</f>
        <v>NO</v>
      </c>
      <c r="X933" t="str">
        <f>IF(Table1[[#This Row],[WtyLbr]]="","No","Yes")</f>
        <v>No</v>
      </c>
      <c r="Y933" t="str">
        <f>IF(Table1[[#This Row],[WtyParts]]="","No","Yes")</f>
        <v>No</v>
      </c>
    </row>
    <row r="934" spans="1:25"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t="str">
        <f>IF(Table1[[#This Row],[Rush]]="","NO","Yes")</f>
        <v>NO</v>
      </c>
      <c r="X934" t="str">
        <f>IF(Table1[[#This Row],[WtyLbr]]="","No","Yes")</f>
        <v>No</v>
      </c>
      <c r="Y934" t="str">
        <f>IF(Table1[[#This Row],[WtyParts]]="","No","Yes")</f>
        <v>No</v>
      </c>
    </row>
    <row r="935" spans="1:25"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t="str">
        <f>IF(Table1[[#This Row],[Rush]]="","NO","Yes")</f>
        <v>NO</v>
      </c>
      <c r="X935" t="str">
        <f>IF(Table1[[#This Row],[WtyLbr]]="","No","Yes")</f>
        <v>No</v>
      </c>
      <c r="Y935" t="str">
        <f>IF(Table1[[#This Row],[WtyParts]]="","No","Yes")</f>
        <v>No</v>
      </c>
    </row>
    <row r="936" spans="1:25"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t="str">
        <f>IF(Table1[[#This Row],[Rush]]="","NO","Yes")</f>
        <v>NO</v>
      </c>
      <c r="X936" t="str">
        <f>IF(Table1[[#This Row],[WtyLbr]]="","No","Yes")</f>
        <v>No</v>
      </c>
      <c r="Y936" t="str">
        <f>IF(Table1[[#This Row],[WtyParts]]="","No","Yes")</f>
        <v>No</v>
      </c>
    </row>
    <row r="937" spans="1:25"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t="str">
        <f>IF(Table1[[#This Row],[Rush]]="","NO","Yes")</f>
        <v>NO</v>
      </c>
      <c r="X937" t="str">
        <f>IF(Table1[[#This Row],[WtyLbr]]="","No","Yes")</f>
        <v>No</v>
      </c>
      <c r="Y937" t="str">
        <f>IF(Table1[[#This Row],[WtyParts]]="","No","Yes")</f>
        <v>No</v>
      </c>
    </row>
    <row r="938" spans="1:25"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t="str">
        <f>IF(Table1[[#This Row],[Rush]]="","NO","Yes")</f>
        <v>NO</v>
      </c>
      <c r="X938" t="str">
        <f>IF(Table1[[#This Row],[WtyLbr]]="","No","Yes")</f>
        <v>No</v>
      </c>
      <c r="Y938" t="str">
        <f>IF(Table1[[#This Row],[WtyParts]]="","No","Yes")</f>
        <v>No</v>
      </c>
    </row>
    <row r="939" spans="1:25"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t="str">
        <f>IF(Table1[[#This Row],[Rush]]="","NO","Yes")</f>
        <v>NO</v>
      </c>
      <c r="X939" t="str">
        <f>IF(Table1[[#This Row],[WtyLbr]]="","No","Yes")</f>
        <v>No</v>
      </c>
      <c r="Y939" t="str">
        <f>IF(Table1[[#This Row],[WtyParts]]="","No","Yes")</f>
        <v>No</v>
      </c>
    </row>
    <row r="940" spans="1:25"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t="str">
        <f>IF(Table1[[#This Row],[Rush]]="","NO","Yes")</f>
        <v>NO</v>
      </c>
      <c r="X940" t="str">
        <f>IF(Table1[[#This Row],[WtyLbr]]="","No","Yes")</f>
        <v>No</v>
      </c>
      <c r="Y940" t="str">
        <f>IF(Table1[[#This Row],[WtyParts]]="","No","Yes")</f>
        <v>No</v>
      </c>
    </row>
    <row r="941" spans="1:25" x14ac:dyDescent="0.35">
      <c r="A941" t="s">
        <v>986</v>
      </c>
      <c r="B941" t="s">
        <v>35</v>
      </c>
      <c r="C941" t="s">
        <v>8</v>
      </c>
      <c r="D941" t="s">
        <v>12</v>
      </c>
      <c r="E941" s="5"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t="str">
        <f>IF(Table1[[#This Row],[Rush]]="","NO","Yes")</f>
        <v>Yes</v>
      </c>
      <c r="X941" t="str">
        <f>IF(Table1[[#This Row],[WtyLbr]]="","No","Yes")</f>
        <v>No</v>
      </c>
      <c r="Y941" t="str">
        <f>IF(Table1[[#This Row],[WtyParts]]="","No","Yes")</f>
        <v>No</v>
      </c>
    </row>
    <row r="942" spans="1:25"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t="str">
        <f>IF(Table1[[#This Row],[Rush]]="","NO","Yes")</f>
        <v>NO</v>
      </c>
      <c r="X942" t="str">
        <f>IF(Table1[[#This Row],[WtyLbr]]="","No","Yes")</f>
        <v>No</v>
      </c>
      <c r="Y942" t="str">
        <f>IF(Table1[[#This Row],[WtyParts]]="","No","Yes")</f>
        <v>No</v>
      </c>
    </row>
    <row r="943" spans="1:25"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t="str">
        <f>IF(Table1[[#This Row],[Rush]]="","NO","Yes")</f>
        <v>NO</v>
      </c>
      <c r="X943" t="str">
        <f>IF(Table1[[#This Row],[WtyLbr]]="","No","Yes")</f>
        <v>No</v>
      </c>
      <c r="Y943" t="str">
        <f>IF(Table1[[#This Row],[WtyParts]]="","No","Yes")</f>
        <v>No</v>
      </c>
    </row>
    <row r="944" spans="1:25"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t="str">
        <f>IF(Table1[[#This Row],[Rush]]="","NO","Yes")</f>
        <v>NO</v>
      </c>
      <c r="X944" t="str">
        <f>IF(Table1[[#This Row],[WtyLbr]]="","No","Yes")</f>
        <v>No</v>
      </c>
      <c r="Y944" t="str">
        <f>IF(Table1[[#This Row],[WtyParts]]="","No","Yes")</f>
        <v>No</v>
      </c>
    </row>
    <row r="945" spans="1:25"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t="str">
        <f>IF(Table1[[#This Row],[Rush]]="","NO","Yes")</f>
        <v>NO</v>
      </c>
      <c r="X945" t="str">
        <f>IF(Table1[[#This Row],[WtyLbr]]="","No","Yes")</f>
        <v>No</v>
      </c>
      <c r="Y945" t="str">
        <f>IF(Table1[[#This Row],[WtyParts]]="","No","Yes")</f>
        <v>No</v>
      </c>
    </row>
    <row r="946" spans="1:25"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t="str">
        <f>IF(Table1[[#This Row],[Rush]]="","NO","Yes")</f>
        <v>NO</v>
      </c>
      <c r="X946" t="str">
        <f>IF(Table1[[#This Row],[WtyLbr]]="","No","Yes")</f>
        <v>No</v>
      </c>
      <c r="Y946" t="str">
        <f>IF(Table1[[#This Row],[WtyParts]]="","No","Yes")</f>
        <v>No</v>
      </c>
    </row>
    <row r="947" spans="1:25"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t="str">
        <f>IF(Table1[[#This Row],[Rush]]="","NO","Yes")</f>
        <v>NO</v>
      </c>
      <c r="X947" t="str">
        <f>IF(Table1[[#This Row],[WtyLbr]]="","No","Yes")</f>
        <v>No</v>
      </c>
      <c r="Y947" t="str">
        <f>IF(Table1[[#This Row],[WtyParts]]="","No","Yes")</f>
        <v>No</v>
      </c>
    </row>
    <row r="948" spans="1:25" x14ac:dyDescent="0.35">
      <c r="A948" t="s">
        <v>993</v>
      </c>
      <c r="B948" t="s">
        <v>34</v>
      </c>
      <c r="C948" t="s">
        <v>44</v>
      </c>
      <c r="D948" t="s">
        <v>1</v>
      </c>
      <c r="E948" s="5" t="s">
        <v>3</v>
      </c>
      <c r="F948" s="5">
        <v>44385</v>
      </c>
      <c r="H948">
        <v>2</v>
      </c>
      <c r="L948">
        <v>116.1046</v>
      </c>
      <c r="M948" t="s">
        <v>18</v>
      </c>
      <c r="N948" t="s">
        <v>1054</v>
      </c>
      <c r="O948">
        <v>140</v>
      </c>
      <c r="P948">
        <v>0</v>
      </c>
      <c r="Q948">
        <v>0</v>
      </c>
      <c r="R948">
        <v>116.1046</v>
      </c>
      <c r="S948">
        <v>116.1046</v>
      </c>
      <c r="T948">
        <v>116.1046</v>
      </c>
      <c r="U948" t="s">
        <v>1050</v>
      </c>
      <c r="V948" t="s">
        <v>1052</v>
      </c>
      <c r="W948" t="str">
        <f>IF(Table1[[#This Row],[Rush]]="","NO","Yes")</f>
        <v>Yes</v>
      </c>
      <c r="X948" t="str">
        <f>IF(Table1[[#This Row],[WtyLbr]]="","No","Yes")</f>
        <v>No</v>
      </c>
      <c r="Y948" t="str">
        <f>IF(Table1[[#This Row],[WtyParts]]="","No","Yes")</f>
        <v>No</v>
      </c>
    </row>
    <row r="949" spans="1:25"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t="str">
        <f>IF(Table1[[#This Row],[Rush]]="","NO","Yes")</f>
        <v>NO</v>
      </c>
      <c r="X949" t="str">
        <f>IF(Table1[[#This Row],[WtyLbr]]="","No","Yes")</f>
        <v>No</v>
      </c>
      <c r="Y949" t="str">
        <f>IF(Table1[[#This Row],[WtyParts]]="","No","Yes")</f>
        <v>No</v>
      </c>
    </row>
    <row r="950" spans="1:25"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t="str">
        <f>IF(Table1[[#This Row],[Rush]]="","NO","Yes")</f>
        <v>NO</v>
      </c>
      <c r="X950" t="str">
        <f>IF(Table1[[#This Row],[WtyLbr]]="","No","Yes")</f>
        <v>Yes</v>
      </c>
      <c r="Y950" t="str">
        <f>IF(Table1[[#This Row],[WtyParts]]="","No","Yes")</f>
        <v>Yes</v>
      </c>
    </row>
    <row r="951" spans="1:25"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t="str">
        <f>IF(Table1[[#This Row],[Rush]]="","NO","Yes")</f>
        <v>NO</v>
      </c>
      <c r="X951" t="str">
        <f>IF(Table1[[#This Row],[WtyLbr]]="","No","Yes")</f>
        <v>No</v>
      </c>
      <c r="Y951" t="str">
        <f>IF(Table1[[#This Row],[WtyParts]]="","No","Yes")</f>
        <v>No</v>
      </c>
    </row>
    <row r="952" spans="1:25"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t="str">
        <f>IF(Table1[[#This Row],[Rush]]="","NO","Yes")</f>
        <v>NO</v>
      </c>
      <c r="X952" t="str">
        <f>IF(Table1[[#This Row],[WtyLbr]]="","No","Yes")</f>
        <v>No</v>
      </c>
      <c r="Y952" t="str">
        <f>IF(Table1[[#This Row],[WtyParts]]="","No","Yes")</f>
        <v>No</v>
      </c>
    </row>
    <row r="953" spans="1:25" x14ac:dyDescent="0.35">
      <c r="A953" t="s">
        <v>998</v>
      </c>
      <c r="B953" t="s">
        <v>34</v>
      </c>
      <c r="C953" t="s">
        <v>9</v>
      </c>
      <c r="D953" t="s">
        <v>12</v>
      </c>
      <c r="E953" s="5"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t="str">
        <f>IF(Table1[[#This Row],[Rush]]="","NO","Yes")</f>
        <v>Yes</v>
      </c>
      <c r="X953" t="str">
        <f>IF(Table1[[#This Row],[WtyLbr]]="","No","Yes")</f>
        <v>No</v>
      </c>
      <c r="Y953" t="str">
        <f>IF(Table1[[#This Row],[WtyParts]]="","No","Yes")</f>
        <v>No</v>
      </c>
    </row>
    <row r="954" spans="1:25" x14ac:dyDescent="0.35">
      <c r="A954" t="s">
        <v>999</v>
      </c>
      <c r="B954" t="s">
        <v>39</v>
      </c>
      <c r="C954" t="s">
        <v>9</v>
      </c>
      <c r="D954" t="s">
        <v>13</v>
      </c>
      <c r="E954" s="5" t="s">
        <v>3</v>
      </c>
      <c r="F954" s="5">
        <v>44389</v>
      </c>
      <c r="G954" s="5">
        <v>44399</v>
      </c>
      <c r="H954">
        <v>2</v>
      </c>
      <c r="K954">
        <v>1.75</v>
      </c>
      <c r="L954">
        <v>120</v>
      </c>
      <c r="M954" t="s">
        <v>19</v>
      </c>
      <c r="N954">
        <v>10</v>
      </c>
      <c r="O954">
        <v>140</v>
      </c>
      <c r="P954">
        <v>245</v>
      </c>
      <c r="Q954">
        <v>245</v>
      </c>
      <c r="R954">
        <v>120</v>
      </c>
      <c r="S954">
        <v>365</v>
      </c>
      <c r="T954">
        <v>365</v>
      </c>
      <c r="U954" t="s">
        <v>1053</v>
      </c>
      <c r="V954" t="s">
        <v>1050</v>
      </c>
      <c r="W954" t="str">
        <f>IF(Table1[[#This Row],[Rush]]="","NO","Yes")</f>
        <v>Yes</v>
      </c>
      <c r="X954" t="str">
        <f>IF(Table1[[#This Row],[WtyLbr]]="","No","Yes")</f>
        <v>No</v>
      </c>
      <c r="Y954" t="str">
        <f>IF(Table1[[#This Row],[WtyParts]]="","No","Yes")</f>
        <v>No</v>
      </c>
    </row>
    <row r="955" spans="1:25"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t="str">
        <f>IF(Table1[[#This Row],[Rush]]="","NO","Yes")</f>
        <v>NO</v>
      </c>
      <c r="X955" t="str">
        <f>IF(Table1[[#This Row],[WtyLbr]]="","No","Yes")</f>
        <v>No</v>
      </c>
      <c r="Y955" t="str">
        <f>IF(Table1[[#This Row],[WtyParts]]="","No","Yes")</f>
        <v>No</v>
      </c>
    </row>
    <row r="956" spans="1:25"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t="str">
        <f>IF(Table1[[#This Row],[Rush]]="","NO","Yes")</f>
        <v>NO</v>
      </c>
      <c r="X956" t="str">
        <f>IF(Table1[[#This Row],[WtyLbr]]="","No","Yes")</f>
        <v>No</v>
      </c>
      <c r="Y956" t="str">
        <f>IF(Table1[[#This Row],[WtyParts]]="","No","Yes")</f>
        <v>No</v>
      </c>
    </row>
    <row r="957" spans="1:25"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t="str">
        <f>IF(Table1[[#This Row],[Rush]]="","NO","Yes")</f>
        <v>NO</v>
      </c>
      <c r="X957" t="str">
        <f>IF(Table1[[#This Row],[WtyLbr]]="","No","Yes")</f>
        <v>No</v>
      </c>
      <c r="Y957" t="str">
        <f>IF(Table1[[#This Row],[WtyParts]]="","No","Yes")</f>
        <v>No</v>
      </c>
    </row>
    <row r="958" spans="1:25"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t="str">
        <f>IF(Table1[[#This Row],[Rush]]="","NO","Yes")</f>
        <v>NO</v>
      </c>
      <c r="X958" t="str">
        <f>IF(Table1[[#This Row],[WtyLbr]]="","No","Yes")</f>
        <v>No</v>
      </c>
      <c r="Y958" t="str">
        <f>IF(Table1[[#This Row],[WtyParts]]="","No","Yes")</f>
        <v>No</v>
      </c>
    </row>
    <row r="959" spans="1:25" x14ac:dyDescent="0.35">
      <c r="A959" t="s">
        <v>1004</v>
      </c>
      <c r="B959" t="s">
        <v>39</v>
      </c>
      <c r="C959" t="s">
        <v>8</v>
      </c>
      <c r="D959" t="s">
        <v>12</v>
      </c>
      <c r="E959" s="5"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t="str">
        <f>IF(Table1[[#This Row],[Rush]]="","NO","Yes")</f>
        <v>Yes</v>
      </c>
      <c r="X959" t="str">
        <f>IF(Table1[[#This Row],[WtyLbr]]="","No","Yes")</f>
        <v>No</v>
      </c>
      <c r="Y959" t="str">
        <f>IF(Table1[[#This Row],[WtyParts]]="","No","Yes")</f>
        <v>No</v>
      </c>
    </row>
    <row r="960" spans="1:25"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t="str">
        <f>IF(Table1[[#This Row],[Rush]]="","NO","Yes")</f>
        <v>NO</v>
      </c>
      <c r="X960" t="str">
        <f>IF(Table1[[#This Row],[WtyLbr]]="","No","Yes")</f>
        <v>No</v>
      </c>
      <c r="Y960" t="str">
        <f>IF(Table1[[#This Row],[WtyParts]]="","No","Yes")</f>
        <v>No</v>
      </c>
    </row>
    <row r="961" spans="1:25"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t="str">
        <f>IF(Table1[[#This Row],[Rush]]="","NO","Yes")</f>
        <v>NO</v>
      </c>
      <c r="X961" t="str">
        <f>IF(Table1[[#This Row],[WtyLbr]]="","No","Yes")</f>
        <v>No</v>
      </c>
      <c r="Y961" t="str">
        <f>IF(Table1[[#This Row],[WtyParts]]="","No","Yes")</f>
        <v>No</v>
      </c>
    </row>
    <row r="962" spans="1:25"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t="str">
        <f>IF(Table1[[#This Row],[Rush]]="","NO","Yes")</f>
        <v>NO</v>
      </c>
      <c r="X962" t="str">
        <f>IF(Table1[[#This Row],[WtyLbr]]="","No","Yes")</f>
        <v>No</v>
      </c>
      <c r="Y962" t="str">
        <f>IF(Table1[[#This Row],[WtyParts]]="","No","Yes")</f>
        <v>No</v>
      </c>
    </row>
    <row r="963" spans="1:25" x14ac:dyDescent="0.35">
      <c r="A963" t="s">
        <v>1008</v>
      </c>
      <c r="B963" t="s">
        <v>41</v>
      </c>
      <c r="C963" t="s">
        <v>7</v>
      </c>
      <c r="D963" t="s">
        <v>13</v>
      </c>
      <c r="E963" s="5"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t="str">
        <f>IF(Table1[[#This Row],[Rush]]="","NO","Yes")</f>
        <v>Yes</v>
      </c>
      <c r="X963" t="str">
        <f>IF(Table1[[#This Row],[WtyLbr]]="","No","Yes")</f>
        <v>No</v>
      </c>
      <c r="Y963" t="str">
        <f>IF(Table1[[#This Row],[WtyParts]]="","No","Yes")</f>
        <v>No</v>
      </c>
    </row>
    <row r="964" spans="1:25"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t="str">
        <f>IF(Table1[[#This Row],[Rush]]="","NO","Yes")</f>
        <v>NO</v>
      </c>
      <c r="X964" t="str">
        <f>IF(Table1[[#This Row],[WtyLbr]]="","No","Yes")</f>
        <v>No</v>
      </c>
      <c r="Y964" t="str">
        <f>IF(Table1[[#This Row],[WtyParts]]="","No","Yes")</f>
        <v>No</v>
      </c>
    </row>
    <row r="965" spans="1:25"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t="str">
        <f>IF(Table1[[#This Row],[Rush]]="","NO","Yes")</f>
        <v>NO</v>
      </c>
      <c r="X965" t="str">
        <f>IF(Table1[[#This Row],[WtyLbr]]="","No","Yes")</f>
        <v>No</v>
      </c>
      <c r="Y965" t="str">
        <f>IF(Table1[[#This Row],[WtyParts]]="","No","Yes")</f>
        <v>No</v>
      </c>
    </row>
    <row r="966" spans="1:25"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t="str">
        <f>IF(Table1[[#This Row],[Rush]]="","NO","Yes")</f>
        <v>NO</v>
      </c>
      <c r="X966" t="str">
        <f>IF(Table1[[#This Row],[WtyLbr]]="","No","Yes")</f>
        <v>No</v>
      </c>
      <c r="Y966" t="str">
        <f>IF(Table1[[#This Row],[WtyParts]]="","No","Yes")</f>
        <v>No</v>
      </c>
    </row>
    <row r="967" spans="1:25"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t="str">
        <f>IF(Table1[[#This Row],[Rush]]="","NO","Yes")</f>
        <v>NO</v>
      </c>
      <c r="X967" t="str">
        <f>IF(Table1[[#This Row],[WtyLbr]]="","No","Yes")</f>
        <v>No</v>
      </c>
      <c r="Y967" t="str">
        <f>IF(Table1[[#This Row],[WtyParts]]="","No","Yes")</f>
        <v>No</v>
      </c>
    </row>
    <row r="968" spans="1:25"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t="str">
        <f>IF(Table1[[#This Row],[Rush]]="","NO","Yes")</f>
        <v>NO</v>
      </c>
      <c r="X968" t="str">
        <f>IF(Table1[[#This Row],[WtyLbr]]="","No","Yes")</f>
        <v>No</v>
      </c>
      <c r="Y968" t="str">
        <f>IF(Table1[[#This Row],[WtyParts]]="","No","Yes")</f>
        <v>No</v>
      </c>
    </row>
    <row r="969" spans="1:25"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t="str">
        <f>IF(Table1[[#This Row],[Rush]]="","NO","Yes")</f>
        <v>NO</v>
      </c>
      <c r="X969" t="str">
        <f>IF(Table1[[#This Row],[WtyLbr]]="","No","Yes")</f>
        <v>No</v>
      </c>
      <c r="Y969" t="str">
        <f>IF(Table1[[#This Row],[WtyParts]]="","No","Yes")</f>
        <v>No</v>
      </c>
    </row>
    <row r="970" spans="1:25" x14ac:dyDescent="0.35">
      <c r="A970" t="s">
        <v>1015</v>
      </c>
      <c r="B970" t="s">
        <v>34</v>
      </c>
      <c r="C970" t="s">
        <v>9</v>
      </c>
      <c r="D970" t="s">
        <v>1</v>
      </c>
      <c r="E970" s="5"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t="str">
        <f>IF(Table1[[#This Row],[Rush]]="","NO","Yes")</f>
        <v>Yes</v>
      </c>
      <c r="X970" t="str">
        <f>IF(Table1[[#This Row],[WtyLbr]]="","No","Yes")</f>
        <v>No</v>
      </c>
      <c r="Y970" t="str">
        <f>IF(Table1[[#This Row],[WtyParts]]="","No","Yes")</f>
        <v>No</v>
      </c>
    </row>
    <row r="971" spans="1:25"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t="str">
        <f>IF(Table1[[#This Row],[Rush]]="","NO","Yes")</f>
        <v>NO</v>
      </c>
      <c r="X971" t="str">
        <f>IF(Table1[[#This Row],[WtyLbr]]="","No","Yes")</f>
        <v>No</v>
      </c>
      <c r="Y971" t="str">
        <f>IF(Table1[[#This Row],[WtyParts]]="","No","Yes")</f>
        <v>No</v>
      </c>
    </row>
    <row r="972" spans="1:25"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t="str">
        <f>IF(Table1[[#This Row],[Rush]]="","NO","Yes")</f>
        <v>NO</v>
      </c>
      <c r="X972" t="str">
        <f>IF(Table1[[#This Row],[WtyLbr]]="","No","Yes")</f>
        <v>No</v>
      </c>
      <c r="Y972" t="str">
        <f>IF(Table1[[#This Row],[WtyParts]]="","No","Yes")</f>
        <v>No</v>
      </c>
    </row>
    <row r="973" spans="1:25"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t="str">
        <f>IF(Table1[[#This Row],[Rush]]="","NO","Yes")</f>
        <v>NO</v>
      </c>
      <c r="X973" t="str">
        <f>IF(Table1[[#This Row],[WtyLbr]]="","No","Yes")</f>
        <v>No</v>
      </c>
      <c r="Y973" t="str">
        <f>IF(Table1[[#This Row],[WtyParts]]="","No","Yes")</f>
        <v>No</v>
      </c>
    </row>
    <row r="974" spans="1:25"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t="str">
        <f>IF(Table1[[#This Row],[Rush]]="","NO","Yes")</f>
        <v>NO</v>
      </c>
      <c r="X974" t="str">
        <f>IF(Table1[[#This Row],[WtyLbr]]="","No","Yes")</f>
        <v>No</v>
      </c>
      <c r="Y974" t="str">
        <f>IF(Table1[[#This Row],[WtyParts]]="","No","Yes")</f>
        <v>No</v>
      </c>
    </row>
    <row r="975" spans="1:25"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t="str">
        <f>IF(Table1[[#This Row],[Rush]]="","NO","Yes")</f>
        <v>NO</v>
      </c>
      <c r="X975" t="str">
        <f>IF(Table1[[#This Row],[WtyLbr]]="","No","Yes")</f>
        <v>No</v>
      </c>
      <c r="Y975" t="str">
        <f>IF(Table1[[#This Row],[WtyParts]]="","No","Yes")</f>
        <v>No</v>
      </c>
    </row>
    <row r="976" spans="1:25"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t="str">
        <f>IF(Table1[[#This Row],[Rush]]="","NO","Yes")</f>
        <v>NO</v>
      </c>
      <c r="X976" t="str">
        <f>IF(Table1[[#This Row],[WtyLbr]]="","No","Yes")</f>
        <v>No</v>
      </c>
      <c r="Y976" t="str">
        <f>IF(Table1[[#This Row],[WtyParts]]="","No","Yes")</f>
        <v>No</v>
      </c>
    </row>
    <row r="977" spans="1:25"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t="str">
        <f>IF(Table1[[#This Row],[Rush]]="","NO","Yes")</f>
        <v>NO</v>
      </c>
      <c r="X977" t="str">
        <f>IF(Table1[[#This Row],[WtyLbr]]="","No","Yes")</f>
        <v>Yes</v>
      </c>
      <c r="Y977" t="str">
        <f>IF(Table1[[#This Row],[WtyParts]]="","No","Yes")</f>
        <v>Yes</v>
      </c>
    </row>
    <row r="978" spans="1:25"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t="str">
        <f>IF(Table1[[#This Row],[Rush]]="","NO","Yes")</f>
        <v>NO</v>
      </c>
      <c r="X978" t="str">
        <f>IF(Table1[[#This Row],[WtyLbr]]="","No","Yes")</f>
        <v>No</v>
      </c>
      <c r="Y978" t="str">
        <f>IF(Table1[[#This Row],[WtyParts]]="","No","Yes")</f>
        <v>No</v>
      </c>
    </row>
    <row r="979" spans="1:25"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t="str">
        <f>IF(Table1[[#This Row],[Rush]]="","NO","Yes")</f>
        <v>NO</v>
      </c>
      <c r="X979" t="str">
        <f>IF(Table1[[#This Row],[WtyLbr]]="","No","Yes")</f>
        <v>No</v>
      </c>
      <c r="Y979" t="str">
        <f>IF(Table1[[#This Row],[WtyParts]]="","No","Yes")</f>
        <v>No</v>
      </c>
    </row>
    <row r="980" spans="1:25"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t="str">
        <f>IF(Table1[[#This Row],[Rush]]="","NO","Yes")</f>
        <v>NO</v>
      </c>
      <c r="X980" t="str">
        <f>IF(Table1[[#This Row],[WtyLbr]]="","No","Yes")</f>
        <v>No</v>
      </c>
      <c r="Y980" t="str">
        <f>IF(Table1[[#This Row],[WtyParts]]="","No","Yes")</f>
        <v>No</v>
      </c>
    </row>
    <row r="981" spans="1:25"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t="str">
        <f>IF(Table1[[#This Row],[Rush]]="","NO","Yes")</f>
        <v>NO</v>
      </c>
      <c r="X981" t="str">
        <f>IF(Table1[[#This Row],[WtyLbr]]="","No","Yes")</f>
        <v>No</v>
      </c>
      <c r="Y981" t="str">
        <f>IF(Table1[[#This Row],[WtyParts]]="","No","Yes")</f>
        <v>No</v>
      </c>
    </row>
    <row r="982" spans="1:25"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t="str">
        <f>IF(Table1[[#This Row],[Rush]]="","NO","Yes")</f>
        <v>NO</v>
      </c>
      <c r="X982" t="str">
        <f>IF(Table1[[#This Row],[WtyLbr]]="","No","Yes")</f>
        <v>No</v>
      </c>
      <c r="Y982" t="str">
        <f>IF(Table1[[#This Row],[WtyParts]]="","No","Yes")</f>
        <v>No</v>
      </c>
    </row>
    <row r="983" spans="1:25"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t="str">
        <f>IF(Table1[[#This Row],[Rush]]="","NO","Yes")</f>
        <v>NO</v>
      </c>
      <c r="X983" t="str">
        <f>IF(Table1[[#This Row],[WtyLbr]]="","No","Yes")</f>
        <v>No</v>
      </c>
      <c r="Y983" t="str">
        <f>IF(Table1[[#This Row],[WtyParts]]="","No","Yes")</f>
        <v>No</v>
      </c>
    </row>
    <row r="984" spans="1:25"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t="str">
        <f>IF(Table1[[#This Row],[Rush]]="","NO","Yes")</f>
        <v>NO</v>
      </c>
      <c r="X984" t="str">
        <f>IF(Table1[[#This Row],[WtyLbr]]="","No","Yes")</f>
        <v>No</v>
      </c>
      <c r="Y984" t="str">
        <f>IF(Table1[[#This Row],[WtyParts]]="","No","Yes")</f>
        <v>No</v>
      </c>
    </row>
    <row r="985" spans="1:25"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t="str">
        <f>IF(Table1[[#This Row],[Rush]]="","NO","Yes")</f>
        <v>NO</v>
      </c>
      <c r="X985" t="str">
        <f>IF(Table1[[#This Row],[WtyLbr]]="","No","Yes")</f>
        <v>No</v>
      </c>
      <c r="Y985" t="str">
        <f>IF(Table1[[#This Row],[WtyParts]]="","No","Yes")</f>
        <v>No</v>
      </c>
    </row>
    <row r="986" spans="1:25"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t="str">
        <f>IF(Table1[[#This Row],[Rush]]="","NO","Yes")</f>
        <v>NO</v>
      </c>
      <c r="X986" t="str">
        <f>IF(Table1[[#This Row],[WtyLbr]]="","No","Yes")</f>
        <v>No</v>
      </c>
      <c r="Y986" t="str">
        <f>IF(Table1[[#This Row],[WtyParts]]="","No","Yes")</f>
        <v>No</v>
      </c>
    </row>
    <row r="987" spans="1:25"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t="str">
        <f>IF(Table1[[#This Row],[Rush]]="","NO","Yes")</f>
        <v>NO</v>
      </c>
      <c r="X987" t="str">
        <f>IF(Table1[[#This Row],[WtyLbr]]="","No","Yes")</f>
        <v>No</v>
      </c>
      <c r="Y987" t="str">
        <f>IF(Table1[[#This Row],[WtyParts]]="","No","Yes")</f>
        <v>No</v>
      </c>
    </row>
    <row r="988" spans="1:25"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t="str">
        <f>IF(Table1[[#This Row],[Rush]]="","NO","Yes")</f>
        <v>NO</v>
      </c>
      <c r="X988" t="str">
        <f>IF(Table1[[#This Row],[WtyLbr]]="","No","Yes")</f>
        <v>No</v>
      </c>
      <c r="Y988" t="str">
        <f>IF(Table1[[#This Row],[WtyParts]]="","No","Yes")</f>
        <v>No</v>
      </c>
    </row>
    <row r="989" spans="1:25"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t="str">
        <f>IF(Table1[[#This Row],[Rush]]="","NO","Yes")</f>
        <v>NO</v>
      </c>
      <c r="X989" t="str">
        <f>IF(Table1[[#This Row],[WtyLbr]]="","No","Yes")</f>
        <v>No</v>
      </c>
      <c r="Y989" t="str">
        <f>IF(Table1[[#This Row],[WtyParts]]="","No","Yes")</f>
        <v>No</v>
      </c>
    </row>
    <row r="990" spans="1:25"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t="str">
        <f>IF(Table1[[#This Row],[Rush]]="","NO","Yes")</f>
        <v>NO</v>
      </c>
      <c r="X990" t="str">
        <f>IF(Table1[[#This Row],[WtyLbr]]="","No","Yes")</f>
        <v>No</v>
      </c>
      <c r="Y990" t="str">
        <f>IF(Table1[[#This Row],[WtyParts]]="","No","Yes")</f>
        <v>No</v>
      </c>
    </row>
    <row r="991" spans="1:25"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t="str">
        <f>IF(Table1[[#This Row],[Rush]]="","NO","Yes")</f>
        <v>NO</v>
      </c>
      <c r="X991" t="str">
        <f>IF(Table1[[#This Row],[WtyLbr]]="","No","Yes")</f>
        <v>No</v>
      </c>
      <c r="Y991" t="str">
        <f>IF(Table1[[#This Row],[WtyParts]]="","No","Yes")</f>
        <v>No</v>
      </c>
    </row>
    <row r="992" spans="1:25"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t="str">
        <f>IF(Table1[[#This Row],[Rush]]="","NO","Yes")</f>
        <v>NO</v>
      </c>
      <c r="X992" t="str">
        <f>IF(Table1[[#This Row],[WtyLbr]]="","No","Yes")</f>
        <v>No</v>
      </c>
      <c r="Y992" t="str">
        <f>IF(Table1[[#This Row],[WtyParts]]="","No","Yes")</f>
        <v>No</v>
      </c>
    </row>
    <row r="993" spans="1:25"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t="str">
        <f>IF(Table1[[#This Row],[Rush]]="","NO","Yes")</f>
        <v>NO</v>
      </c>
      <c r="X993" t="str">
        <f>IF(Table1[[#This Row],[WtyLbr]]="","No","Yes")</f>
        <v>No</v>
      </c>
      <c r="Y993" t="str">
        <f>IF(Table1[[#This Row],[WtyParts]]="","No","Yes")</f>
        <v>No</v>
      </c>
    </row>
    <row r="994" spans="1:25" x14ac:dyDescent="0.35">
      <c r="A994" t="s">
        <v>1039</v>
      </c>
      <c r="B994" t="s">
        <v>35</v>
      </c>
      <c r="C994" t="s">
        <v>44</v>
      </c>
      <c r="D994" t="s">
        <v>12</v>
      </c>
      <c r="E994" s="5" t="s">
        <v>3</v>
      </c>
      <c r="F994" s="5">
        <v>44399</v>
      </c>
      <c r="H994">
        <v>2</v>
      </c>
      <c r="L994">
        <v>66.8857</v>
      </c>
      <c r="M994" t="s">
        <v>18</v>
      </c>
      <c r="N994" t="s">
        <v>1054</v>
      </c>
      <c r="O994">
        <v>140</v>
      </c>
      <c r="P994">
        <v>0</v>
      </c>
      <c r="Q994">
        <v>0</v>
      </c>
      <c r="R994">
        <v>66.8857</v>
      </c>
      <c r="S994">
        <v>66.8857</v>
      </c>
      <c r="T994">
        <v>66.8857</v>
      </c>
      <c r="U994" t="s">
        <v>1050</v>
      </c>
      <c r="V994" t="s">
        <v>1052</v>
      </c>
      <c r="W994" t="str">
        <f>IF(Table1[[#This Row],[Rush]]="","NO","Yes")</f>
        <v>Yes</v>
      </c>
      <c r="X994" t="str">
        <f>IF(Table1[[#This Row],[WtyLbr]]="","No","Yes")</f>
        <v>No</v>
      </c>
      <c r="Y994" t="str">
        <f>IF(Table1[[#This Row],[WtyParts]]="","No","Yes")</f>
        <v>No</v>
      </c>
    </row>
    <row r="995" spans="1:25"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t="str">
        <f>IF(Table1[[#This Row],[Rush]]="","NO","Yes")</f>
        <v>NO</v>
      </c>
      <c r="X995" t="str">
        <f>IF(Table1[[#This Row],[WtyLbr]]="","No","Yes")</f>
        <v>No</v>
      </c>
      <c r="Y995" t="str">
        <f>IF(Table1[[#This Row],[WtyParts]]="","No","Yes")</f>
        <v>No</v>
      </c>
    </row>
    <row r="996" spans="1:25"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t="str">
        <f>IF(Table1[[#This Row],[Rush]]="","NO","Yes")</f>
        <v>NO</v>
      </c>
      <c r="X996" t="str">
        <f>IF(Table1[[#This Row],[WtyLbr]]="","No","Yes")</f>
        <v>No</v>
      </c>
      <c r="Y996" t="str">
        <f>IF(Table1[[#This Row],[WtyParts]]="","No","Yes")</f>
        <v>No</v>
      </c>
    </row>
    <row r="997" spans="1:25"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t="str">
        <f>IF(Table1[[#This Row],[Rush]]="","NO","Yes")</f>
        <v>NO</v>
      </c>
      <c r="X997" t="str">
        <f>IF(Table1[[#This Row],[WtyLbr]]="","No","Yes")</f>
        <v>No</v>
      </c>
      <c r="Y997" t="str">
        <f>IF(Table1[[#This Row],[WtyParts]]="","No","Yes")</f>
        <v>No</v>
      </c>
    </row>
    <row r="998" spans="1:25"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t="str">
        <f>IF(Table1[[#This Row],[Rush]]="","NO","Yes")</f>
        <v>NO</v>
      </c>
      <c r="X998" t="str">
        <f>IF(Table1[[#This Row],[WtyLbr]]="","No","Yes")</f>
        <v>No</v>
      </c>
      <c r="Y998" t="str">
        <f>IF(Table1[[#This Row],[WtyParts]]="","No","Yes")</f>
        <v>No</v>
      </c>
    </row>
    <row r="999" spans="1:25"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t="str">
        <f>IF(Table1[[#This Row],[Rush]]="","NO","Yes")</f>
        <v>NO</v>
      </c>
      <c r="X999" t="str">
        <f>IF(Table1[[#This Row],[WtyLbr]]="","No","Yes")</f>
        <v>No</v>
      </c>
      <c r="Y999" t="str">
        <f>IF(Table1[[#This Row],[WtyParts]]="","No","Yes")</f>
        <v>No</v>
      </c>
    </row>
    <row r="1000" spans="1:25"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t="str">
        <f>IF(Table1[[#This Row],[Rush]]="","NO","Yes")</f>
        <v>NO</v>
      </c>
      <c r="X1000" t="str">
        <f>IF(Table1[[#This Row],[WtyLbr]]="","No","Yes")</f>
        <v>No</v>
      </c>
      <c r="Y1000" t="str">
        <f>IF(Table1[[#This Row],[WtyParts]]="","No","Yes")</f>
        <v>No</v>
      </c>
    </row>
    <row r="1001" spans="1:25"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t="str">
        <f>IF(Table1[[#This Row],[Rush]]="","NO","Yes")</f>
        <v>NO</v>
      </c>
      <c r="X1001" t="str">
        <f>IF(Table1[[#This Row],[WtyLbr]]="","No","Yes")</f>
        <v>No</v>
      </c>
      <c r="Y1001" t="str">
        <f>IF(Table1[[#This Row],[WtyParts]]="","No","Yes")</f>
        <v>No</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626D-87C5-4536-93D8-C47DAF8F6BB4}">
  <dimension ref="A1:B859"/>
  <sheetViews>
    <sheetView topLeftCell="A842" workbookViewId="0">
      <selection activeCell="A2" sqref="A2:B859"/>
    </sheetView>
  </sheetViews>
  <sheetFormatPr defaultRowHeight="14.5" x14ac:dyDescent="0.35"/>
  <sheetData>
    <row r="1" spans="1:2" x14ac:dyDescent="0.35">
      <c r="A1" t="s">
        <v>27</v>
      </c>
      <c r="B1" t="s">
        <v>1079</v>
      </c>
    </row>
    <row r="2" spans="1:2" x14ac:dyDescent="0.35">
      <c r="A2">
        <v>0.5</v>
      </c>
      <c r="B2">
        <v>2.2584013305823117E-3</v>
      </c>
    </row>
    <row r="3" spans="1:2" x14ac:dyDescent="0.35">
      <c r="A3">
        <v>0.5</v>
      </c>
      <c r="B3">
        <v>5.6613987451189412E-4</v>
      </c>
    </row>
    <row r="4" spans="1:2" x14ac:dyDescent="0.35">
      <c r="A4">
        <v>0.25</v>
      </c>
      <c r="B4">
        <v>7.5493181431003306E-4</v>
      </c>
    </row>
    <row r="5" spans="1:2" x14ac:dyDescent="0.35">
      <c r="A5">
        <v>0.25</v>
      </c>
      <c r="B5">
        <v>1.0230758510532488E-4</v>
      </c>
    </row>
    <row r="6" spans="1:2" x14ac:dyDescent="0.35">
      <c r="A6">
        <v>0.25</v>
      </c>
      <c r="B6">
        <v>2.8483708871430242E-4</v>
      </c>
    </row>
    <row r="7" spans="1:2" x14ac:dyDescent="0.35">
      <c r="A7">
        <v>0.25</v>
      </c>
      <c r="B7">
        <v>6.1487870576044804E-4</v>
      </c>
    </row>
    <row r="8" spans="1:2" x14ac:dyDescent="0.35">
      <c r="A8">
        <v>0.25</v>
      </c>
      <c r="B8">
        <v>1.8358205548668741E-4</v>
      </c>
    </row>
    <row r="9" spans="1:2" x14ac:dyDescent="0.35">
      <c r="A9">
        <v>0.75</v>
      </c>
      <c r="B9">
        <v>2.2124659519454459E-4</v>
      </c>
    </row>
    <row r="10" spans="1:2" x14ac:dyDescent="0.35">
      <c r="A10">
        <v>0.25</v>
      </c>
      <c r="B10">
        <v>4.8357177069958214E-4</v>
      </c>
    </row>
    <row r="11" spans="1:2" x14ac:dyDescent="0.35">
      <c r="A11">
        <v>1.5</v>
      </c>
      <c r="B11">
        <v>2.3596056780731769E-3</v>
      </c>
    </row>
    <row r="12" spans="1:2" x14ac:dyDescent="0.35">
      <c r="A12">
        <v>4.75</v>
      </c>
      <c r="B12">
        <v>5.2614756343111104E-3</v>
      </c>
    </row>
    <row r="13" spans="1:2" x14ac:dyDescent="0.35">
      <c r="A13">
        <v>0.25</v>
      </c>
      <c r="B13">
        <v>4.4628285859880088E-4</v>
      </c>
    </row>
    <row r="14" spans="1:2" x14ac:dyDescent="0.35">
      <c r="A14">
        <v>0.5</v>
      </c>
      <c r="B14">
        <v>9.5384497724168777E-4</v>
      </c>
    </row>
    <row r="15" spans="1:2" x14ac:dyDescent="0.35">
      <c r="A15">
        <v>1.5</v>
      </c>
      <c r="B15">
        <v>1.7503853879202659E-3</v>
      </c>
    </row>
    <row r="16" spans="1:2" x14ac:dyDescent="0.35">
      <c r="A16">
        <v>0.75</v>
      </c>
      <c r="B16">
        <v>5.9808742671759235E-3</v>
      </c>
    </row>
    <row r="17" spans="1:2" x14ac:dyDescent="0.35">
      <c r="A17">
        <v>0.25</v>
      </c>
      <c r="B17">
        <v>3.9289007625591105E-4</v>
      </c>
    </row>
    <row r="18" spans="1:2" x14ac:dyDescent="0.35">
      <c r="A18">
        <v>1.5</v>
      </c>
      <c r="B18">
        <v>3.0802005524740105E-4</v>
      </c>
    </row>
    <row r="19" spans="1:2" x14ac:dyDescent="0.35">
      <c r="A19">
        <v>0.25</v>
      </c>
      <c r="B19">
        <v>1.3113115970655761E-3</v>
      </c>
    </row>
    <row r="20" spans="1:2" x14ac:dyDescent="0.35">
      <c r="A20">
        <v>0.5</v>
      </c>
      <c r="B20">
        <v>1.5425976303355645E-3</v>
      </c>
    </row>
    <row r="21" spans="1:2" x14ac:dyDescent="0.35">
      <c r="A21">
        <v>0.5</v>
      </c>
      <c r="B21">
        <v>7.7249045711638676E-4</v>
      </c>
    </row>
    <row r="22" spans="1:2" x14ac:dyDescent="0.35">
      <c r="A22">
        <v>1.75</v>
      </c>
      <c r="B22">
        <v>3.0601386539933599E-3</v>
      </c>
    </row>
    <row r="23" spans="1:2" x14ac:dyDescent="0.35">
      <c r="A23">
        <v>1.75</v>
      </c>
      <c r="B23">
        <v>2.2036007575651118E-3</v>
      </c>
    </row>
    <row r="24" spans="1:2" x14ac:dyDescent="0.35">
      <c r="A24">
        <v>0.75</v>
      </c>
      <c r="B24">
        <v>3.9623271792057271E-4</v>
      </c>
    </row>
    <row r="25" spans="1:2" x14ac:dyDescent="0.35">
      <c r="A25">
        <v>0.5</v>
      </c>
      <c r="B25">
        <v>1.0067936045646112E-3</v>
      </c>
    </row>
    <row r="26" spans="1:2" x14ac:dyDescent="0.35">
      <c r="A26">
        <v>0.5</v>
      </c>
      <c r="B26">
        <v>1.3248921765417251E-3</v>
      </c>
    </row>
    <row r="27" spans="1:2" x14ac:dyDescent="0.35">
      <c r="A27">
        <v>0.5</v>
      </c>
      <c r="B27">
        <v>2.4624108014053013E-4</v>
      </c>
    </row>
    <row r="28" spans="1:2" x14ac:dyDescent="0.35">
      <c r="A28">
        <v>0.25</v>
      </c>
      <c r="B28">
        <v>5.7426080979375174E-4</v>
      </c>
    </row>
    <row r="29" spans="1:2" x14ac:dyDescent="0.35">
      <c r="A29">
        <v>0.25</v>
      </c>
      <c r="B29">
        <v>1.3147557148337496E-3</v>
      </c>
    </row>
    <row r="30" spans="1:2" x14ac:dyDescent="0.35">
      <c r="A30">
        <v>0.5</v>
      </c>
      <c r="B30">
        <v>7.8096396381321172E-4</v>
      </c>
    </row>
    <row r="31" spans="1:2" x14ac:dyDescent="0.35">
      <c r="A31">
        <v>0.25</v>
      </c>
      <c r="B31">
        <v>7.8157434521186327E-4</v>
      </c>
    </row>
    <row r="32" spans="1:2" x14ac:dyDescent="0.35">
      <c r="A32">
        <v>0.5</v>
      </c>
      <c r="B32">
        <v>3.4913170766850978E-3</v>
      </c>
    </row>
    <row r="33" spans="1:2" x14ac:dyDescent="0.35">
      <c r="A33">
        <v>0.25</v>
      </c>
      <c r="B33">
        <v>1.6110608354310787E-4</v>
      </c>
    </row>
    <row r="34" spans="1:2" x14ac:dyDescent="0.35">
      <c r="A34">
        <v>0.5</v>
      </c>
      <c r="B34">
        <v>2.8301145658376456E-4</v>
      </c>
    </row>
    <row r="35" spans="1:2" x14ac:dyDescent="0.35">
      <c r="A35">
        <v>0.25</v>
      </c>
      <c r="B35">
        <v>1.3958260030654982E-4</v>
      </c>
    </row>
    <row r="36" spans="1:2" x14ac:dyDescent="0.35">
      <c r="A36">
        <v>1</v>
      </c>
      <c r="B36">
        <v>2.9844609172957394E-6</v>
      </c>
    </row>
    <row r="37" spans="1:2" x14ac:dyDescent="0.35">
      <c r="A37">
        <v>0.25</v>
      </c>
      <c r="B37">
        <v>8.2873425660752182E-4</v>
      </c>
    </row>
    <row r="38" spans="1:2" x14ac:dyDescent="0.35">
      <c r="A38">
        <v>1.5</v>
      </c>
      <c r="B38">
        <v>1.6441515442188709E-3</v>
      </c>
    </row>
    <row r="39" spans="1:2" x14ac:dyDescent="0.35">
      <c r="A39">
        <v>0.5</v>
      </c>
      <c r="B39">
        <v>2.5934739367128221E-3</v>
      </c>
    </row>
    <row r="40" spans="1:2" x14ac:dyDescent="0.35">
      <c r="A40">
        <v>0.25</v>
      </c>
      <c r="B40">
        <v>2.3681398297948443E-4</v>
      </c>
    </row>
    <row r="41" spans="1:2" x14ac:dyDescent="0.35">
      <c r="A41">
        <v>1.75</v>
      </c>
      <c r="B41">
        <v>3.3601027138136313E-3</v>
      </c>
    </row>
    <row r="42" spans="1:2" x14ac:dyDescent="0.35">
      <c r="A42">
        <v>0.5</v>
      </c>
      <c r="B42">
        <v>2.8163737189179319E-4</v>
      </c>
    </row>
    <row r="43" spans="1:2" x14ac:dyDescent="0.35">
      <c r="A43">
        <v>1</v>
      </c>
      <c r="B43">
        <v>3.6135814771897254E-5</v>
      </c>
    </row>
    <row r="44" spans="1:2" x14ac:dyDescent="0.35">
      <c r="A44">
        <v>0.25</v>
      </c>
      <c r="B44">
        <v>2.9874805924031886E-4</v>
      </c>
    </row>
    <row r="45" spans="1:2" x14ac:dyDescent="0.35">
      <c r="A45">
        <v>0.75</v>
      </c>
      <c r="B45">
        <v>1.3175758200651205E-3</v>
      </c>
    </row>
    <row r="46" spans="1:2" x14ac:dyDescent="0.35">
      <c r="A46">
        <v>0.5</v>
      </c>
      <c r="B46">
        <v>9.5251605783816951E-4</v>
      </c>
    </row>
    <row r="47" spans="1:2" x14ac:dyDescent="0.35">
      <c r="A47">
        <v>0.25</v>
      </c>
      <c r="B47">
        <v>4.1156145052388764E-5</v>
      </c>
    </row>
    <row r="48" spans="1:2" x14ac:dyDescent="0.35">
      <c r="A48">
        <v>1</v>
      </c>
      <c r="B48">
        <v>2.3836586264698058E-4</v>
      </c>
    </row>
    <row r="49" spans="1:2" x14ac:dyDescent="0.35">
      <c r="A49">
        <v>0.75</v>
      </c>
      <c r="B49">
        <v>2.64914104975805E-4</v>
      </c>
    </row>
    <row r="50" spans="1:2" x14ac:dyDescent="0.35">
      <c r="A50">
        <v>0.25</v>
      </c>
      <c r="B50">
        <v>5.8019174352938821E-4</v>
      </c>
    </row>
    <row r="51" spans="1:2" x14ac:dyDescent="0.35">
      <c r="A51">
        <v>0.5</v>
      </c>
      <c r="B51">
        <v>1.9885360050864739E-4</v>
      </c>
    </row>
    <row r="52" spans="1:2" x14ac:dyDescent="0.35">
      <c r="A52">
        <v>0.25</v>
      </c>
      <c r="B52">
        <v>9.5468712541375519E-4</v>
      </c>
    </row>
    <row r="53" spans="1:2" x14ac:dyDescent="0.35">
      <c r="A53">
        <v>0.75</v>
      </c>
      <c r="B53">
        <v>1.974323489426721E-3</v>
      </c>
    </row>
    <row r="54" spans="1:2" x14ac:dyDescent="0.35">
      <c r="A54">
        <v>0.5</v>
      </c>
      <c r="B54">
        <v>4.2668804961299475E-4</v>
      </c>
    </row>
    <row r="55" spans="1:2" x14ac:dyDescent="0.35">
      <c r="A55">
        <v>0.25</v>
      </c>
      <c r="B55">
        <v>1.3620119899482042E-4</v>
      </c>
    </row>
    <row r="56" spans="1:2" x14ac:dyDescent="0.35">
      <c r="A56">
        <v>1</v>
      </c>
      <c r="B56">
        <v>1.3305958709490487E-3</v>
      </c>
    </row>
    <row r="57" spans="1:2" x14ac:dyDescent="0.35">
      <c r="A57">
        <v>1.5</v>
      </c>
      <c r="B57">
        <v>8.2577215142215108E-4</v>
      </c>
    </row>
    <row r="58" spans="1:2" x14ac:dyDescent="0.35">
      <c r="A58">
        <v>0.5</v>
      </c>
      <c r="B58">
        <v>1.2926863486755411E-3</v>
      </c>
    </row>
    <row r="59" spans="1:2" x14ac:dyDescent="0.35">
      <c r="A59">
        <v>0.5</v>
      </c>
      <c r="B59">
        <v>7.8309236425228233E-6</v>
      </c>
    </row>
    <row r="60" spans="1:2" x14ac:dyDescent="0.35">
      <c r="A60">
        <v>0.75</v>
      </c>
      <c r="B60">
        <v>4.4381509792070905E-3</v>
      </c>
    </row>
    <row r="61" spans="1:2" x14ac:dyDescent="0.35">
      <c r="A61">
        <v>0.25</v>
      </c>
      <c r="B61">
        <v>1.0729268536670746E-3</v>
      </c>
    </row>
    <row r="62" spans="1:2" x14ac:dyDescent="0.35">
      <c r="A62">
        <v>0.75</v>
      </c>
      <c r="B62">
        <v>1.0707556581335861E-3</v>
      </c>
    </row>
    <row r="63" spans="1:2" x14ac:dyDescent="0.35">
      <c r="A63">
        <v>0.75</v>
      </c>
      <c r="B63">
        <v>1.1399796123380899E-3</v>
      </c>
    </row>
    <row r="64" spans="1:2" x14ac:dyDescent="0.35">
      <c r="A64">
        <v>0.5</v>
      </c>
      <c r="B64">
        <v>1.3648138206039547E-3</v>
      </c>
    </row>
    <row r="65" spans="1:2" x14ac:dyDescent="0.35">
      <c r="A65">
        <v>0.5</v>
      </c>
      <c r="B65">
        <v>7.0941194642091423E-5</v>
      </c>
    </row>
    <row r="66" spans="1:2" x14ac:dyDescent="0.35">
      <c r="A66">
        <v>0.75</v>
      </c>
      <c r="B66">
        <v>1.2289261086199358E-5</v>
      </c>
    </row>
    <row r="67" spans="1:2" x14ac:dyDescent="0.35">
      <c r="A67">
        <v>0.5</v>
      </c>
      <c r="B67">
        <v>3.6467078668039936E-4</v>
      </c>
    </row>
    <row r="68" spans="1:2" x14ac:dyDescent="0.35">
      <c r="A68">
        <v>0.25</v>
      </c>
      <c r="B68">
        <v>2.4784000976954888E-3</v>
      </c>
    </row>
    <row r="69" spans="1:2" x14ac:dyDescent="0.35">
      <c r="A69">
        <v>1.5</v>
      </c>
      <c r="B69">
        <v>9.3943451080334868E-4</v>
      </c>
    </row>
    <row r="70" spans="1:2" x14ac:dyDescent="0.35">
      <c r="A70">
        <v>0.5</v>
      </c>
      <c r="B70">
        <v>3.4030261920186763E-4</v>
      </c>
    </row>
    <row r="71" spans="1:2" x14ac:dyDescent="0.35">
      <c r="A71">
        <v>1</v>
      </c>
      <c r="B71">
        <v>8.2827898083170177E-4</v>
      </c>
    </row>
    <row r="72" spans="1:2" x14ac:dyDescent="0.35">
      <c r="A72">
        <v>1</v>
      </c>
      <c r="B72">
        <v>5.3189238768460855E-4</v>
      </c>
    </row>
    <row r="73" spans="1:2" x14ac:dyDescent="0.35">
      <c r="A73">
        <v>0.25</v>
      </c>
      <c r="B73">
        <v>1.6198285598422681E-3</v>
      </c>
    </row>
    <row r="74" spans="1:2" x14ac:dyDescent="0.35">
      <c r="A74">
        <v>0.5</v>
      </c>
      <c r="B74">
        <v>4.1515194691813678E-4</v>
      </c>
    </row>
    <row r="75" spans="1:2" x14ac:dyDescent="0.35">
      <c r="A75">
        <v>2.25</v>
      </c>
      <c r="B75">
        <v>5.4356262345044504E-3</v>
      </c>
    </row>
    <row r="76" spans="1:2" x14ac:dyDescent="0.35">
      <c r="A76">
        <v>0.25</v>
      </c>
      <c r="B76">
        <v>1.3103102831814572E-4</v>
      </c>
    </row>
    <row r="77" spans="1:2" x14ac:dyDescent="0.35">
      <c r="A77">
        <v>0.25</v>
      </c>
      <c r="B77">
        <v>1.3311662729181505E-4</v>
      </c>
    </row>
    <row r="78" spans="1:2" x14ac:dyDescent="0.35">
      <c r="A78">
        <v>0.25</v>
      </c>
      <c r="B78">
        <v>1.5310450214053544E-4</v>
      </c>
    </row>
    <row r="79" spans="1:2" x14ac:dyDescent="0.35">
      <c r="A79">
        <v>0.5</v>
      </c>
      <c r="B79">
        <v>1.8151790218244671E-4</v>
      </c>
    </row>
    <row r="80" spans="1:2" x14ac:dyDescent="0.35">
      <c r="A80">
        <v>0.5</v>
      </c>
      <c r="B80">
        <v>1.9683706397876895E-3</v>
      </c>
    </row>
    <row r="81" spans="1:2" x14ac:dyDescent="0.35">
      <c r="A81">
        <v>0.5</v>
      </c>
      <c r="B81">
        <v>3.7115096986416565E-4</v>
      </c>
    </row>
    <row r="82" spans="1:2" x14ac:dyDescent="0.35">
      <c r="A82">
        <v>0.25</v>
      </c>
      <c r="B82">
        <v>2.2754896053751987E-3</v>
      </c>
    </row>
    <row r="83" spans="1:2" x14ac:dyDescent="0.35">
      <c r="A83">
        <v>0.75</v>
      </c>
      <c r="B83">
        <v>8.5193402215271732E-4</v>
      </c>
    </row>
    <row r="84" spans="1:2" x14ac:dyDescent="0.35">
      <c r="A84">
        <v>0.25</v>
      </c>
      <c r="B84">
        <v>1.4853670527503713E-4</v>
      </c>
    </row>
    <row r="85" spans="1:2" x14ac:dyDescent="0.35">
      <c r="A85">
        <v>0.25</v>
      </c>
      <c r="B85">
        <v>2.266499984411631E-4</v>
      </c>
    </row>
    <row r="86" spans="1:2" x14ac:dyDescent="0.35">
      <c r="A86">
        <v>0.5</v>
      </c>
      <c r="B86">
        <v>1.0613746441723469E-3</v>
      </c>
    </row>
    <row r="87" spans="1:2" x14ac:dyDescent="0.35">
      <c r="A87">
        <v>1</v>
      </c>
      <c r="B87">
        <v>3.3525559815626081E-4</v>
      </c>
    </row>
    <row r="88" spans="1:2" x14ac:dyDescent="0.35">
      <c r="A88">
        <v>0.25</v>
      </c>
      <c r="B88">
        <v>5.2398451693231934E-4</v>
      </c>
    </row>
    <row r="89" spans="1:2" x14ac:dyDescent="0.35">
      <c r="A89">
        <v>0.75</v>
      </c>
      <c r="B89">
        <v>8.0530524467918574E-4</v>
      </c>
    </row>
    <row r="90" spans="1:2" x14ac:dyDescent="0.35">
      <c r="A90">
        <v>1.5</v>
      </c>
      <c r="B90">
        <v>1.0856093988040983E-2</v>
      </c>
    </row>
    <row r="91" spans="1:2" x14ac:dyDescent="0.35">
      <c r="A91">
        <v>0.5</v>
      </c>
      <c r="B91">
        <v>1.4854427622575466E-4</v>
      </c>
    </row>
    <row r="92" spans="1:2" x14ac:dyDescent="0.35">
      <c r="A92">
        <v>0.5</v>
      </c>
      <c r="B92">
        <v>5.2089394343649356E-4</v>
      </c>
    </row>
    <row r="93" spans="1:2" x14ac:dyDescent="0.35">
      <c r="A93">
        <v>4.75</v>
      </c>
      <c r="B93">
        <v>7.8326947425897669E-3</v>
      </c>
    </row>
    <row r="94" spans="1:2" x14ac:dyDescent="0.35">
      <c r="A94">
        <v>1</v>
      </c>
      <c r="B94">
        <v>9.0592444310485642E-4</v>
      </c>
    </row>
    <row r="95" spans="1:2" x14ac:dyDescent="0.35">
      <c r="A95">
        <v>0.5</v>
      </c>
      <c r="B95">
        <v>1.0123415457704023E-3</v>
      </c>
    </row>
    <row r="96" spans="1:2" x14ac:dyDescent="0.35">
      <c r="A96">
        <v>1</v>
      </c>
      <c r="B96">
        <v>8.5279576304776433E-3</v>
      </c>
    </row>
    <row r="97" spans="1:2" x14ac:dyDescent="0.35">
      <c r="A97">
        <v>0.5</v>
      </c>
      <c r="B97">
        <v>3.8416577616263341E-4</v>
      </c>
    </row>
    <row r="98" spans="1:2" x14ac:dyDescent="0.35">
      <c r="A98">
        <v>0.5</v>
      </c>
      <c r="B98">
        <v>3.9717318845602407E-4</v>
      </c>
    </row>
    <row r="99" spans="1:2" x14ac:dyDescent="0.35">
      <c r="A99">
        <v>0.5</v>
      </c>
      <c r="B99">
        <v>7.856307929083197E-5</v>
      </c>
    </row>
    <row r="100" spans="1:2" x14ac:dyDescent="0.35">
      <c r="A100">
        <v>2</v>
      </c>
      <c r="B100">
        <v>5.4817397670440149E-4</v>
      </c>
    </row>
    <row r="101" spans="1:2" x14ac:dyDescent="0.35">
      <c r="A101">
        <v>0.5</v>
      </c>
      <c r="B101">
        <v>4.7023829404091791E-4</v>
      </c>
    </row>
    <row r="102" spans="1:2" x14ac:dyDescent="0.35">
      <c r="A102">
        <v>0.25</v>
      </c>
      <c r="B102">
        <v>1.9878440151610617E-4</v>
      </c>
    </row>
    <row r="103" spans="1:2" x14ac:dyDescent="0.35">
      <c r="A103">
        <v>1</v>
      </c>
      <c r="B103">
        <v>1.5385366690304329E-3</v>
      </c>
    </row>
    <row r="104" spans="1:2" x14ac:dyDescent="0.35">
      <c r="A104">
        <v>2</v>
      </c>
      <c r="B104">
        <v>4.4131182226942924E-3</v>
      </c>
    </row>
    <row r="105" spans="1:2" x14ac:dyDescent="0.35">
      <c r="A105">
        <v>0.5</v>
      </c>
      <c r="B105">
        <v>2.2323914777333415E-5</v>
      </c>
    </row>
    <row r="106" spans="1:2" x14ac:dyDescent="0.35">
      <c r="A106">
        <v>0.75</v>
      </c>
      <c r="B106">
        <v>1.1681678494088279E-3</v>
      </c>
    </row>
    <row r="107" spans="1:2" x14ac:dyDescent="0.35">
      <c r="A107">
        <v>0.25</v>
      </c>
      <c r="B107">
        <v>4.6743825044260543E-4</v>
      </c>
    </row>
    <row r="108" spans="1:2" x14ac:dyDescent="0.35">
      <c r="A108">
        <v>0.25</v>
      </c>
      <c r="B108">
        <v>2.1500937194317591E-4</v>
      </c>
    </row>
    <row r="109" spans="1:2" x14ac:dyDescent="0.35">
      <c r="A109">
        <v>0.5</v>
      </c>
      <c r="B109">
        <v>7.5874630309368907E-4</v>
      </c>
    </row>
    <row r="110" spans="1:2" x14ac:dyDescent="0.35">
      <c r="A110">
        <v>1</v>
      </c>
      <c r="B110">
        <v>3.9247743229242939E-3</v>
      </c>
    </row>
    <row r="111" spans="1:2" x14ac:dyDescent="0.35">
      <c r="A111">
        <v>1</v>
      </c>
      <c r="B111">
        <v>8.6426768548173913E-4</v>
      </c>
    </row>
    <row r="112" spans="1:2" x14ac:dyDescent="0.35">
      <c r="A112">
        <v>0.25</v>
      </c>
      <c r="B112">
        <v>2.1625382256113627E-4</v>
      </c>
    </row>
    <row r="113" spans="1:2" x14ac:dyDescent="0.35">
      <c r="A113">
        <v>0.25</v>
      </c>
      <c r="B113">
        <v>1.9921285111936437E-4</v>
      </c>
    </row>
    <row r="114" spans="1:2" x14ac:dyDescent="0.35">
      <c r="A114">
        <v>0.25</v>
      </c>
      <c r="B114">
        <v>1.8059102595600447E-3</v>
      </c>
    </row>
    <row r="115" spans="1:2" x14ac:dyDescent="0.35">
      <c r="A115">
        <v>0.25</v>
      </c>
      <c r="B115">
        <v>2.7957672105816318E-4</v>
      </c>
    </row>
    <row r="116" spans="1:2" x14ac:dyDescent="0.35">
      <c r="A116">
        <v>0.25</v>
      </c>
      <c r="B116">
        <v>2.384752832151794E-4</v>
      </c>
    </row>
    <row r="117" spans="1:2" x14ac:dyDescent="0.35">
      <c r="A117">
        <v>0.75</v>
      </c>
      <c r="B117">
        <v>9.1075918401230585E-4</v>
      </c>
    </row>
    <row r="118" spans="1:2" x14ac:dyDescent="0.35">
      <c r="A118">
        <v>8.25</v>
      </c>
      <c r="B118">
        <v>3.5783502249538975E-2</v>
      </c>
    </row>
    <row r="119" spans="1:2" x14ac:dyDescent="0.35">
      <c r="A119">
        <v>0.5</v>
      </c>
      <c r="B119">
        <v>2.5169702732842712E-4</v>
      </c>
    </row>
    <row r="120" spans="1:2" x14ac:dyDescent="0.35">
      <c r="A120">
        <v>0.25</v>
      </c>
      <c r="B120">
        <v>1.8763053080767225E-4</v>
      </c>
    </row>
    <row r="121" spans="1:2" x14ac:dyDescent="0.35">
      <c r="A121">
        <v>0.5</v>
      </c>
      <c r="B121">
        <v>2.145905220572705E-4</v>
      </c>
    </row>
    <row r="122" spans="1:2" x14ac:dyDescent="0.35">
      <c r="A122">
        <v>2.5</v>
      </c>
      <c r="B122">
        <v>1.6028630219985477E-3</v>
      </c>
    </row>
    <row r="123" spans="1:2" x14ac:dyDescent="0.35">
      <c r="A123">
        <v>0.5</v>
      </c>
      <c r="B123">
        <v>6.275031832712703E-4</v>
      </c>
    </row>
    <row r="124" spans="1:2" x14ac:dyDescent="0.35">
      <c r="A124">
        <v>1</v>
      </c>
      <c r="B124">
        <v>1.8812542193051812E-4</v>
      </c>
    </row>
    <row r="125" spans="1:2" x14ac:dyDescent="0.35">
      <c r="A125">
        <v>0.25</v>
      </c>
      <c r="B125">
        <v>5.1150766209598873E-4</v>
      </c>
    </row>
    <row r="126" spans="1:2" x14ac:dyDescent="0.35">
      <c r="A126">
        <v>0.5</v>
      </c>
      <c r="B126">
        <v>1.295359554970542E-3</v>
      </c>
    </row>
    <row r="127" spans="1:2" x14ac:dyDescent="0.35">
      <c r="A127">
        <v>0.5</v>
      </c>
      <c r="B127">
        <v>7.7076820954579284E-4</v>
      </c>
    </row>
    <row r="128" spans="1:2" x14ac:dyDescent="0.35">
      <c r="A128">
        <v>0.5</v>
      </c>
      <c r="B128">
        <v>2.8187800383216431E-3</v>
      </c>
    </row>
    <row r="129" spans="1:2" x14ac:dyDescent="0.35">
      <c r="A129">
        <v>2.75</v>
      </c>
      <c r="B129">
        <v>9.4520947626984125E-3</v>
      </c>
    </row>
    <row r="130" spans="1:2" x14ac:dyDescent="0.35">
      <c r="A130">
        <v>0.25</v>
      </c>
      <c r="B130">
        <v>1.8334575461350568E-3</v>
      </c>
    </row>
    <row r="131" spans="1:2" x14ac:dyDescent="0.35">
      <c r="A131">
        <v>0.25</v>
      </c>
      <c r="B131">
        <v>2.0664284482339014E-4</v>
      </c>
    </row>
    <row r="132" spans="1:2" x14ac:dyDescent="0.35">
      <c r="A132">
        <v>1</v>
      </c>
      <c r="B132">
        <v>1.7501941414641102E-3</v>
      </c>
    </row>
    <row r="133" spans="1:2" x14ac:dyDescent="0.35">
      <c r="A133">
        <v>0.5</v>
      </c>
      <c r="B133">
        <v>2.0384712137345748E-4</v>
      </c>
    </row>
    <row r="134" spans="1:2" x14ac:dyDescent="0.35">
      <c r="A134">
        <v>0.75</v>
      </c>
      <c r="B134">
        <v>4.3795730393360963E-5</v>
      </c>
    </row>
    <row r="135" spans="1:2" x14ac:dyDescent="0.35">
      <c r="A135">
        <v>0.5</v>
      </c>
      <c r="B135">
        <v>2.0177009078677258E-3</v>
      </c>
    </row>
    <row r="136" spans="1:2" x14ac:dyDescent="0.35">
      <c r="A136">
        <v>1.75</v>
      </c>
      <c r="B136">
        <v>6.3408254213070923E-5</v>
      </c>
    </row>
    <row r="137" spans="1:2" x14ac:dyDescent="0.35">
      <c r="A137">
        <v>0.5</v>
      </c>
      <c r="B137">
        <v>1.2013743750521403E-4</v>
      </c>
    </row>
    <row r="138" spans="1:2" x14ac:dyDescent="0.35">
      <c r="A138">
        <v>0.5</v>
      </c>
      <c r="B138">
        <v>1.201518722432568E-4</v>
      </c>
    </row>
    <row r="139" spans="1:2" x14ac:dyDescent="0.35">
      <c r="A139">
        <v>0.75</v>
      </c>
      <c r="B139">
        <v>2.1911323402671034E-4</v>
      </c>
    </row>
    <row r="140" spans="1:2" x14ac:dyDescent="0.35">
      <c r="A140">
        <v>0.5</v>
      </c>
      <c r="B140">
        <v>5.7554052565098037E-3</v>
      </c>
    </row>
    <row r="141" spans="1:2" x14ac:dyDescent="0.35">
      <c r="A141">
        <v>1</v>
      </c>
      <c r="B141">
        <v>6.6791270827029842E-4</v>
      </c>
    </row>
    <row r="142" spans="1:2" x14ac:dyDescent="0.35">
      <c r="A142">
        <v>0.25</v>
      </c>
      <c r="B142">
        <v>8.3583683733702238E-4</v>
      </c>
    </row>
    <row r="143" spans="1:2" x14ac:dyDescent="0.35">
      <c r="A143">
        <v>0.5</v>
      </c>
      <c r="B143">
        <v>2.1635427654220197E-3</v>
      </c>
    </row>
    <row r="144" spans="1:2" x14ac:dyDescent="0.35">
      <c r="A144">
        <v>0.5</v>
      </c>
      <c r="B144">
        <v>1.9608888545848051E-4</v>
      </c>
    </row>
    <row r="145" spans="1:2" x14ac:dyDescent="0.35">
      <c r="A145">
        <v>1</v>
      </c>
      <c r="B145">
        <v>2.7254456661769161E-3</v>
      </c>
    </row>
    <row r="146" spans="1:2" x14ac:dyDescent="0.35">
      <c r="A146">
        <v>0.5</v>
      </c>
      <c r="B146">
        <v>2.1763686915103294E-4</v>
      </c>
    </row>
    <row r="147" spans="1:2" x14ac:dyDescent="0.35">
      <c r="A147">
        <v>0.75</v>
      </c>
      <c r="B147">
        <v>4.8382237035048413E-4</v>
      </c>
    </row>
    <row r="148" spans="1:2" x14ac:dyDescent="0.35">
      <c r="A148">
        <v>7</v>
      </c>
      <c r="B148">
        <v>2.6460278741493086E-2</v>
      </c>
    </row>
    <row r="149" spans="1:2" x14ac:dyDescent="0.35">
      <c r="A149">
        <v>0.5</v>
      </c>
      <c r="B149">
        <v>1.7606124494636496E-4</v>
      </c>
    </row>
    <row r="150" spans="1:2" x14ac:dyDescent="0.35">
      <c r="A150">
        <v>0.5</v>
      </c>
      <c r="B150">
        <v>1.307613808661987E-3</v>
      </c>
    </row>
    <row r="151" spans="1:2" x14ac:dyDescent="0.35">
      <c r="A151">
        <v>0.25</v>
      </c>
      <c r="B151">
        <v>2.0363601486110184E-4</v>
      </c>
    </row>
    <row r="152" spans="1:2" x14ac:dyDescent="0.35">
      <c r="A152">
        <v>0.75</v>
      </c>
      <c r="B152">
        <v>1.4645790322530376E-3</v>
      </c>
    </row>
    <row r="153" spans="1:2" x14ac:dyDescent="0.35">
      <c r="A153">
        <v>0.5</v>
      </c>
      <c r="B153">
        <v>5.9013410440655119E-4</v>
      </c>
    </row>
    <row r="154" spans="1:2" x14ac:dyDescent="0.35">
      <c r="A154">
        <v>0.5</v>
      </c>
      <c r="B154">
        <v>9.2557900995732169E-4</v>
      </c>
    </row>
    <row r="155" spans="1:2" x14ac:dyDescent="0.35">
      <c r="A155">
        <v>0.75</v>
      </c>
      <c r="B155">
        <v>2.7373201215641707E-3</v>
      </c>
    </row>
    <row r="156" spans="1:2" x14ac:dyDescent="0.35">
      <c r="A156">
        <v>0.5</v>
      </c>
      <c r="B156">
        <v>9.6747777348006169E-5</v>
      </c>
    </row>
    <row r="157" spans="1:2" x14ac:dyDescent="0.35">
      <c r="A157">
        <v>0.5</v>
      </c>
      <c r="B157">
        <v>2.9635421392480141E-4</v>
      </c>
    </row>
    <row r="158" spans="1:2" x14ac:dyDescent="0.35">
      <c r="A158">
        <v>1.75</v>
      </c>
      <c r="B158">
        <v>1.4836459852497687E-3</v>
      </c>
    </row>
    <row r="159" spans="1:2" x14ac:dyDescent="0.35">
      <c r="A159">
        <v>0.25</v>
      </c>
      <c r="B159">
        <v>2.1472013304225051E-4</v>
      </c>
    </row>
    <row r="160" spans="1:2" x14ac:dyDescent="0.35">
      <c r="A160">
        <v>0.5</v>
      </c>
      <c r="B160">
        <v>1.0842291739179872E-4</v>
      </c>
    </row>
    <row r="161" spans="1:2" x14ac:dyDescent="0.35">
      <c r="A161">
        <v>1</v>
      </c>
      <c r="B161">
        <v>2.6179459343777154E-3</v>
      </c>
    </row>
    <row r="162" spans="1:2" x14ac:dyDescent="0.35">
      <c r="A162">
        <v>0.5</v>
      </c>
      <c r="B162">
        <v>4.084772689445966E-3</v>
      </c>
    </row>
    <row r="163" spans="1:2" x14ac:dyDescent="0.35">
      <c r="A163">
        <v>0.5</v>
      </c>
      <c r="B163">
        <v>2.7500375967181275E-3</v>
      </c>
    </row>
    <row r="164" spans="1:2" x14ac:dyDescent="0.35">
      <c r="A164">
        <v>1.5</v>
      </c>
      <c r="B164">
        <v>8.0264371720560555E-6</v>
      </c>
    </row>
    <row r="165" spans="1:2" x14ac:dyDescent="0.35">
      <c r="A165">
        <v>0.5</v>
      </c>
      <c r="B165">
        <v>1.2137636560208378E-4</v>
      </c>
    </row>
    <row r="166" spans="1:2" x14ac:dyDescent="0.35">
      <c r="A166">
        <v>0.5</v>
      </c>
      <c r="B166">
        <v>6.6814052810951479E-4</v>
      </c>
    </row>
    <row r="167" spans="1:2" x14ac:dyDescent="0.35">
      <c r="A167">
        <v>0.25</v>
      </c>
      <c r="B167">
        <v>1.7412656646877614E-4</v>
      </c>
    </row>
    <row r="168" spans="1:2" x14ac:dyDescent="0.35">
      <c r="A168">
        <v>0.25</v>
      </c>
      <c r="B168">
        <v>9.7978560793459345E-4</v>
      </c>
    </row>
    <row r="169" spans="1:2" x14ac:dyDescent="0.35">
      <c r="A169">
        <v>0.5</v>
      </c>
      <c r="B169">
        <v>1.2908258902728861E-2</v>
      </c>
    </row>
    <row r="170" spans="1:2" x14ac:dyDescent="0.35">
      <c r="A170">
        <v>0.5</v>
      </c>
      <c r="B170">
        <v>1.4421719682486929E-3</v>
      </c>
    </row>
    <row r="171" spans="1:2" x14ac:dyDescent="0.35">
      <c r="A171">
        <v>0.75</v>
      </c>
      <c r="B171">
        <v>1.6583446372322593E-4</v>
      </c>
    </row>
    <row r="172" spans="1:2" x14ac:dyDescent="0.35">
      <c r="A172">
        <v>2.5</v>
      </c>
      <c r="B172">
        <v>5.7152228107179943E-3</v>
      </c>
    </row>
    <row r="173" spans="1:2" x14ac:dyDescent="0.35">
      <c r="A173">
        <v>0.25</v>
      </c>
      <c r="B173">
        <v>1.3011597790103218E-3</v>
      </c>
    </row>
    <row r="174" spans="1:2" x14ac:dyDescent="0.35">
      <c r="A174">
        <v>0.25</v>
      </c>
      <c r="B174">
        <v>3.8195449311382603E-4</v>
      </c>
    </row>
    <row r="175" spans="1:2" x14ac:dyDescent="0.35">
      <c r="A175">
        <v>0.5</v>
      </c>
      <c r="B175">
        <v>1.7067572313740863E-3</v>
      </c>
    </row>
    <row r="176" spans="1:2" x14ac:dyDescent="0.35">
      <c r="A176">
        <v>0.25</v>
      </c>
      <c r="B176">
        <v>1.785131126141525E-4</v>
      </c>
    </row>
    <row r="177" spans="1:2" x14ac:dyDescent="0.35">
      <c r="A177">
        <v>0.5</v>
      </c>
      <c r="B177">
        <v>2.8527018738002373E-4</v>
      </c>
    </row>
    <row r="178" spans="1:2" x14ac:dyDescent="0.35">
      <c r="A178">
        <v>0.75</v>
      </c>
      <c r="B178">
        <v>1.7751456132918527E-3</v>
      </c>
    </row>
    <row r="179" spans="1:2" x14ac:dyDescent="0.35">
      <c r="A179">
        <v>1</v>
      </c>
      <c r="B179">
        <v>2.8625091295074699E-3</v>
      </c>
    </row>
    <row r="180" spans="1:2" x14ac:dyDescent="0.35">
      <c r="A180">
        <v>0.5</v>
      </c>
      <c r="B180">
        <v>2.1680653567632258E-4</v>
      </c>
    </row>
    <row r="181" spans="1:2" x14ac:dyDescent="0.35">
      <c r="A181">
        <v>0.5</v>
      </c>
      <c r="B181">
        <v>1.1221138048421438E-3</v>
      </c>
    </row>
    <row r="182" spans="1:2" x14ac:dyDescent="0.35">
      <c r="A182">
        <v>0.5</v>
      </c>
      <c r="B182">
        <v>5.6321894513109165E-4</v>
      </c>
    </row>
    <row r="183" spans="1:2" x14ac:dyDescent="0.35">
      <c r="A183">
        <v>0.75</v>
      </c>
      <c r="B183">
        <v>7.9442181710876662E-4</v>
      </c>
    </row>
    <row r="184" spans="1:2" x14ac:dyDescent="0.35">
      <c r="A184">
        <v>0.25</v>
      </c>
      <c r="B184">
        <v>1.0121622213816299E-3</v>
      </c>
    </row>
    <row r="185" spans="1:2" x14ac:dyDescent="0.35">
      <c r="A185">
        <v>0.25</v>
      </c>
      <c r="B185">
        <v>1.0131877317268512E-3</v>
      </c>
    </row>
    <row r="186" spans="1:2" x14ac:dyDescent="0.35">
      <c r="A186">
        <v>0.25</v>
      </c>
      <c r="B186">
        <v>3.8869802225180775E-4</v>
      </c>
    </row>
    <row r="187" spans="1:2" x14ac:dyDescent="0.35">
      <c r="A187">
        <v>0.5</v>
      </c>
      <c r="B187">
        <v>2.7901766723381491E-4</v>
      </c>
    </row>
    <row r="188" spans="1:2" x14ac:dyDescent="0.35">
      <c r="A188">
        <v>0.25</v>
      </c>
      <c r="B188">
        <v>1.803972080111024E-4</v>
      </c>
    </row>
    <row r="189" spans="1:2" x14ac:dyDescent="0.35">
      <c r="A189">
        <v>0.25</v>
      </c>
      <c r="B189">
        <v>3.1518109456836571E-4</v>
      </c>
    </row>
    <row r="190" spans="1:2" x14ac:dyDescent="0.35">
      <c r="A190">
        <v>1</v>
      </c>
      <c r="B190">
        <v>6.9288086090656337E-4</v>
      </c>
    </row>
    <row r="191" spans="1:2" x14ac:dyDescent="0.35">
      <c r="A191">
        <v>0.25</v>
      </c>
      <c r="B191">
        <v>8.554885095573791E-5</v>
      </c>
    </row>
    <row r="192" spans="1:2" x14ac:dyDescent="0.35">
      <c r="A192">
        <v>0.25</v>
      </c>
      <c r="B192">
        <v>1.514118618811544E-4</v>
      </c>
    </row>
    <row r="193" spans="1:2" x14ac:dyDescent="0.35">
      <c r="A193">
        <v>2.75</v>
      </c>
      <c r="B193">
        <v>1.0202720003788773E-2</v>
      </c>
    </row>
    <row r="194" spans="1:2" x14ac:dyDescent="0.35">
      <c r="A194">
        <v>3</v>
      </c>
      <c r="B194">
        <v>9.4980591648788782E-4</v>
      </c>
    </row>
    <row r="195" spans="1:2" x14ac:dyDescent="0.35">
      <c r="A195">
        <v>0.25</v>
      </c>
      <c r="B195">
        <v>1.8166248544319047E-4</v>
      </c>
    </row>
    <row r="196" spans="1:2" x14ac:dyDescent="0.35">
      <c r="A196">
        <v>0.5</v>
      </c>
      <c r="B196">
        <v>1.3561962310909932E-3</v>
      </c>
    </row>
    <row r="197" spans="1:2" x14ac:dyDescent="0.35">
      <c r="A197">
        <v>0.5</v>
      </c>
      <c r="B197">
        <v>3.1528420284492975E-4</v>
      </c>
    </row>
    <row r="198" spans="1:2" x14ac:dyDescent="0.35">
      <c r="A198">
        <v>0.5</v>
      </c>
      <c r="B198">
        <v>2.0771640219694378E-3</v>
      </c>
    </row>
    <row r="199" spans="1:2" x14ac:dyDescent="0.35">
      <c r="A199">
        <v>0.5</v>
      </c>
      <c r="B199">
        <v>2.5796103769384698E-4</v>
      </c>
    </row>
    <row r="200" spans="1:2" x14ac:dyDescent="0.35">
      <c r="A200">
        <v>0.5</v>
      </c>
      <c r="B200">
        <v>4.5498350526321425E-4</v>
      </c>
    </row>
    <row r="201" spans="1:2" x14ac:dyDescent="0.35">
      <c r="A201">
        <v>0.25</v>
      </c>
      <c r="B201">
        <v>3.1626554813770074E-4</v>
      </c>
    </row>
    <row r="202" spans="1:2" x14ac:dyDescent="0.35">
      <c r="A202">
        <v>0.25</v>
      </c>
      <c r="B202">
        <v>3.893835121742579E-4</v>
      </c>
    </row>
    <row r="203" spans="1:2" x14ac:dyDescent="0.35">
      <c r="A203">
        <v>0.75</v>
      </c>
      <c r="B203">
        <v>3.6734143071012358E-4</v>
      </c>
    </row>
    <row r="204" spans="1:2" x14ac:dyDescent="0.35">
      <c r="A204">
        <v>1</v>
      </c>
      <c r="B204">
        <v>1.9467808468219805E-3</v>
      </c>
    </row>
    <row r="205" spans="1:2" x14ac:dyDescent="0.35">
      <c r="A205">
        <v>0.5</v>
      </c>
      <c r="B205">
        <v>3.9043843381713988E-4</v>
      </c>
    </row>
    <row r="206" spans="1:2" x14ac:dyDescent="0.35">
      <c r="A206">
        <v>0.25</v>
      </c>
      <c r="B206">
        <v>3.1922628461226223E-4</v>
      </c>
    </row>
    <row r="207" spans="1:2" x14ac:dyDescent="0.35">
      <c r="A207">
        <v>0.5</v>
      </c>
      <c r="B207">
        <v>1.1968013182640405E-3</v>
      </c>
    </row>
    <row r="208" spans="1:2" x14ac:dyDescent="0.35">
      <c r="A208">
        <v>0.25</v>
      </c>
      <c r="B208">
        <v>1.0944446315779973E-3</v>
      </c>
    </row>
    <row r="209" spans="1:2" x14ac:dyDescent="0.35">
      <c r="A209">
        <v>1</v>
      </c>
      <c r="B209">
        <v>4.4539384463629025E-4</v>
      </c>
    </row>
    <row r="210" spans="1:2" x14ac:dyDescent="0.35">
      <c r="A210">
        <v>0.25</v>
      </c>
      <c r="B210">
        <v>1.9740925789775107E-3</v>
      </c>
    </row>
    <row r="211" spans="1:2" x14ac:dyDescent="0.35">
      <c r="A211">
        <v>0.5</v>
      </c>
      <c r="B211">
        <v>3.1909296665025137E-3</v>
      </c>
    </row>
    <row r="212" spans="1:2" x14ac:dyDescent="0.35">
      <c r="A212">
        <v>1.25</v>
      </c>
      <c r="B212">
        <v>5.5500786377795279E-3</v>
      </c>
    </row>
    <row r="213" spans="1:2" x14ac:dyDescent="0.35">
      <c r="A213">
        <v>3</v>
      </c>
      <c r="B213">
        <v>1.8672671127714557E-4</v>
      </c>
    </row>
    <row r="214" spans="1:2" x14ac:dyDescent="0.35">
      <c r="A214">
        <v>1.5</v>
      </c>
      <c r="B214">
        <v>2.7906996446811355E-3</v>
      </c>
    </row>
    <row r="215" spans="1:2" x14ac:dyDescent="0.35">
      <c r="A215">
        <v>0.75</v>
      </c>
      <c r="B215">
        <v>3.1126236579197595E-4</v>
      </c>
    </row>
    <row r="216" spans="1:2" x14ac:dyDescent="0.35">
      <c r="A216">
        <v>1.75</v>
      </c>
      <c r="B216">
        <v>1.1532150491577668E-3</v>
      </c>
    </row>
    <row r="217" spans="1:2" x14ac:dyDescent="0.35">
      <c r="A217">
        <v>0.25</v>
      </c>
      <c r="B217">
        <v>3.2765906268543302E-4</v>
      </c>
    </row>
    <row r="218" spans="1:2" x14ac:dyDescent="0.35">
      <c r="A218">
        <v>3</v>
      </c>
      <c r="B218">
        <v>1.0500287021710212E-2</v>
      </c>
    </row>
    <row r="219" spans="1:2" x14ac:dyDescent="0.35">
      <c r="A219">
        <v>0.5</v>
      </c>
      <c r="B219">
        <v>2.2261095036736219E-3</v>
      </c>
    </row>
    <row r="220" spans="1:2" x14ac:dyDescent="0.35">
      <c r="A220">
        <v>0.25</v>
      </c>
      <c r="B220">
        <v>6.0319195831152377E-4</v>
      </c>
    </row>
    <row r="221" spans="1:2" x14ac:dyDescent="0.35">
      <c r="A221">
        <v>1.25</v>
      </c>
      <c r="B221">
        <v>5.191790582300481E-4</v>
      </c>
    </row>
    <row r="222" spans="1:2" x14ac:dyDescent="0.35">
      <c r="A222">
        <v>0.5</v>
      </c>
      <c r="B222">
        <v>2.8744097099259988E-4</v>
      </c>
    </row>
    <row r="223" spans="1:2" x14ac:dyDescent="0.35">
      <c r="A223">
        <v>2.25</v>
      </c>
      <c r="B223">
        <v>1.6059282921416444E-3</v>
      </c>
    </row>
    <row r="224" spans="1:2" x14ac:dyDescent="0.35">
      <c r="A224">
        <v>1</v>
      </c>
      <c r="B224">
        <v>3.0197452188107554E-3</v>
      </c>
    </row>
    <row r="225" spans="1:2" x14ac:dyDescent="0.35">
      <c r="A225">
        <v>0.75</v>
      </c>
      <c r="B225">
        <v>5.7355781759484603E-4</v>
      </c>
    </row>
    <row r="226" spans="1:2" x14ac:dyDescent="0.35">
      <c r="A226">
        <v>0.5</v>
      </c>
      <c r="B226">
        <v>1.3083977305249886E-3</v>
      </c>
    </row>
    <row r="227" spans="1:2" x14ac:dyDescent="0.35">
      <c r="A227">
        <v>0.25</v>
      </c>
      <c r="B227">
        <v>2.694040464595537E-4</v>
      </c>
    </row>
    <row r="228" spans="1:2" x14ac:dyDescent="0.35">
      <c r="A228">
        <v>0.5</v>
      </c>
      <c r="B228">
        <v>5.128877115434321E-4</v>
      </c>
    </row>
    <row r="229" spans="1:2" x14ac:dyDescent="0.35">
      <c r="A229">
        <v>3.5</v>
      </c>
      <c r="B229">
        <v>2.3585913791285013E-3</v>
      </c>
    </row>
    <row r="230" spans="1:2" x14ac:dyDescent="0.35">
      <c r="A230">
        <v>0.5</v>
      </c>
      <c r="B230">
        <v>1.921494148661152E-4</v>
      </c>
    </row>
    <row r="231" spans="1:2" x14ac:dyDescent="0.35">
      <c r="A231">
        <v>4</v>
      </c>
      <c r="B231">
        <v>1.5944573739691544E-2</v>
      </c>
    </row>
    <row r="232" spans="1:2" x14ac:dyDescent="0.35">
      <c r="A232">
        <v>0.75</v>
      </c>
      <c r="B232">
        <v>7.5881454911928868E-4</v>
      </c>
    </row>
    <row r="233" spans="1:2" x14ac:dyDescent="0.35">
      <c r="A233">
        <v>0.75</v>
      </c>
      <c r="B233">
        <v>2.1020120215331995E-2</v>
      </c>
    </row>
    <row r="234" spans="1:2" x14ac:dyDescent="0.35">
      <c r="A234">
        <v>1</v>
      </c>
      <c r="B234">
        <v>3.2641774780937851E-3</v>
      </c>
    </row>
    <row r="235" spans="1:2" x14ac:dyDescent="0.35">
      <c r="A235">
        <v>0.25</v>
      </c>
      <c r="B235">
        <v>1.3184238675377051E-3</v>
      </c>
    </row>
    <row r="236" spans="1:2" x14ac:dyDescent="0.35">
      <c r="A236">
        <v>0.5</v>
      </c>
      <c r="B236">
        <v>1.2599652830988278E-3</v>
      </c>
    </row>
    <row r="237" spans="1:2" x14ac:dyDescent="0.35">
      <c r="A237">
        <v>1</v>
      </c>
      <c r="B237">
        <v>2.8774315521662092E-3</v>
      </c>
    </row>
    <row r="238" spans="1:2" x14ac:dyDescent="0.35">
      <c r="A238">
        <v>0.25</v>
      </c>
      <c r="B238">
        <v>1.812563668222634E-4</v>
      </c>
    </row>
    <row r="239" spans="1:2" x14ac:dyDescent="0.35">
      <c r="A239">
        <v>0.5</v>
      </c>
      <c r="B239">
        <v>1.7494311213572808E-4</v>
      </c>
    </row>
    <row r="240" spans="1:2" x14ac:dyDescent="0.35">
      <c r="A240">
        <v>0.25</v>
      </c>
      <c r="B240">
        <v>3.6836573175431323E-4</v>
      </c>
    </row>
    <row r="241" spans="1:2" x14ac:dyDescent="0.35">
      <c r="A241">
        <v>0.25</v>
      </c>
      <c r="B241">
        <v>3.4491738066536076E-4</v>
      </c>
    </row>
    <row r="242" spans="1:2" x14ac:dyDescent="0.35">
      <c r="A242">
        <v>0.5</v>
      </c>
      <c r="B242">
        <v>2.8174001979879725E-4</v>
      </c>
    </row>
    <row r="243" spans="1:2" x14ac:dyDescent="0.35">
      <c r="A243">
        <v>0.25</v>
      </c>
      <c r="B243">
        <v>4.0674032057547507E-4</v>
      </c>
    </row>
    <row r="244" spans="1:2" x14ac:dyDescent="0.35">
      <c r="A244">
        <v>0.25</v>
      </c>
      <c r="B244">
        <v>6.3244345274102338E-4</v>
      </c>
    </row>
    <row r="245" spans="1:2" x14ac:dyDescent="0.35">
      <c r="A245">
        <v>0.75</v>
      </c>
      <c r="B245">
        <v>3.8668960499829053E-3</v>
      </c>
    </row>
    <row r="246" spans="1:2" x14ac:dyDescent="0.35">
      <c r="A246">
        <v>0.25</v>
      </c>
      <c r="B246">
        <v>2.3989333619759348E-4</v>
      </c>
    </row>
    <row r="247" spans="1:2" x14ac:dyDescent="0.35">
      <c r="A247">
        <v>1.25</v>
      </c>
      <c r="B247">
        <v>6.139282203259812E-3</v>
      </c>
    </row>
    <row r="248" spans="1:2" x14ac:dyDescent="0.35">
      <c r="A248">
        <v>0.25</v>
      </c>
      <c r="B248">
        <v>1.1992901652316103E-3</v>
      </c>
    </row>
    <row r="249" spans="1:2" x14ac:dyDescent="0.35">
      <c r="A249">
        <v>0.75</v>
      </c>
      <c r="B249">
        <v>2.7450946887892045E-3</v>
      </c>
    </row>
    <row r="250" spans="1:2" x14ac:dyDescent="0.35">
      <c r="A250">
        <v>2.5</v>
      </c>
      <c r="B250">
        <v>2.47708568444918E-3</v>
      </c>
    </row>
    <row r="251" spans="1:2" x14ac:dyDescent="0.35">
      <c r="A251">
        <v>0.25</v>
      </c>
      <c r="B251">
        <v>1.3762194349591181E-4</v>
      </c>
    </row>
    <row r="252" spans="1:2" x14ac:dyDescent="0.35">
      <c r="A252">
        <v>0.25</v>
      </c>
      <c r="B252">
        <v>4.3169186942032994E-4</v>
      </c>
    </row>
    <row r="253" spans="1:2" x14ac:dyDescent="0.35">
      <c r="A253">
        <v>0.5</v>
      </c>
      <c r="B253">
        <v>7.184269168994035E-4</v>
      </c>
    </row>
    <row r="254" spans="1:2" x14ac:dyDescent="0.35">
      <c r="A254">
        <v>0.5</v>
      </c>
      <c r="B254">
        <v>1.221062979319546E-3</v>
      </c>
    </row>
    <row r="255" spans="1:2" x14ac:dyDescent="0.35">
      <c r="A255">
        <v>1.25</v>
      </c>
      <c r="B255">
        <v>2.4780173956686084E-3</v>
      </c>
    </row>
    <row r="256" spans="1:2" x14ac:dyDescent="0.35">
      <c r="A256">
        <v>0.25</v>
      </c>
      <c r="B256">
        <v>3.1599217257948669E-4</v>
      </c>
    </row>
    <row r="257" spans="1:2" x14ac:dyDescent="0.35">
      <c r="A257">
        <v>0.5</v>
      </c>
      <c r="B257">
        <v>6.9999607606059157E-4</v>
      </c>
    </row>
    <row r="258" spans="1:2" x14ac:dyDescent="0.35">
      <c r="A258">
        <v>0.5</v>
      </c>
      <c r="B258">
        <v>1.7282084520757815E-3</v>
      </c>
    </row>
    <row r="259" spans="1:2" x14ac:dyDescent="0.35">
      <c r="A259">
        <v>0.5</v>
      </c>
      <c r="B259">
        <v>1.7704808741914496E-4</v>
      </c>
    </row>
    <row r="260" spans="1:2" x14ac:dyDescent="0.35">
      <c r="A260">
        <v>1.75</v>
      </c>
      <c r="B260">
        <v>1.4726134860179104E-3</v>
      </c>
    </row>
    <row r="261" spans="1:2" x14ac:dyDescent="0.35">
      <c r="A261">
        <v>0.25</v>
      </c>
      <c r="B261">
        <v>8.2658266954133077E-4</v>
      </c>
    </row>
    <row r="262" spans="1:2" x14ac:dyDescent="0.35">
      <c r="A262">
        <v>0.25</v>
      </c>
      <c r="B262">
        <v>6.5208054068020794E-4</v>
      </c>
    </row>
    <row r="263" spans="1:2" x14ac:dyDescent="0.35">
      <c r="A263">
        <v>0.25</v>
      </c>
      <c r="B263">
        <v>1.5781477770034072E-3</v>
      </c>
    </row>
    <row r="264" spans="1:2" x14ac:dyDescent="0.35">
      <c r="A264">
        <v>1.25</v>
      </c>
      <c r="B264">
        <v>5.2316649768843597E-4</v>
      </c>
    </row>
    <row r="265" spans="1:2" x14ac:dyDescent="0.35">
      <c r="A265">
        <v>1</v>
      </c>
      <c r="B265">
        <v>2.065418477133429E-3</v>
      </c>
    </row>
    <row r="266" spans="1:2" x14ac:dyDescent="0.35">
      <c r="A266">
        <v>0.25</v>
      </c>
      <c r="B266">
        <v>1.4685749296547972E-3</v>
      </c>
    </row>
    <row r="267" spans="1:2" x14ac:dyDescent="0.35">
      <c r="A267">
        <v>0.25</v>
      </c>
      <c r="B267">
        <v>4.5853045843427081E-4</v>
      </c>
    </row>
    <row r="268" spans="1:2" x14ac:dyDescent="0.35">
      <c r="A268">
        <v>0.25</v>
      </c>
      <c r="B268">
        <v>1.9087730260355714E-4</v>
      </c>
    </row>
    <row r="269" spans="1:2" x14ac:dyDescent="0.35">
      <c r="A269">
        <v>1.25</v>
      </c>
      <c r="B269">
        <v>2.5133853101320033E-3</v>
      </c>
    </row>
    <row r="270" spans="1:2" x14ac:dyDescent="0.35">
      <c r="A270">
        <v>1</v>
      </c>
      <c r="B270">
        <v>8.4698084780133217E-4</v>
      </c>
    </row>
    <row r="271" spans="1:2" x14ac:dyDescent="0.35">
      <c r="A271">
        <v>0.25</v>
      </c>
      <c r="B271">
        <v>1.0639382400777903E-3</v>
      </c>
    </row>
    <row r="272" spans="1:2" x14ac:dyDescent="0.35">
      <c r="A272">
        <v>0.25</v>
      </c>
      <c r="B272">
        <v>6.9645158382691927E-4</v>
      </c>
    </row>
    <row r="273" spans="1:2" x14ac:dyDescent="0.35">
      <c r="A273">
        <v>0.5</v>
      </c>
      <c r="B273">
        <v>5.6013178722149042E-4</v>
      </c>
    </row>
    <row r="274" spans="1:2" x14ac:dyDescent="0.35">
      <c r="A274">
        <v>0.5</v>
      </c>
      <c r="B274">
        <v>7.3386608280127572E-4</v>
      </c>
    </row>
    <row r="275" spans="1:2" x14ac:dyDescent="0.35">
      <c r="A275">
        <v>0.5</v>
      </c>
      <c r="B275">
        <v>1.3520973332401603E-3</v>
      </c>
    </row>
    <row r="276" spans="1:2" x14ac:dyDescent="0.35">
      <c r="A276">
        <v>0.5</v>
      </c>
      <c r="B276">
        <v>8.2351519631611238E-4</v>
      </c>
    </row>
    <row r="277" spans="1:2" x14ac:dyDescent="0.35">
      <c r="A277">
        <v>1</v>
      </c>
      <c r="B277">
        <v>9.7959737929537559E-5</v>
      </c>
    </row>
    <row r="278" spans="1:2" x14ac:dyDescent="0.35">
      <c r="A278">
        <v>0.25</v>
      </c>
      <c r="B278">
        <v>7.1452532083976983E-4</v>
      </c>
    </row>
    <row r="279" spans="1:2" x14ac:dyDescent="0.35">
      <c r="A279">
        <v>0.25</v>
      </c>
      <c r="B279">
        <v>1.9746338188390014E-4</v>
      </c>
    </row>
    <row r="280" spans="1:2" x14ac:dyDescent="0.35">
      <c r="A280">
        <v>1.25</v>
      </c>
      <c r="B280">
        <v>8.4338432633789711E-4</v>
      </c>
    </row>
    <row r="281" spans="1:2" x14ac:dyDescent="0.35">
      <c r="A281">
        <v>0.5</v>
      </c>
      <c r="B281">
        <v>1.7807937212300086E-3</v>
      </c>
    </row>
    <row r="282" spans="1:2" x14ac:dyDescent="0.35">
      <c r="A282">
        <v>0.25</v>
      </c>
      <c r="B282">
        <v>5.1883910868130755E-4</v>
      </c>
    </row>
    <row r="283" spans="1:2" x14ac:dyDescent="0.35">
      <c r="A283">
        <v>0.5</v>
      </c>
      <c r="B283">
        <v>4.4913454296719975E-4</v>
      </c>
    </row>
    <row r="284" spans="1:2" x14ac:dyDescent="0.35">
      <c r="A284">
        <v>0.25</v>
      </c>
      <c r="B284">
        <v>1.1607041537342763E-4</v>
      </c>
    </row>
    <row r="285" spans="1:2" x14ac:dyDescent="0.35">
      <c r="A285">
        <v>0.25</v>
      </c>
      <c r="B285">
        <v>3.7411753957529702E-4</v>
      </c>
    </row>
    <row r="286" spans="1:2" x14ac:dyDescent="0.35">
      <c r="A286">
        <v>1</v>
      </c>
      <c r="B286">
        <v>1.5387913996441429E-3</v>
      </c>
    </row>
    <row r="287" spans="1:2" x14ac:dyDescent="0.35">
      <c r="A287">
        <v>1.25</v>
      </c>
      <c r="B287">
        <v>9.3045044555424724E-4</v>
      </c>
    </row>
    <row r="288" spans="1:2" x14ac:dyDescent="0.35">
      <c r="A288">
        <v>0.25</v>
      </c>
      <c r="B288">
        <v>2.1223281403595466E-4</v>
      </c>
    </row>
    <row r="289" spans="1:2" x14ac:dyDescent="0.35">
      <c r="A289">
        <v>2.5</v>
      </c>
      <c r="B289">
        <v>3.5539952498761952E-3</v>
      </c>
    </row>
    <row r="290" spans="1:2" x14ac:dyDescent="0.35">
      <c r="A290">
        <v>0.25</v>
      </c>
      <c r="B290">
        <v>1.1985090954345881E-3</v>
      </c>
    </row>
    <row r="291" spans="1:2" x14ac:dyDescent="0.35">
      <c r="A291">
        <v>0.5</v>
      </c>
      <c r="B291">
        <v>5.2347798476692149E-4</v>
      </c>
    </row>
    <row r="292" spans="1:2" x14ac:dyDescent="0.35">
      <c r="A292">
        <v>3.25</v>
      </c>
      <c r="B292">
        <v>5.1212057974220643E-3</v>
      </c>
    </row>
    <row r="293" spans="1:2" x14ac:dyDescent="0.35">
      <c r="A293">
        <v>2</v>
      </c>
      <c r="B293">
        <v>3.709506876705254E-3</v>
      </c>
    </row>
    <row r="294" spans="1:2" x14ac:dyDescent="0.35">
      <c r="A294">
        <v>0.25</v>
      </c>
      <c r="B294">
        <v>1.2112488988044185E-3</v>
      </c>
    </row>
    <row r="295" spans="1:2" x14ac:dyDescent="0.35">
      <c r="A295">
        <v>0.5</v>
      </c>
      <c r="B295">
        <v>5.5299931766938136E-5</v>
      </c>
    </row>
    <row r="296" spans="1:2" x14ac:dyDescent="0.35">
      <c r="A296">
        <v>1</v>
      </c>
      <c r="B296">
        <v>6.063924344135161E-4</v>
      </c>
    </row>
    <row r="297" spans="1:2" x14ac:dyDescent="0.35">
      <c r="A297">
        <v>0.75</v>
      </c>
      <c r="B297">
        <v>1.1618904875299839E-3</v>
      </c>
    </row>
    <row r="298" spans="1:2" x14ac:dyDescent="0.35">
      <c r="A298">
        <v>0.25</v>
      </c>
      <c r="B298">
        <v>2.4196390332698175E-4</v>
      </c>
    </row>
    <row r="299" spans="1:2" x14ac:dyDescent="0.35">
      <c r="A299">
        <v>0.25</v>
      </c>
      <c r="B299">
        <v>5.7925791632906971E-4</v>
      </c>
    </row>
    <row r="300" spans="1:2" x14ac:dyDescent="0.35">
      <c r="A300">
        <v>8.5</v>
      </c>
      <c r="B300">
        <v>6.6266705165735785E-3</v>
      </c>
    </row>
    <row r="301" spans="1:2" x14ac:dyDescent="0.35">
      <c r="A301">
        <v>0.5</v>
      </c>
      <c r="B301">
        <v>9.9453417279089698E-5</v>
      </c>
    </row>
    <row r="302" spans="1:2" x14ac:dyDescent="0.35">
      <c r="A302">
        <v>0.5</v>
      </c>
      <c r="B302">
        <v>1.3669829168042864E-3</v>
      </c>
    </row>
    <row r="303" spans="1:2" x14ac:dyDescent="0.35">
      <c r="A303">
        <v>0.25</v>
      </c>
      <c r="B303">
        <v>1.4710074093110897E-3</v>
      </c>
    </row>
    <row r="304" spans="1:2" x14ac:dyDescent="0.35">
      <c r="A304">
        <v>0.5</v>
      </c>
      <c r="B304">
        <v>2.0991293569633369E-3</v>
      </c>
    </row>
    <row r="305" spans="1:2" x14ac:dyDescent="0.35">
      <c r="A305">
        <v>0.5</v>
      </c>
      <c r="B305">
        <v>4.3980643509828541E-4</v>
      </c>
    </row>
    <row r="306" spans="1:2" x14ac:dyDescent="0.35">
      <c r="A306">
        <v>1.5</v>
      </c>
      <c r="B306">
        <v>3.2802201393800643E-3</v>
      </c>
    </row>
    <row r="307" spans="1:2" x14ac:dyDescent="0.35">
      <c r="A307">
        <v>0.25</v>
      </c>
      <c r="B307">
        <v>2.1948917868750475E-4</v>
      </c>
    </row>
    <row r="308" spans="1:2" x14ac:dyDescent="0.35">
      <c r="A308">
        <v>0.5</v>
      </c>
      <c r="B308">
        <v>2.1953736476338777E-4</v>
      </c>
    </row>
    <row r="309" spans="1:2" x14ac:dyDescent="0.35">
      <c r="A309">
        <v>0.5</v>
      </c>
      <c r="B309">
        <v>1.267481276361386E-2</v>
      </c>
    </row>
    <row r="310" spans="1:2" x14ac:dyDescent="0.35">
      <c r="A310">
        <v>0.5</v>
      </c>
      <c r="B310">
        <v>5.8908416405500669E-4</v>
      </c>
    </row>
    <row r="311" spans="1:2" x14ac:dyDescent="0.35">
      <c r="A311">
        <v>0.5</v>
      </c>
      <c r="B311">
        <v>2.8164264078052977E-3</v>
      </c>
    </row>
    <row r="312" spans="1:2" x14ac:dyDescent="0.35">
      <c r="A312">
        <v>0.5</v>
      </c>
      <c r="B312">
        <v>8.7080775924859956E-4</v>
      </c>
    </row>
    <row r="313" spans="1:2" x14ac:dyDescent="0.35">
      <c r="A313">
        <v>0.25</v>
      </c>
      <c r="B313">
        <v>9.2804096043288241E-4</v>
      </c>
    </row>
    <row r="314" spans="1:2" x14ac:dyDescent="0.35">
      <c r="A314">
        <v>0.25</v>
      </c>
      <c r="B314">
        <v>4.1925195678147045E-4</v>
      </c>
    </row>
    <row r="315" spans="1:2" x14ac:dyDescent="0.35">
      <c r="A315">
        <v>1.5</v>
      </c>
      <c r="B315">
        <v>3.5100864239166301E-4</v>
      </c>
    </row>
    <row r="316" spans="1:2" x14ac:dyDescent="0.35">
      <c r="A316">
        <v>0.25</v>
      </c>
      <c r="B316">
        <v>3.55181841153172E-4</v>
      </c>
    </row>
    <row r="317" spans="1:2" x14ac:dyDescent="0.35">
      <c r="A317">
        <v>0.25</v>
      </c>
      <c r="B317">
        <v>3.5632377257355322E-4</v>
      </c>
    </row>
    <row r="318" spans="1:2" x14ac:dyDescent="0.35">
      <c r="A318">
        <v>0.5</v>
      </c>
      <c r="B318">
        <v>3.8722963092165867E-4</v>
      </c>
    </row>
    <row r="319" spans="1:2" x14ac:dyDescent="0.35">
      <c r="A319">
        <v>0.5</v>
      </c>
      <c r="B319">
        <v>2.660878198006722E-4</v>
      </c>
    </row>
    <row r="320" spans="1:2" x14ac:dyDescent="0.35">
      <c r="A320">
        <v>0.25</v>
      </c>
      <c r="B320">
        <v>3.1511116009385698E-4</v>
      </c>
    </row>
    <row r="321" spans="1:2" x14ac:dyDescent="0.35">
      <c r="A321">
        <v>0.5</v>
      </c>
      <c r="B321">
        <v>3.3420296894529669E-4</v>
      </c>
    </row>
    <row r="322" spans="1:2" x14ac:dyDescent="0.35">
      <c r="A322">
        <v>0.5</v>
      </c>
      <c r="B322">
        <v>6.4292905064036894E-4</v>
      </c>
    </row>
    <row r="323" spans="1:2" x14ac:dyDescent="0.35">
      <c r="A323">
        <v>0.5</v>
      </c>
      <c r="B323">
        <v>1.634702499132296E-4</v>
      </c>
    </row>
    <row r="324" spans="1:2" x14ac:dyDescent="0.35">
      <c r="A324">
        <v>0.25</v>
      </c>
      <c r="B324">
        <v>7.6105144576538153E-4</v>
      </c>
    </row>
    <row r="325" spans="1:2" x14ac:dyDescent="0.35">
      <c r="A325">
        <v>0.25</v>
      </c>
      <c r="B325">
        <v>1.0181177636652821E-3</v>
      </c>
    </row>
    <row r="326" spans="1:2" x14ac:dyDescent="0.35">
      <c r="A326">
        <v>0.5</v>
      </c>
      <c r="B326">
        <v>2.1907835881009446E-3</v>
      </c>
    </row>
    <row r="327" spans="1:2" x14ac:dyDescent="0.35">
      <c r="A327">
        <v>3.5</v>
      </c>
      <c r="B327">
        <v>8.6797080260248016E-3</v>
      </c>
    </row>
    <row r="328" spans="1:2" x14ac:dyDescent="0.35">
      <c r="A328">
        <v>1</v>
      </c>
      <c r="B328">
        <v>1.2630447457878057E-3</v>
      </c>
    </row>
    <row r="329" spans="1:2" x14ac:dyDescent="0.35">
      <c r="A329">
        <v>0.25</v>
      </c>
      <c r="B329">
        <v>5.8095491303382146E-4</v>
      </c>
    </row>
    <row r="330" spans="1:2" x14ac:dyDescent="0.35">
      <c r="A330">
        <v>0.25</v>
      </c>
      <c r="B330">
        <v>8.905713661143907E-4</v>
      </c>
    </row>
    <row r="331" spans="1:2" x14ac:dyDescent="0.35">
      <c r="A331">
        <v>0.75</v>
      </c>
      <c r="B331">
        <v>3.8457151141545708E-4</v>
      </c>
    </row>
    <row r="332" spans="1:2" x14ac:dyDescent="0.35">
      <c r="A332">
        <v>0.5</v>
      </c>
      <c r="B332">
        <v>5.7098780383516153E-4</v>
      </c>
    </row>
    <row r="333" spans="1:2" x14ac:dyDescent="0.35">
      <c r="A333">
        <v>0.5</v>
      </c>
      <c r="B333">
        <v>8.2107543983785255E-4</v>
      </c>
    </row>
    <row r="334" spans="1:2" x14ac:dyDescent="0.35">
      <c r="A334">
        <v>0.25</v>
      </c>
      <c r="B334">
        <v>8.347204300078987E-4</v>
      </c>
    </row>
    <row r="335" spans="1:2" x14ac:dyDescent="0.35">
      <c r="A335">
        <v>2.75</v>
      </c>
      <c r="B335">
        <v>7.1379315288639354E-3</v>
      </c>
    </row>
    <row r="336" spans="1:2" x14ac:dyDescent="0.35">
      <c r="A336">
        <v>0.25</v>
      </c>
      <c r="B336">
        <v>2.0708734111038468E-4</v>
      </c>
    </row>
    <row r="337" spans="1:2" x14ac:dyDescent="0.35">
      <c r="A337">
        <v>0.75</v>
      </c>
      <c r="B337">
        <v>4.4727323398147129E-3</v>
      </c>
    </row>
    <row r="338" spans="1:2" x14ac:dyDescent="0.35">
      <c r="A338">
        <v>1</v>
      </c>
      <c r="B338">
        <v>2.0806083558803102E-4</v>
      </c>
    </row>
    <row r="339" spans="1:2" x14ac:dyDescent="0.35">
      <c r="A339">
        <v>1</v>
      </c>
      <c r="B339">
        <v>1.7112735624691478E-3</v>
      </c>
    </row>
    <row r="340" spans="1:2" x14ac:dyDescent="0.35">
      <c r="A340">
        <v>0.25</v>
      </c>
      <c r="B340">
        <v>1.7416890818204207E-3</v>
      </c>
    </row>
    <row r="341" spans="1:2" x14ac:dyDescent="0.35">
      <c r="A341">
        <v>0.25</v>
      </c>
      <c r="B341">
        <v>5.095822191721332E-4</v>
      </c>
    </row>
    <row r="342" spans="1:2" x14ac:dyDescent="0.35">
      <c r="A342">
        <v>1.25</v>
      </c>
      <c r="B342">
        <v>1.0361810817632893E-2</v>
      </c>
    </row>
    <row r="343" spans="1:2" x14ac:dyDescent="0.35">
      <c r="A343">
        <v>0.25</v>
      </c>
      <c r="B343">
        <v>1.9157609259870678E-4</v>
      </c>
    </row>
    <row r="344" spans="1:2" x14ac:dyDescent="0.35">
      <c r="A344">
        <v>0.5</v>
      </c>
      <c r="B344">
        <v>2.2219165217075118E-3</v>
      </c>
    </row>
    <row r="345" spans="1:2" x14ac:dyDescent="0.35">
      <c r="A345">
        <v>0.75</v>
      </c>
      <c r="B345">
        <v>1.5117322727238125E-3</v>
      </c>
    </row>
    <row r="346" spans="1:2" x14ac:dyDescent="0.35">
      <c r="A346">
        <v>0.5</v>
      </c>
      <c r="B346">
        <v>1.9873389637708144E-3</v>
      </c>
    </row>
    <row r="347" spans="1:2" x14ac:dyDescent="0.35">
      <c r="A347">
        <v>0.25</v>
      </c>
      <c r="B347">
        <v>2.82480099946792E-3</v>
      </c>
    </row>
    <row r="348" spans="1:2" x14ac:dyDescent="0.35">
      <c r="A348">
        <v>0.25</v>
      </c>
      <c r="B348">
        <v>5.3665470985299281E-4</v>
      </c>
    </row>
    <row r="349" spans="1:2" x14ac:dyDescent="0.35">
      <c r="A349">
        <v>0.25</v>
      </c>
      <c r="B349">
        <v>4.4622212976914066E-4</v>
      </c>
    </row>
    <row r="350" spans="1:2" x14ac:dyDescent="0.35">
      <c r="A350">
        <v>0.25</v>
      </c>
      <c r="B350">
        <v>6.8294135169390052E-4</v>
      </c>
    </row>
    <row r="351" spans="1:2" x14ac:dyDescent="0.35">
      <c r="A351">
        <v>0.5</v>
      </c>
      <c r="B351">
        <v>4.7406341072181777E-4</v>
      </c>
    </row>
    <row r="352" spans="1:2" x14ac:dyDescent="0.35">
      <c r="A352">
        <v>0.5</v>
      </c>
      <c r="B352">
        <v>1.8255539431089073E-4</v>
      </c>
    </row>
    <row r="353" spans="1:2" x14ac:dyDescent="0.35">
      <c r="A353">
        <v>0.5</v>
      </c>
      <c r="B353">
        <v>3.5369727093325693E-4</v>
      </c>
    </row>
    <row r="354" spans="1:2" x14ac:dyDescent="0.35">
      <c r="A354">
        <v>0.5</v>
      </c>
      <c r="B354">
        <v>2.6693794283004124E-3</v>
      </c>
    </row>
    <row r="355" spans="1:2" x14ac:dyDescent="0.35">
      <c r="A355">
        <v>1</v>
      </c>
      <c r="B355">
        <v>1.0038245201150512E-3</v>
      </c>
    </row>
    <row r="356" spans="1:2" x14ac:dyDescent="0.35">
      <c r="A356">
        <v>0.25</v>
      </c>
      <c r="B356">
        <v>1.8142821600152501E-4</v>
      </c>
    </row>
    <row r="357" spans="1:2" x14ac:dyDescent="0.35">
      <c r="A357">
        <v>0.25</v>
      </c>
      <c r="B357">
        <v>3.008376650377603E-3</v>
      </c>
    </row>
    <row r="358" spans="1:2" x14ac:dyDescent="0.35">
      <c r="A358">
        <v>0.25</v>
      </c>
      <c r="B358">
        <v>3.751854308722322E-4</v>
      </c>
    </row>
    <row r="359" spans="1:2" x14ac:dyDescent="0.35">
      <c r="A359">
        <v>0.25</v>
      </c>
      <c r="B359">
        <v>3.4226285709798672E-3</v>
      </c>
    </row>
    <row r="360" spans="1:2" x14ac:dyDescent="0.35">
      <c r="A360">
        <v>0.75</v>
      </c>
      <c r="B360">
        <v>5.6972093705285188E-4</v>
      </c>
    </row>
    <row r="361" spans="1:2" x14ac:dyDescent="0.35">
      <c r="A361">
        <v>0.5</v>
      </c>
      <c r="B361">
        <v>5.1332057440902983E-4</v>
      </c>
    </row>
    <row r="362" spans="1:2" x14ac:dyDescent="0.35">
      <c r="A362">
        <v>1</v>
      </c>
      <c r="B362">
        <v>4.801556498487002E-4</v>
      </c>
    </row>
    <row r="363" spans="1:2" x14ac:dyDescent="0.35">
      <c r="A363">
        <v>0.25</v>
      </c>
      <c r="B363">
        <v>4.3577547071783137E-4</v>
      </c>
    </row>
    <row r="364" spans="1:2" x14ac:dyDescent="0.35">
      <c r="A364">
        <v>0.25</v>
      </c>
      <c r="B364">
        <v>1.8500705449433193E-3</v>
      </c>
    </row>
    <row r="365" spans="1:2" x14ac:dyDescent="0.35">
      <c r="A365">
        <v>0.5</v>
      </c>
      <c r="B365">
        <v>2.7516740511116688E-4</v>
      </c>
    </row>
    <row r="366" spans="1:2" x14ac:dyDescent="0.35">
      <c r="A366">
        <v>0.25</v>
      </c>
      <c r="B366">
        <v>3.0249695589325259E-3</v>
      </c>
    </row>
    <row r="367" spans="1:2" x14ac:dyDescent="0.35">
      <c r="A367">
        <v>0.5</v>
      </c>
      <c r="B367">
        <v>1.9915253754580115E-3</v>
      </c>
    </row>
    <row r="368" spans="1:2" x14ac:dyDescent="0.35">
      <c r="A368">
        <v>0.25</v>
      </c>
      <c r="B368">
        <v>9.2043312242313274E-4</v>
      </c>
    </row>
    <row r="369" spans="1:2" x14ac:dyDescent="0.35">
      <c r="A369">
        <v>1</v>
      </c>
      <c r="B369">
        <v>1.1334301502250585E-4</v>
      </c>
    </row>
    <row r="370" spans="1:2" x14ac:dyDescent="0.35">
      <c r="A370">
        <v>1.25</v>
      </c>
      <c r="B370">
        <v>3.8697806190133317E-3</v>
      </c>
    </row>
    <row r="371" spans="1:2" x14ac:dyDescent="0.35">
      <c r="A371">
        <v>0.75</v>
      </c>
      <c r="B371">
        <v>2.6043145122085261E-4</v>
      </c>
    </row>
    <row r="372" spans="1:2" x14ac:dyDescent="0.35">
      <c r="A372">
        <v>0.5</v>
      </c>
      <c r="B372">
        <v>4.0774298336770144E-5</v>
      </c>
    </row>
    <row r="373" spans="1:2" x14ac:dyDescent="0.35">
      <c r="A373">
        <v>0.25</v>
      </c>
      <c r="B373">
        <v>1.8534527703621277E-4</v>
      </c>
    </row>
    <row r="374" spans="1:2" x14ac:dyDescent="0.35">
      <c r="A374">
        <v>0.75</v>
      </c>
      <c r="B374">
        <v>2.1899894631355522E-4</v>
      </c>
    </row>
    <row r="375" spans="1:2" x14ac:dyDescent="0.35">
      <c r="A375">
        <v>0.25</v>
      </c>
      <c r="B375">
        <v>8.3877157594164397E-4</v>
      </c>
    </row>
    <row r="376" spans="1:2" x14ac:dyDescent="0.35">
      <c r="A376">
        <v>0.25</v>
      </c>
      <c r="B376">
        <v>1.6444879656661872E-3</v>
      </c>
    </row>
    <row r="377" spans="1:2" x14ac:dyDescent="0.35">
      <c r="A377">
        <v>2</v>
      </c>
      <c r="B377">
        <v>1.0833750362945213E-3</v>
      </c>
    </row>
    <row r="378" spans="1:2" x14ac:dyDescent="0.35">
      <c r="A378">
        <v>0.25</v>
      </c>
      <c r="B378">
        <v>4.7126337483282432E-4</v>
      </c>
    </row>
    <row r="379" spans="1:2" x14ac:dyDescent="0.35">
      <c r="A379">
        <v>0.5</v>
      </c>
      <c r="B379">
        <v>8.8158972838274464E-4</v>
      </c>
    </row>
    <row r="380" spans="1:2" x14ac:dyDescent="0.35">
      <c r="A380">
        <v>0.5</v>
      </c>
      <c r="B380">
        <v>2.8942154041417922E-4</v>
      </c>
    </row>
    <row r="381" spans="1:2" x14ac:dyDescent="0.35">
      <c r="A381">
        <v>0.75</v>
      </c>
      <c r="B381">
        <v>6.5680879303021229E-3</v>
      </c>
    </row>
    <row r="382" spans="1:2" x14ac:dyDescent="0.35">
      <c r="A382">
        <v>1.25</v>
      </c>
      <c r="B382">
        <v>4.1785165723913142E-3</v>
      </c>
    </row>
    <row r="383" spans="1:2" x14ac:dyDescent="0.35">
      <c r="A383">
        <v>0.25</v>
      </c>
      <c r="B383">
        <v>1.2780162913546183E-3</v>
      </c>
    </row>
    <row r="384" spans="1:2" x14ac:dyDescent="0.35">
      <c r="A384">
        <v>0.25</v>
      </c>
      <c r="B384">
        <v>3.9367442167682811E-4</v>
      </c>
    </row>
    <row r="385" spans="1:2" x14ac:dyDescent="0.35">
      <c r="A385">
        <v>0.25</v>
      </c>
      <c r="B385">
        <v>2.2066203043275237E-4</v>
      </c>
    </row>
    <row r="386" spans="1:2" x14ac:dyDescent="0.35">
      <c r="A386">
        <v>1.25</v>
      </c>
      <c r="B386">
        <v>3.4242689393456796E-3</v>
      </c>
    </row>
    <row r="387" spans="1:2" x14ac:dyDescent="0.35">
      <c r="A387">
        <v>0.25</v>
      </c>
      <c r="B387">
        <v>9.7017104808298034E-4</v>
      </c>
    </row>
    <row r="388" spans="1:2" x14ac:dyDescent="0.35">
      <c r="A388">
        <v>0.75</v>
      </c>
      <c r="B388">
        <v>1.2027439871072952E-3</v>
      </c>
    </row>
    <row r="389" spans="1:2" x14ac:dyDescent="0.35">
      <c r="A389">
        <v>0.5</v>
      </c>
      <c r="B389">
        <v>1.6857222960471885E-3</v>
      </c>
    </row>
    <row r="390" spans="1:2" x14ac:dyDescent="0.35">
      <c r="A390">
        <v>0.25</v>
      </c>
      <c r="B390">
        <v>4.5635317211306376E-4</v>
      </c>
    </row>
    <row r="391" spans="1:2" x14ac:dyDescent="0.35">
      <c r="A391">
        <v>2.5</v>
      </c>
      <c r="B391">
        <v>2.6223020946823852E-3</v>
      </c>
    </row>
    <row r="392" spans="1:2" x14ac:dyDescent="0.35">
      <c r="A392">
        <v>0.5</v>
      </c>
      <c r="B392">
        <v>5.5816436223038836E-3</v>
      </c>
    </row>
    <row r="393" spans="1:2" x14ac:dyDescent="0.35">
      <c r="A393">
        <v>1</v>
      </c>
      <c r="B393">
        <v>5.4338925514153672E-4</v>
      </c>
    </row>
    <row r="394" spans="1:2" x14ac:dyDescent="0.35">
      <c r="A394">
        <v>0.75</v>
      </c>
      <c r="B394">
        <v>3.4785885613041897E-3</v>
      </c>
    </row>
    <row r="395" spans="1:2" x14ac:dyDescent="0.35">
      <c r="A395">
        <v>1</v>
      </c>
      <c r="B395">
        <v>3.3775376493618085E-4</v>
      </c>
    </row>
    <row r="396" spans="1:2" x14ac:dyDescent="0.35">
      <c r="A396">
        <v>1.5</v>
      </c>
      <c r="B396">
        <v>5.9275066857029533E-4</v>
      </c>
    </row>
    <row r="397" spans="1:2" x14ac:dyDescent="0.35">
      <c r="A397">
        <v>0.5</v>
      </c>
      <c r="B397">
        <v>1.1862044606276887E-4</v>
      </c>
    </row>
    <row r="398" spans="1:2" x14ac:dyDescent="0.35">
      <c r="A398">
        <v>1.5</v>
      </c>
      <c r="B398">
        <v>3.4795504288449787E-4</v>
      </c>
    </row>
    <row r="399" spans="1:2" x14ac:dyDescent="0.35">
      <c r="A399">
        <v>0.25</v>
      </c>
      <c r="B399">
        <v>2.2782195704444216E-4</v>
      </c>
    </row>
    <row r="400" spans="1:2" x14ac:dyDescent="0.35">
      <c r="A400">
        <v>0.5</v>
      </c>
      <c r="B400">
        <v>2.8710066147083122E-4</v>
      </c>
    </row>
    <row r="401" spans="1:2" x14ac:dyDescent="0.35">
      <c r="A401">
        <v>0.5</v>
      </c>
      <c r="B401">
        <v>1.8879174248950699E-3</v>
      </c>
    </row>
    <row r="402" spans="1:2" x14ac:dyDescent="0.35">
      <c r="A402">
        <v>0.5</v>
      </c>
      <c r="B402">
        <v>4.8904527720257341E-3</v>
      </c>
    </row>
    <row r="403" spans="1:2" x14ac:dyDescent="0.35">
      <c r="A403">
        <v>0.75</v>
      </c>
      <c r="B403">
        <v>6.9769176753397579E-4</v>
      </c>
    </row>
    <row r="404" spans="1:2" x14ac:dyDescent="0.35">
      <c r="A404">
        <v>1.75</v>
      </c>
      <c r="B404">
        <v>1.1789213321771331E-3</v>
      </c>
    </row>
    <row r="405" spans="1:2" x14ac:dyDescent="0.35">
      <c r="A405">
        <v>2</v>
      </c>
      <c r="B405">
        <v>1.7384640798512334E-3</v>
      </c>
    </row>
    <row r="406" spans="1:2" x14ac:dyDescent="0.35">
      <c r="A406">
        <v>0.75</v>
      </c>
      <c r="B406">
        <v>1.5084687817535261E-3</v>
      </c>
    </row>
    <row r="407" spans="1:2" x14ac:dyDescent="0.35">
      <c r="A407">
        <v>0.25</v>
      </c>
      <c r="B407">
        <v>2.4546902910864772E-3</v>
      </c>
    </row>
    <row r="408" spans="1:2" x14ac:dyDescent="0.35">
      <c r="A408">
        <v>0.25</v>
      </c>
      <c r="B408">
        <v>1.4454762718499072E-3</v>
      </c>
    </row>
    <row r="409" spans="1:2" x14ac:dyDescent="0.35">
      <c r="A409">
        <v>1</v>
      </c>
      <c r="B409">
        <v>2.4488037142094007E-3</v>
      </c>
    </row>
    <row r="410" spans="1:2" x14ac:dyDescent="0.35">
      <c r="A410">
        <v>0.75</v>
      </c>
      <c r="B410">
        <v>2.6885666773865482E-3</v>
      </c>
    </row>
    <row r="411" spans="1:2" x14ac:dyDescent="0.35">
      <c r="A411">
        <v>4.75</v>
      </c>
      <c r="B411">
        <v>6.8386605891037288E-4</v>
      </c>
    </row>
    <row r="412" spans="1:2" x14ac:dyDescent="0.35">
      <c r="A412">
        <v>1</v>
      </c>
      <c r="B412">
        <v>7.280149486609737E-4</v>
      </c>
    </row>
    <row r="413" spans="1:2" x14ac:dyDescent="0.35">
      <c r="A413">
        <v>0.75</v>
      </c>
      <c r="B413">
        <v>2.5899786856896568E-4</v>
      </c>
    </row>
    <row r="414" spans="1:2" x14ac:dyDescent="0.35">
      <c r="A414">
        <v>0.25</v>
      </c>
      <c r="B414">
        <v>2.4811452171710799E-3</v>
      </c>
    </row>
    <row r="415" spans="1:2" x14ac:dyDescent="0.35">
      <c r="A415">
        <v>1.5</v>
      </c>
      <c r="B415">
        <v>1.1572212406089786E-3</v>
      </c>
    </row>
    <row r="416" spans="1:2" x14ac:dyDescent="0.35">
      <c r="A416">
        <v>0.25</v>
      </c>
      <c r="B416">
        <v>2.8525548215300236E-4</v>
      </c>
    </row>
    <row r="417" spans="1:2" x14ac:dyDescent="0.35">
      <c r="A417">
        <v>2.25</v>
      </c>
      <c r="B417">
        <v>1.1394135150171653E-2</v>
      </c>
    </row>
    <row r="418" spans="1:2" x14ac:dyDescent="0.35">
      <c r="A418">
        <v>0.5</v>
      </c>
      <c r="B418">
        <v>2.2201013867760922E-4</v>
      </c>
    </row>
    <row r="419" spans="1:2" x14ac:dyDescent="0.35">
      <c r="A419">
        <v>0.25</v>
      </c>
      <c r="B419">
        <v>1.6635570470443627E-3</v>
      </c>
    </row>
    <row r="420" spans="1:2" x14ac:dyDescent="0.35">
      <c r="A420">
        <v>0.5</v>
      </c>
      <c r="B420">
        <v>7.5698924590868806E-4</v>
      </c>
    </row>
    <row r="421" spans="1:2" x14ac:dyDescent="0.35">
      <c r="A421">
        <v>4.5</v>
      </c>
      <c r="B421">
        <v>8.1455409909925881E-3</v>
      </c>
    </row>
    <row r="422" spans="1:2" x14ac:dyDescent="0.35">
      <c r="A422">
        <v>8</v>
      </c>
      <c r="B422">
        <v>1.8309668640403478E-2</v>
      </c>
    </row>
    <row r="423" spans="1:2" x14ac:dyDescent="0.35">
      <c r="A423">
        <v>0.75</v>
      </c>
      <c r="B423">
        <v>1.0489028970260728E-3</v>
      </c>
    </row>
    <row r="424" spans="1:2" x14ac:dyDescent="0.35">
      <c r="A424">
        <v>2.75</v>
      </c>
      <c r="B424">
        <v>4.3296895637354735E-3</v>
      </c>
    </row>
    <row r="425" spans="1:2" x14ac:dyDescent="0.35">
      <c r="A425">
        <v>0.25</v>
      </c>
      <c r="B425">
        <v>9.2016714579987798E-4</v>
      </c>
    </row>
    <row r="426" spans="1:2" x14ac:dyDescent="0.35">
      <c r="A426">
        <v>0.5</v>
      </c>
      <c r="B426">
        <v>6.2615217095256497E-4</v>
      </c>
    </row>
    <row r="427" spans="1:2" x14ac:dyDescent="0.35">
      <c r="A427">
        <v>0.25</v>
      </c>
      <c r="B427">
        <v>1.9696415002955098E-4</v>
      </c>
    </row>
    <row r="428" spans="1:2" x14ac:dyDescent="0.35">
      <c r="A428">
        <v>0.75</v>
      </c>
      <c r="B428">
        <v>2.6107694446816519E-3</v>
      </c>
    </row>
    <row r="429" spans="1:2" x14ac:dyDescent="0.35">
      <c r="A429">
        <v>0.25</v>
      </c>
      <c r="B429">
        <v>1.6198040864271278E-4</v>
      </c>
    </row>
    <row r="430" spans="1:2" x14ac:dyDescent="0.35">
      <c r="A430">
        <v>0.25</v>
      </c>
      <c r="B430">
        <v>1.9548545956640123E-4</v>
      </c>
    </row>
    <row r="431" spans="1:2" x14ac:dyDescent="0.35">
      <c r="A431">
        <v>0.5</v>
      </c>
      <c r="B431">
        <v>6.4148189502347618E-4</v>
      </c>
    </row>
    <row r="432" spans="1:2" x14ac:dyDescent="0.35">
      <c r="A432">
        <v>1.5</v>
      </c>
      <c r="B432">
        <v>3.4990046957409601E-3</v>
      </c>
    </row>
    <row r="433" spans="1:2" x14ac:dyDescent="0.35">
      <c r="A433">
        <v>6.25</v>
      </c>
      <c r="B433">
        <v>3.478396680510907E-4</v>
      </c>
    </row>
    <row r="434" spans="1:2" x14ac:dyDescent="0.35">
      <c r="A434">
        <v>0.25</v>
      </c>
      <c r="B434">
        <v>8.4320930434752931E-4</v>
      </c>
    </row>
    <row r="435" spans="1:2" x14ac:dyDescent="0.35">
      <c r="A435">
        <v>0.5</v>
      </c>
      <c r="B435">
        <v>1.1004837583172356E-3</v>
      </c>
    </row>
    <row r="436" spans="1:2" x14ac:dyDescent="0.35">
      <c r="A436">
        <v>1.5</v>
      </c>
      <c r="B436">
        <v>7.388118791108649E-3</v>
      </c>
    </row>
    <row r="437" spans="1:2" x14ac:dyDescent="0.35">
      <c r="A437">
        <v>4.5</v>
      </c>
      <c r="B437">
        <v>1.2201790634360478E-2</v>
      </c>
    </row>
    <row r="438" spans="1:2" x14ac:dyDescent="0.35">
      <c r="A438">
        <v>0.5</v>
      </c>
      <c r="B438">
        <v>2.1729374661283488E-3</v>
      </c>
    </row>
    <row r="439" spans="1:2" x14ac:dyDescent="0.35">
      <c r="A439">
        <v>0.25</v>
      </c>
      <c r="B439">
        <v>7.2978980979161072E-4</v>
      </c>
    </row>
    <row r="440" spans="1:2" x14ac:dyDescent="0.35">
      <c r="A440">
        <v>2.75</v>
      </c>
      <c r="B440">
        <v>7.0603527156299951E-3</v>
      </c>
    </row>
    <row r="441" spans="1:2" x14ac:dyDescent="0.35">
      <c r="A441">
        <v>1</v>
      </c>
      <c r="B441">
        <v>5.9625522746379394E-3</v>
      </c>
    </row>
    <row r="442" spans="1:2" x14ac:dyDescent="0.35">
      <c r="A442">
        <v>1</v>
      </c>
      <c r="B442">
        <v>1.6486876132538544E-3</v>
      </c>
    </row>
    <row r="443" spans="1:2" x14ac:dyDescent="0.35">
      <c r="A443">
        <v>0.25</v>
      </c>
      <c r="B443">
        <v>1.0359513992079783E-3</v>
      </c>
    </row>
    <row r="444" spans="1:2" x14ac:dyDescent="0.35">
      <c r="A444">
        <v>1</v>
      </c>
      <c r="B444">
        <v>4.8302400657086525E-3</v>
      </c>
    </row>
    <row r="445" spans="1:2" x14ac:dyDescent="0.35">
      <c r="A445">
        <v>3.5</v>
      </c>
      <c r="B445">
        <v>8.8040552199859633E-3</v>
      </c>
    </row>
    <row r="446" spans="1:2" x14ac:dyDescent="0.35">
      <c r="A446">
        <v>1.5</v>
      </c>
      <c r="B446">
        <v>1.6091416372902984E-3</v>
      </c>
    </row>
    <row r="447" spans="1:2" x14ac:dyDescent="0.35">
      <c r="A447">
        <v>2.5</v>
      </c>
      <c r="B447">
        <v>2.0168655535349793E-2</v>
      </c>
    </row>
    <row r="448" spans="1:2" x14ac:dyDescent="0.35">
      <c r="A448">
        <v>2.5</v>
      </c>
      <c r="B448">
        <v>1.1640305036260757E-2</v>
      </c>
    </row>
    <row r="449" spans="1:2" x14ac:dyDescent="0.35">
      <c r="A449">
        <v>1.75</v>
      </c>
      <c r="B449">
        <v>3.4135342011881301E-3</v>
      </c>
    </row>
    <row r="450" spans="1:2" x14ac:dyDescent="0.35">
      <c r="A450">
        <v>2</v>
      </c>
      <c r="B450">
        <v>3.6989230297932341E-3</v>
      </c>
    </row>
    <row r="451" spans="1:2" x14ac:dyDescent="0.35">
      <c r="A451">
        <v>1.75</v>
      </c>
      <c r="B451">
        <v>6.7104510439189337E-3</v>
      </c>
    </row>
    <row r="452" spans="1:2" x14ac:dyDescent="0.35">
      <c r="A452">
        <v>2.75</v>
      </c>
      <c r="B452">
        <v>1.0099696153821223E-2</v>
      </c>
    </row>
    <row r="453" spans="1:2" x14ac:dyDescent="0.35">
      <c r="A453">
        <v>0.5</v>
      </c>
      <c r="B453">
        <v>1.9196388820536954E-4</v>
      </c>
    </row>
    <row r="454" spans="1:2" x14ac:dyDescent="0.35">
      <c r="A454">
        <v>0.75</v>
      </c>
      <c r="B454">
        <v>7.3924048766159942E-4</v>
      </c>
    </row>
    <row r="455" spans="1:2" x14ac:dyDescent="0.35">
      <c r="A455">
        <v>0.25</v>
      </c>
      <c r="B455">
        <v>1.2909138131229571E-3</v>
      </c>
    </row>
    <row r="456" spans="1:2" x14ac:dyDescent="0.35">
      <c r="A456">
        <v>0.25</v>
      </c>
      <c r="B456">
        <v>1.0764164288277688E-3</v>
      </c>
    </row>
    <row r="457" spans="1:2" x14ac:dyDescent="0.35">
      <c r="A457">
        <v>1.5</v>
      </c>
      <c r="B457">
        <v>9.253007602289836E-4</v>
      </c>
    </row>
    <row r="458" spans="1:2" x14ac:dyDescent="0.35">
      <c r="A458">
        <v>0.25</v>
      </c>
      <c r="B458">
        <v>3.3864089295880013E-4</v>
      </c>
    </row>
    <row r="459" spans="1:2" x14ac:dyDescent="0.35">
      <c r="A459">
        <v>0.25</v>
      </c>
      <c r="B459">
        <v>2.4797588094803305E-4</v>
      </c>
    </row>
    <row r="460" spans="1:2" x14ac:dyDescent="0.35">
      <c r="A460">
        <v>0.5</v>
      </c>
      <c r="B460">
        <v>2.1647162604532671E-3</v>
      </c>
    </row>
    <row r="461" spans="1:2" x14ac:dyDescent="0.35">
      <c r="A461">
        <v>0.5</v>
      </c>
      <c r="B461">
        <v>2.3681712318647402E-3</v>
      </c>
    </row>
    <row r="462" spans="1:2" x14ac:dyDescent="0.35">
      <c r="A462">
        <v>0.25</v>
      </c>
      <c r="B462">
        <v>2.1469255824203642E-4</v>
      </c>
    </row>
    <row r="463" spans="1:2" x14ac:dyDescent="0.35">
      <c r="A463">
        <v>0.75</v>
      </c>
      <c r="B463">
        <v>3.1032355283648166E-4</v>
      </c>
    </row>
    <row r="464" spans="1:2" x14ac:dyDescent="0.35">
      <c r="A464">
        <v>1</v>
      </c>
      <c r="B464">
        <v>4.4315574576602214E-3</v>
      </c>
    </row>
    <row r="465" spans="1:2" x14ac:dyDescent="0.35">
      <c r="A465">
        <v>0.5</v>
      </c>
      <c r="B465">
        <v>5.311942377721851E-4</v>
      </c>
    </row>
    <row r="466" spans="1:2" x14ac:dyDescent="0.35">
      <c r="A466">
        <v>0.5</v>
      </c>
      <c r="B466">
        <v>3.1196736563357134E-4</v>
      </c>
    </row>
    <row r="467" spans="1:2" x14ac:dyDescent="0.35">
      <c r="A467">
        <v>0.5</v>
      </c>
      <c r="B467">
        <v>5.7354481624349142E-3</v>
      </c>
    </row>
    <row r="468" spans="1:2" x14ac:dyDescent="0.35">
      <c r="A468">
        <v>0.25</v>
      </c>
      <c r="B468">
        <v>2.2335157203644601E-3</v>
      </c>
    </row>
    <row r="469" spans="1:2" x14ac:dyDescent="0.35">
      <c r="A469">
        <v>0.25</v>
      </c>
      <c r="B469">
        <v>4.4402532594030471E-4</v>
      </c>
    </row>
    <row r="470" spans="1:2" x14ac:dyDescent="0.35">
      <c r="A470">
        <v>0.75</v>
      </c>
      <c r="B470">
        <v>1.9711618635749633E-4</v>
      </c>
    </row>
    <row r="471" spans="1:2" x14ac:dyDescent="0.35">
      <c r="A471">
        <v>4.25</v>
      </c>
      <c r="B471">
        <v>3.1476925083027908E-4</v>
      </c>
    </row>
    <row r="472" spans="1:2" x14ac:dyDescent="0.35">
      <c r="A472">
        <v>0.75</v>
      </c>
      <c r="B472">
        <v>3.1486836170860431E-4</v>
      </c>
    </row>
    <row r="473" spans="1:2" x14ac:dyDescent="0.35">
      <c r="A473">
        <v>0.25</v>
      </c>
      <c r="B473">
        <v>3.1895446584339E-4</v>
      </c>
    </row>
    <row r="474" spans="1:2" x14ac:dyDescent="0.35">
      <c r="A474">
        <v>0.25</v>
      </c>
      <c r="B474">
        <v>1.6094141605748826E-3</v>
      </c>
    </row>
    <row r="475" spans="1:2" x14ac:dyDescent="0.35">
      <c r="A475">
        <v>0.25</v>
      </c>
      <c r="B475">
        <v>6.3115183945734201E-4</v>
      </c>
    </row>
    <row r="476" spans="1:2" x14ac:dyDescent="0.35">
      <c r="A476">
        <v>1.75</v>
      </c>
      <c r="B476">
        <v>5.0719451946861218E-3</v>
      </c>
    </row>
    <row r="477" spans="1:2" x14ac:dyDescent="0.35">
      <c r="A477">
        <v>0.75</v>
      </c>
      <c r="B477">
        <v>5.9518983791916795E-4</v>
      </c>
    </row>
    <row r="478" spans="1:2" x14ac:dyDescent="0.35">
      <c r="A478">
        <v>0.25</v>
      </c>
      <c r="B478">
        <v>3.8591270629273018E-3</v>
      </c>
    </row>
    <row r="479" spans="1:2" x14ac:dyDescent="0.35">
      <c r="A479">
        <v>0.25</v>
      </c>
      <c r="B479">
        <v>3.9731117191543026E-4</v>
      </c>
    </row>
    <row r="480" spans="1:2" x14ac:dyDescent="0.35">
      <c r="A480">
        <v>0.25</v>
      </c>
      <c r="B480">
        <v>7.7781189992457767E-4</v>
      </c>
    </row>
    <row r="481" spans="1:2" x14ac:dyDescent="0.35">
      <c r="A481">
        <v>0.5</v>
      </c>
      <c r="B481">
        <v>2.7108107283760818E-3</v>
      </c>
    </row>
    <row r="482" spans="1:2" x14ac:dyDescent="0.35">
      <c r="A482">
        <v>2</v>
      </c>
      <c r="B482">
        <v>3.0768312491300184E-2</v>
      </c>
    </row>
    <row r="483" spans="1:2" x14ac:dyDescent="0.35">
      <c r="A483">
        <v>0.75</v>
      </c>
      <c r="B483">
        <v>2.4459760899025631E-3</v>
      </c>
    </row>
    <row r="484" spans="1:2" x14ac:dyDescent="0.35">
      <c r="A484">
        <v>0.25</v>
      </c>
      <c r="B484">
        <v>4.6556459973417179E-4</v>
      </c>
    </row>
    <row r="485" spans="1:2" x14ac:dyDescent="0.35">
      <c r="A485">
        <v>1</v>
      </c>
      <c r="B485">
        <v>8.4275390550371868E-4</v>
      </c>
    </row>
    <row r="486" spans="1:2" x14ac:dyDescent="0.35">
      <c r="A486">
        <v>0.25</v>
      </c>
      <c r="B486">
        <v>1.3257997698310905E-3</v>
      </c>
    </row>
    <row r="487" spans="1:2" x14ac:dyDescent="0.35">
      <c r="A487">
        <v>0.25</v>
      </c>
      <c r="B487">
        <v>4.6679319563027415E-4</v>
      </c>
    </row>
    <row r="488" spans="1:2" x14ac:dyDescent="0.35">
      <c r="A488">
        <v>0.25</v>
      </c>
      <c r="B488">
        <v>3.9540281030835048E-5</v>
      </c>
    </row>
    <row r="489" spans="1:2" x14ac:dyDescent="0.35">
      <c r="A489">
        <v>0.25</v>
      </c>
      <c r="B489">
        <v>1.0409297165663934E-3</v>
      </c>
    </row>
    <row r="490" spans="1:2" x14ac:dyDescent="0.35">
      <c r="A490">
        <v>0.75</v>
      </c>
      <c r="B490">
        <v>1.6975096501639175E-3</v>
      </c>
    </row>
    <row r="491" spans="1:2" x14ac:dyDescent="0.35">
      <c r="A491">
        <v>4.75</v>
      </c>
      <c r="B491">
        <v>6.2029545421110862E-3</v>
      </c>
    </row>
    <row r="492" spans="1:2" x14ac:dyDescent="0.35">
      <c r="A492">
        <v>0.25</v>
      </c>
      <c r="B492">
        <v>2.4567345712912312E-3</v>
      </c>
    </row>
    <row r="493" spans="1:2" x14ac:dyDescent="0.35">
      <c r="A493">
        <v>0.5</v>
      </c>
      <c r="B493">
        <v>2.7748663513429868E-3</v>
      </c>
    </row>
    <row r="494" spans="1:2" x14ac:dyDescent="0.35">
      <c r="A494">
        <v>0.25</v>
      </c>
      <c r="B494">
        <v>7.8793654931714983E-5</v>
      </c>
    </row>
    <row r="495" spans="1:2" x14ac:dyDescent="0.35">
      <c r="A495">
        <v>0.25</v>
      </c>
      <c r="B495">
        <v>1.3180090495879726E-3</v>
      </c>
    </row>
    <row r="496" spans="1:2" x14ac:dyDescent="0.35">
      <c r="A496">
        <v>2.25</v>
      </c>
      <c r="B496">
        <v>8.2224463183202818E-4</v>
      </c>
    </row>
    <row r="497" spans="1:2" x14ac:dyDescent="0.35">
      <c r="A497">
        <v>0.5</v>
      </c>
      <c r="B497">
        <v>1.1761190854187153E-2</v>
      </c>
    </row>
    <row r="498" spans="1:2" x14ac:dyDescent="0.35">
      <c r="A498">
        <v>0.5</v>
      </c>
      <c r="B498">
        <v>2.3059799845164971E-3</v>
      </c>
    </row>
    <row r="499" spans="1:2" x14ac:dyDescent="0.35">
      <c r="A499">
        <v>0.25</v>
      </c>
      <c r="B499">
        <v>6.1192890495745703E-4</v>
      </c>
    </row>
    <row r="500" spans="1:2" x14ac:dyDescent="0.35">
      <c r="A500">
        <v>0.25</v>
      </c>
      <c r="B500">
        <v>4.0151476423591062E-4</v>
      </c>
    </row>
    <row r="501" spans="1:2" x14ac:dyDescent="0.35">
      <c r="A501">
        <v>0.25</v>
      </c>
      <c r="B501">
        <v>2.8117323016835795E-3</v>
      </c>
    </row>
    <row r="502" spans="1:2" x14ac:dyDescent="0.35">
      <c r="A502">
        <v>0.25</v>
      </c>
      <c r="B502">
        <v>1.1188412594176051E-4</v>
      </c>
    </row>
    <row r="503" spans="1:2" x14ac:dyDescent="0.35">
      <c r="A503">
        <v>3.25</v>
      </c>
      <c r="B503">
        <v>1.0319887274442812E-2</v>
      </c>
    </row>
    <row r="504" spans="1:2" x14ac:dyDescent="0.35">
      <c r="A504">
        <v>0.25</v>
      </c>
      <c r="B504">
        <v>1.4048263600914817E-3</v>
      </c>
    </row>
    <row r="505" spans="1:2" x14ac:dyDescent="0.35">
      <c r="A505">
        <v>0.25</v>
      </c>
      <c r="B505">
        <v>1.6823585982734253E-3</v>
      </c>
    </row>
    <row r="506" spans="1:2" x14ac:dyDescent="0.35">
      <c r="A506">
        <v>1</v>
      </c>
      <c r="B506">
        <v>7.5848415732548951E-3</v>
      </c>
    </row>
    <row r="507" spans="1:2" x14ac:dyDescent="0.35">
      <c r="A507">
        <v>1</v>
      </c>
      <c r="B507">
        <v>6.6925154086000024E-3</v>
      </c>
    </row>
    <row r="508" spans="1:2" x14ac:dyDescent="0.35">
      <c r="A508">
        <v>0.5</v>
      </c>
      <c r="B508">
        <v>3.5340123371128067E-4</v>
      </c>
    </row>
    <row r="509" spans="1:2" x14ac:dyDescent="0.35">
      <c r="A509">
        <v>1.5</v>
      </c>
      <c r="B509">
        <v>2.5109805344512848E-4</v>
      </c>
    </row>
    <row r="510" spans="1:2" x14ac:dyDescent="0.35">
      <c r="A510">
        <v>0.25</v>
      </c>
      <c r="B510">
        <v>1.5922670014517845E-3</v>
      </c>
    </row>
    <row r="511" spans="1:2" x14ac:dyDescent="0.35">
      <c r="A511">
        <v>0.25</v>
      </c>
      <c r="B511">
        <v>2.1154643005301538E-3</v>
      </c>
    </row>
    <row r="512" spans="1:2" x14ac:dyDescent="0.35">
      <c r="A512">
        <v>0.5</v>
      </c>
      <c r="B512">
        <v>1.5886475940475318E-3</v>
      </c>
    </row>
    <row r="513" spans="1:2" x14ac:dyDescent="0.35">
      <c r="A513">
        <v>0.25</v>
      </c>
      <c r="B513">
        <v>9.2745900100023792E-4</v>
      </c>
    </row>
    <row r="514" spans="1:2" x14ac:dyDescent="0.35">
      <c r="A514">
        <v>0.5</v>
      </c>
      <c r="B514">
        <v>3.7200594352728247E-4</v>
      </c>
    </row>
    <row r="515" spans="1:2" x14ac:dyDescent="0.35">
      <c r="A515">
        <v>0.5</v>
      </c>
      <c r="B515">
        <v>2.4714225321522234E-3</v>
      </c>
    </row>
    <row r="516" spans="1:2" x14ac:dyDescent="0.35">
      <c r="A516">
        <v>0.25</v>
      </c>
      <c r="B516">
        <v>3.0112982001313397E-4</v>
      </c>
    </row>
    <row r="517" spans="1:2" x14ac:dyDescent="0.35">
      <c r="A517">
        <v>0.25</v>
      </c>
      <c r="B517">
        <v>9.0668382543736313E-4</v>
      </c>
    </row>
    <row r="518" spans="1:2" x14ac:dyDescent="0.35">
      <c r="A518">
        <v>0.75</v>
      </c>
      <c r="B518">
        <v>3.3154997913059322E-3</v>
      </c>
    </row>
    <row r="519" spans="1:2" x14ac:dyDescent="0.35">
      <c r="A519">
        <v>0.25</v>
      </c>
      <c r="B519">
        <v>1.8807302486188212E-3</v>
      </c>
    </row>
    <row r="520" spans="1:2" x14ac:dyDescent="0.35">
      <c r="A520">
        <v>0.25</v>
      </c>
      <c r="B520">
        <v>1.9879178547200969E-3</v>
      </c>
    </row>
    <row r="521" spans="1:2" x14ac:dyDescent="0.35">
      <c r="A521">
        <v>0.5</v>
      </c>
      <c r="B521">
        <v>8.224408646629373E-4</v>
      </c>
    </row>
    <row r="522" spans="1:2" x14ac:dyDescent="0.35">
      <c r="A522">
        <v>0.25</v>
      </c>
      <c r="B522">
        <v>2.4313634374983684E-3</v>
      </c>
    </row>
    <row r="523" spans="1:2" x14ac:dyDescent="0.35">
      <c r="A523">
        <v>0.25</v>
      </c>
      <c r="B523">
        <v>8.5649225949730606E-4</v>
      </c>
    </row>
    <row r="524" spans="1:2" x14ac:dyDescent="0.35">
      <c r="A524">
        <v>0.25</v>
      </c>
      <c r="B524">
        <v>1.529334584876895E-3</v>
      </c>
    </row>
    <row r="525" spans="1:2" x14ac:dyDescent="0.35">
      <c r="A525">
        <v>0.5</v>
      </c>
      <c r="B525">
        <v>4.2415191372007638E-4</v>
      </c>
    </row>
    <row r="526" spans="1:2" x14ac:dyDescent="0.35">
      <c r="A526">
        <v>0.25</v>
      </c>
      <c r="B526">
        <v>5.784492391349771E-4</v>
      </c>
    </row>
    <row r="527" spans="1:2" x14ac:dyDescent="0.35">
      <c r="A527">
        <v>0.25</v>
      </c>
      <c r="B527">
        <v>2.4923598851353491E-3</v>
      </c>
    </row>
    <row r="528" spans="1:2" x14ac:dyDescent="0.35">
      <c r="A528">
        <v>1.25</v>
      </c>
      <c r="B528">
        <v>3.7699638638160958E-3</v>
      </c>
    </row>
    <row r="529" spans="1:2" x14ac:dyDescent="0.35">
      <c r="A529">
        <v>1</v>
      </c>
      <c r="B529">
        <v>2.344689801040543E-3</v>
      </c>
    </row>
    <row r="530" spans="1:2" x14ac:dyDescent="0.35">
      <c r="A530">
        <v>2.5</v>
      </c>
      <c r="B530">
        <v>1.1825491814804875E-3</v>
      </c>
    </row>
    <row r="531" spans="1:2" x14ac:dyDescent="0.35">
      <c r="A531">
        <v>0.25</v>
      </c>
      <c r="B531">
        <v>9.2612203131325617E-4</v>
      </c>
    </row>
    <row r="532" spans="1:2" x14ac:dyDescent="0.35">
      <c r="A532">
        <v>0.25</v>
      </c>
      <c r="B532">
        <v>1.2905766242551104E-3</v>
      </c>
    </row>
    <row r="533" spans="1:2" x14ac:dyDescent="0.35">
      <c r="A533">
        <v>0.75</v>
      </c>
      <c r="B533">
        <v>4.5052748894909055E-3</v>
      </c>
    </row>
    <row r="534" spans="1:2" x14ac:dyDescent="0.35">
      <c r="A534">
        <v>0.25</v>
      </c>
      <c r="B534">
        <v>1.0577149530806148E-3</v>
      </c>
    </row>
    <row r="535" spans="1:2" x14ac:dyDescent="0.35">
      <c r="A535">
        <v>1</v>
      </c>
      <c r="B535">
        <v>3.415168180243951E-3</v>
      </c>
    </row>
    <row r="536" spans="1:2" x14ac:dyDescent="0.35">
      <c r="A536">
        <v>0.25</v>
      </c>
      <c r="B536">
        <v>2.7568617372332486E-3</v>
      </c>
    </row>
    <row r="537" spans="1:2" x14ac:dyDescent="0.35">
      <c r="A537">
        <v>0.75</v>
      </c>
      <c r="B537">
        <v>2.6837192762296249E-4</v>
      </c>
    </row>
    <row r="538" spans="1:2" x14ac:dyDescent="0.35">
      <c r="A538">
        <v>0.25</v>
      </c>
      <c r="B538">
        <v>1.2586318518803446E-3</v>
      </c>
    </row>
    <row r="539" spans="1:2" x14ac:dyDescent="0.35">
      <c r="A539">
        <v>0.5</v>
      </c>
      <c r="B539">
        <v>1.2729316423236545E-4</v>
      </c>
    </row>
    <row r="540" spans="1:2" x14ac:dyDescent="0.35">
      <c r="A540">
        <v>0.25</v>
      </c>
      <c r="B540">
        <v>2.0904658431016329E-3</v>
      </c>
    </row>
    <row r="541" spans="1:2" x14ac:dyDescent="0.35">
      <c r="A541">
        <v>0.5</v>
      </c>
      <c r="B541">
        <v>3.0252879289449229E-3</v>
      </c>
    </row>
    <row r="542" spans="1:2" x14ac:dyDescent="0.35">
      <c r="A542">
        <v>0.25</v>
      </c>
      <c r="B542">
        <v>4.3127166647654875E-4</v>
      </c>
    </row>
    <row r="543" spans="1:2" x14ac:dyDescent="0.35">
      <c r="A543">
        <v>7.5</v>
      </c>
      <c r="B543">
        <v>2.6535327309711445E-2</v>
      </c>
    </row>
    <row r="544" spans="1:2" x14ac:dyDescent="0.35">
      <c r="A544">
        <v>0.75</v>
      </c>
      <c r="B544">
        <v>1.9191747395301989E-3</v>
      </c>
    </row>
    <row r="545" spans="1:2" x14ac:dyDescent="0.35">
      <c r="A545">
        <v>0.25</v>
      </c>
      <c r="B545">
        <v>1.5271244609122066E-3</v>
      </c>
    </row>
    <row r="546" spans="1:2" x14ac:dyDescent="0.35">
      <c r="A546">
        <v>0.25</v>
      </c>
      <c r="B546">
        <v>1.9238341470232351E-3</v>
      </c>
    </row>
    <row r="547" spans="1:2" x14ac:dyDescent="0.35">
      <c r="A547">
        <v>0.25</v>
      </c>
      <c r="B547">
        <v>1.9664385361778908E-3</v>
      </c>
    </row>
    <row r="548" spans="1:2" x14ac:dyDescent="0.35">
      <c r="A548">
        <v>1.25</v>
      </c>
      <c r="B548">
        <v>7.3517364171388887E-3</v>
      </c>
    </row>
    <row r="549" spans="1:2" x14ac:dyDescent="0.35">
      <c r="A549">
        <v>0.25</v>
      </c>
      <c r="B549">
        <v>4.3828711114847927E-3</v>
      </c>
    </row>
    <row r="550" spans="1:2" x14ac:dyDescent="0.35">
      <c r="A550">
        <v>1</v>
      </c>
      <c r="B550">
        <v>1.177165396648111E-2</v>
      </c>
    </row>
    <row r="551" spans="1:2" x14ac:dyDescent="0.35">
      <c r="A551">
        <v>1</v>
      </c>
      <c r="B551">
        <v>1.6603123111967445E-3</v>
      </c>
    </row>
    <row r="552" spans="1:2" x14ac:dyDescent="0.35">
      <c r="A552">
        <v>0.25</v>
      </c>
      <c r="B552">
        <v>3.7183430129486553E-5</v>
      </c>
    </row>
    <row r="553" spans="1:2" x14ac:dyDescent="0.35">
      <c r="A553">
        <v>0.25</v>
      </c>
      <c r="B553">
        <v>4.6126142724622577E-3</v>
      </c>
    </row>
    <row r="554" spans="1:2" x14ac:dyDescent="0.35">
      <c r="A554">
        <v>0.25</v>
      </c>
      <c r="B554">
        <v>3.3621414124186859E-3</v>
      </c>
    </row>
    <row r="555" spans="1:2" x14ac:dyDescent="0.35">
      <c r="A555">
        <v>0.25</v>
      </c>
      <c r="B555">
        <v>8.6107979971755688E-4</v>
      </c>
    </row>
    <row r="556" spans="1:2" x14ac:dyDescent="0.35">
      <c r="A556">
        <v>0.25</v>
      </c>
      <c r="B556">
        <v>2.3589717636744736E-3</v>
      </c>
    </row>
    <row r="557" spans="1:2" x14ac:dyDescent="0.35">
      <c r="A557">
        <v>0.25</v>
      </c>
      <c r="B557">
        <v>1.7380173352551825E-3</v>
      </c>
    </row>
    <row r="558" spans="1:2" x14ac:dyDescent="0.35">
      <c r="A558">
        <v>1</v>
      </c>
      <c r="B558">
        <v>3.4569779042464529E-3</v>
      </c>
    </row>
    <row r="559" spans="1:2" x14ac:dyDescent="0.35">
      <c r="A559">
        <v>1</v>
      </c>
      <c r="B559">
        <v>4.6252927794406019E-3</v>
      </c>
    </row>
    <row r="560" spans="1:2" x14ac:dyDescent="0.35">
      <c r="A560">
        <v>1</v>
      </c>
      <c r="B560">
        <v>5.7945974192667778E-3</v>
      </c>
    </row>
    <row r="561" spans="1:2" x14ac:dyDescent="0.35">
      <c r="A561">
        <v>0.5</v>
      </c>
      <c r="B561">
        <v>1.4268740717627704E-2</v>
      </c>
    </row>
    <row r="562" spans="1:2" x14ac:dyDescent="0.35">
      <c r="A562">
        <v>2.25</v>
      </c>
      <c r="B562">
        <v>2.9050853215908532E-2</v>
      </c>
    </row>
    <row r="563" spans="1:2" x14ac:dyDescent="0.35">
      <c r="A563">
        <v>0.25</v>
      </c>
      <c r="B563">
        <v>2.378232203031906E-3</v>
      </c>
    </row>
    <row r="564" spans="1:2" x14ac:dyDescent="0.35">
      <c r="A564">
        <v>1</v>
      </c>
      <c r="B564">
        <v>4.9751560236661945E-3</v>
      </c>
    </row>
    <row r="565" spans="1:2" x14ac:dyDescent="0.35">
      <c r="A565">
        <v>1.75</v>
      </c>
      <c r="B565">
        <v>5.8679487490301127E-3</v>
      </c>
    </row>
    <row r="566" spans="1:2" x14ac:dyDescent="0.35">
      <c r="A566">
        <v>0.25</v>
      </c>
      <c r="B566">
        <v>7.5053840059066514E-3</v>
      </c>
    </row>
    <row r="567" spans="1:2" x14ac:dyDescent="0.35">
      <c r="A567">
        <v>0.75</v>
      </c>
      <c r="B567">
        <v>7.7492898904693939E-3</v>
      </c>
    </row>
    <row r="568" spans="1:2" x14ac:dyDescent="0.35">
      <c r="A568">
        <v>1</v>
      </c>
      <c r="B568">
        <v>8.6872258442404326E-3</v>
      </c>
    </row>
    <row r="569" spans="1:2" x14ac:dyDescent="0.35">
      <c r="A569">
        <v>1.75</v>
      </c>
      <c r="B569">
        <v>8.1833843515351778E-3</v>
      </c>
    </row>
    <row r="570" spans="1:2" x14ac:dyDescent="0.35">
      <c r="A570">
        <v>0.5</v>
      </c>
      <c r="B570">
        <v>9.2346542503131228E-3</v>
      </c>
    </row>
    <row r="571" spans="1:2" x14ac:dyDescent="0.35">
      <c r="A571">
        <v>0.25</v>
      </c>
      <c r="B571">
        <v>1.1382429516471049E-3</v>
      </c>
    </row>
    <row r="572" spans="1:2" x14ac:dyDescent="0.35">
      <c r="A572">
        <v>0.5</v>
      </c>
      <c r="B572">
        <v>1.3082257129048396E-3</v>
      </c>
    </row>
    <row r="573" spans="1:2" x14ac:dyDescent="0.35">
      <c r="A573">
        <v>0.25</v>
      </c>
      <c r="B573">
        <v>2.5356283409689955E-3</v>
      </c>
    </row>
    <row r="574" spans="1:2" x14ac:dyDescent="0.35">
      <c r="A574">
        <v>0.5</v>
      </c>
      <c r="B574">
        <v>2.5920957591177374E-3</v>
      </c>
    </row>
    <row r="575" spans="1:2" x14ac:dyDescent="0.35">
      <c r="A575">
        <v>0.5</v>
      </c>
      <c r="B575">
        <v>8.5203855276880774E-3</v>
      </c>
    </row>
    <row r="576" spans="1:2" x14ac:dyDescent="0.35">
      <c r="A576">
        <v>1</v>
      </c>
      <c r="B576">
        <v>9.1658588163693339E-3</v>
      </c>
    </row>
    <row r="577" spans="1:2" x14ac:dyDescent="0.35">
      <c r="A577">
        <v>0.25</v>
      </c>
      <c r="B577">
        <v>1.8445916927213265E-3</v>
      </c>
    </row>
    <row r="578" spans="1:2" x14ac:dyDescent="0.35">
      <c r="A578">
        <v>0.5</v>
      </c>
      <c r="B578">
        <v>2.3262691795924162E-3</v>
      </c>
    </row>
    <row r="579" spans="1:2" x14ac:dyDescent="0.35">
      <c r="A579">
        <v>0.25</v>
      </c>
      <c r="B579">
        <v>2.3525350639664205E-3</v>
      </c>
    </row>
    <row r="580" spans="1:2" x14ac:dyDescent="0.35">
      <c r="A580">
        <v>0.25</v>
      </c>
      <c r="B580">
        <v>2.6113605740240597E-3</v>
      </c>
    </row>
    <row r="581" spans="1:2" x14ac:dyDescent="0.35">
      <c r="A581">
        <v>1.75</v>
      </c>
      <c r="B581">
        <v>9.0950120247817231E-3</v>
      </c>
    </row>
    <row r="582" spans="1:2" x14ac:dyDescent="0.35">
      <c r="A582">
        <v>1.25</v>
      </c>
      <c r="B582">
        <v>9.8872287308254918E-3</v>
      </c>
    </row>
    <row r="583" spans="1:2" x14ac:dyDescent="0.35">
      <c r="A583">
        <v>1</v>
      </c>
      <c r="B583">
        <v>1.0312175814138909E-2</v>
      </c>
    </row>
    <row r="584" spans="1:2" x14ac:dyDescent="0.35">
      <c r="A584">
        <v>1.25</v>
      </c>
      <c r="B584">
        <v>1.0975001927153769E-2</v>
      </c>
    </row>
    <row r="585" spans="1:2" x14ac:dyDescent="0.35">
      <c r="A585">
        <v>1</v>
      </c>
      <c r="B585">
        <v>1.4983018607160261E-3</v>
      </c>
    </row>
    <row r="586" spans="1:2" x14ac:dyDescent="0.35">
      <c r="A586">
        <v>0.25</v>
      </c>
      <c r="B586">
        <v>2.4854285179335485E-3</v>
      </c>
    </row>
    <row r="587" spans="1:2" x14ac:dyDescent="0.35">
      <c r="A587">
        <v>0.5</v>
      </c>
      <c r="B587">
        <v>1.9616855888349443E-3</v>
      </c>
    </row>
    <row r="588" spans="1:2" x14ac:dyDescent="0.35">
      <c r="A588">
        <v>0.25</v>
      </c>
      <c r="B588">
        <v>3.2662840702311711E-3</v>
      </c>
    </row>
    <row r="589" spans="1:2" x14ac:dyDescent="0.35">
      <c r="A589">
        <v>0.25</v>
      </c>
      <c r="B589">
        <v>1.902733732856208E-3</v>
      </c>
    </row>
    <row r="590" spans="1:2" x14ac:dyDescent="0.35">
      <c r="A590">
        <v>0.25</v>
      </c>
      <c r="B590">
        <v>2.7568489230593691E-3</v>
      </c>
    </row>
    <row r="591" spans="1:2" x14ac:dyDescent="0.35">
      <c r="A591">
        <v>0.25</v>
      </c>
      <c r="B591">
        <v>2.7644701496141624E-3</v>
      </c>
    </row>
    <row r="592" spans="1:2" x14ac:dyDescent="0.35">
      <c r="A592">
        <v>0.75</v>
      </c>
      <c r="B592">
        <v>4.6202227171430492E-3</v>
      </c>
    </row>
    <row r="593" spans="1:2" x14ac:dyDescent="0.35">
      <c r="A593">
        <v>0.5</v>
      </c>
      <c r="B593">
        <v>4.1775014324478372E-3</v>
      </c>
    </row>
    <row r="594" spans="1:2" x14ac:dyDescent="0.35">
      <c r="A594">
        <v>0.25</v>
      </c>
      <c r="B594">
        <v>9.6391213596946771E-4</v>
      </c>
    </row>
    <row r="595" spans="1:2" x14ac:dyDescent="0.35">
      <c r="A595">
        <v>0.25</v>
      </c>
      <c r="B595">
        <v>1.5578400123527422E-2</v>
      </c>
    </row>
    <row r="596" spans="1:2" x14ac:dyDescent="0.35">
      <c r="A596">
        <v>0.25</v>
      </c>
      <c r="B596">
        <v>8.7062657036441173E-4</v>
      </c>
    </row>
    <row r="597" spans="1:2" x14ac:dyDescent="0.35">
      <c r="A597">
        <v>0.25</v>
      </c>
      <c r="B597">
        <v>2.1652378949203557E-3</v>
      </c>
    </row>
    <row r="598" spans="1:2" x14ac:dyDescent="0.35">
      <c r="A598">
        <v>0.25</v>
      </c>
      <c r="B598">
        <v>5.0700279847717673E-4</v>
      </c>
    </row>
    <row r="599" spans="1:2" x14ac:dyDescent="0.35">
      <c r="A599">
        <v>3.75</v>
      </c>
      <c r="B599">
        <v>1.2156084718904385E-2</v>
      </c>
    </row>
    <row r="600" spans="1:2" x14ac:dyDescent="0.35">
      <c r="A600">
        <v>0.5</v>
      </c>
      <c r="B600">
        <v>5.8756394892364283E-4</v>
      </c>
    </row>
    <row r="601" spans="1:2" x14ac:dyDescent="0.35">
      <c r="A601">
        <v>0.5</v>
      </c>
      <c r="B601">
        <v>1.305105643857574E-3</v>
      </c>
    </row>
    <row r="602" spans="1:2" x14ac:dyDescent="0.35">
      <c r="A602">
        <v>0.25</v>
      </c>
      <c r="B602">
        <v>2.2576139822446917E-3</v>
      </c>
    </row>
    <row r="603" spans="1:2" x14ac:dyDescent="0.35">
      <c r="A603">
        <v>0.25</v>
      </c>
      <c r="B603">
        <v>1.9588607248156708E-2</v>
      </c>
    </row>
    <row r="604" spans="1:2" x14ac:dyDescent="0.35">
      <c r="A604">
        <v>0.5</v>
      </c>
      <c r="B604">
        <v>2.2448505042795817E-3</v>
      </c>
    </row>
    <row r="605" spans="1:2" x14ac:dyDescent="0.35">
      <c r="A605">
        <v>0.25</v>
      </c>
      <c r="B605">
        <v>2.0460769035626956E-3</v>
      </c>
    </row>
    <row r="606" spans="1:2" x14ac:dyDescent="0.35">
      <c r="A606">
        <v>3</v>
      </c>
      <c r="B606">
        <v>5.6155148504218148E-3</v>
      </c>
    </row>
    <row r="607" spans="1:2" x14ac:dyDescent="0.35">
      <c r="A607">
        <v>0.25</v>
      </c>
      <c r="B607">
        <v>2.7126577135901972E-3</v>
      </c>
    </row>
    <row r="608" spans="1:2" x14ac:dyDescent="0.35">
      <c r="A608">
        <v>1</v>
      </c>
      <c r="B608">
        <v>6.7437894755730809E-3</v>
      </c>
    </row>
    <row r="609" spans="1:2" x14ac:dyDescent="0.35">
      <c r="A609">
        <v>0.25</v>
      </c>
      <c r="B609">
        <v>3.6679442537959823E-3</v>
      </c>
    </row>
    <row r="610" spans="1:2" x14ac:dyDescent="0.35">
      <c r="A610">
        <v>0.25</v>
      </c>
      <c r="B610">
        <v>3.7941063258065989E-3</v>
      </c>
    </row>
    <row r="611" spans="1:2" x14ac:dyDescent="0.35">
      <c r="A611">
        <v>0.25</v>
      </c>
      <c r="B611">
        <v>3.2269877128352099E-3</v>
      </c>
    </row>
    <row r="612" spans="1:2" x14ac:dyDescent="0.35">
      <c r="A612">
        <v>0.25</v>
      </c>
      <c r="B612">
        <v>3.6214557866772771E-3</v>
      </c>
    </row>
    <row r="613" spans="1:2" x14ac:dyDescent="0.35">
      <c r="A613">
        <v>0.25</v>
      </c>
      <c r="B613">
        <v>8.1599017353493084E-4</v>
      </c>
    </row>
    <row r="614" spans="1:2" x14ac:dyDescent="0.35">
      <c r="A614">
        <v>0.25</v>
      </c>
      <c r="B614">
        <v>1.5591873977552125E-3</v>
      </c>
    </row>
    <row r="615" spans="1:2" x14ac:dyDescent="0.35">
      <c r="A615">
        <v>1</v>
      </c>
      <c r="B615">
        <v>4.3782196608421189E-3</v>
      </c>
    </row>
    <row r="616" spans="1:2" x14ac:dyDescent="0.35">
      <c r="A616">
        <v>1.75</v>
      </c>
      <c r="B616">
        <v>2.3815217024991545E-3</v>
      </c>
    </row>
    <row r="617" spans="1:2" x14ac:dyDescent="0.35">
      <c r="A617">
        <v>0.5</v>
      </c>
      <c r="B617">
        <v>4.4980305543178053E-3</v>
      </c>
    </row>
    <row r="618" spans="1:2" x14ac:dyDescent="0.35">
      <c r="A618">
        <v>0.25</v>
      </c>
      <c r="B618">
        <v>8.6797785328852082E-4</v>
      </c>
    </row>
    <row r="619" spans="1:2" x14ac:dyDescent="0.35">
      <c r="A619">
        <v>0.25</v>
      </c>
      <c r="B619">
        <v>5.7533646870854228E-3</v>
      </c>
    </row>
    <row r="620" spans="1:2" x14ac:dyDescent="0.35">
      <c r="A620">
        <v>1.25</v>
      </c>
      <c r="B620">
        <v>4.0065568748642979E-3</v>
      </c>
    </row>
    <row r="621" spans="1:2" x14ac:dyDescent="0.35">
      <c r="A621">
        <v>0.75</v>
      </c>
      <c r="B621">
        <v>7.8393812177807187E-4</v>
      </c>
    </row>
    <row r="622" spans="1:2" x14ac:dyDescent="0.35">
      <c r="A622">
        <v>0.25</v>
      </c>
      <c r="B622">
        <v>4.9688366984365824E-4</v>
      </c>
    </row>
    <row r="623" spans="1:2" x14ac:dyDescent="0.35">
      <c r="A623">
        <v>0.25</v>
      </c>
      <c r="B623">
        <v>1.9670885618562652E-3</v>
      </c>
    </row>
    <row r="624" spans="1:2" x14ac:dyDescent="0.35">
      <c r="A624">
        <v>0.75</v>
      </c>
      <c r="B624">
        <v>3.0939389999236518E-2</v>
      </c>
    </row>
    <row r="625" spans="1:2" x14ac:dyDescent="0.35">
      <c r="A625">
        <v>2</v>
      </c>
      <c r="B625">
        <v>3.402679284958454E-3</v>
      </c>
    </row>
    <row r="626" spans="1:2" x14ac:dyDescent="0.35">
      <c r="A626">
        <v>0.25</v>
      </c>
      <c r="B626">
        <v>2.0381607820954954E-3</v>
      </c>
    </row>
    <row r="627" spans="1:2" x14ac:dyDescent="0.35">
      <c r="A627">
        <v>0.5</v>
      </c>
      <c r="B627">
        <v>2.8066162798982353E-3</v>
      </c>
    </row>
    <row r="628" spans="1:2" x14ac:dyDescent="0.35">
      <c r="A628">
        <v>0.25</v>
      </c>
      <c r="B628">
        <v>7.0134846854934285E-4</v>
      </c>
    </row>
    <row r="629" spans="1:2" x14ac:dyDescent="0.35">
      <c r="A629">
        <v>0.25</v>
      </c>
      <c r="B629">
        <v>1.0032800217394452E-3</v>
      </c>
    </row>
    <row r="630" spans="1:2" x14ac:dyDescent="0.35">
      <c r="A630">
        <v>0.25</v>
      </c>
      <c r="B630">
        <v>3.5162034155653541E-3</v>
      </c>
    </row>
    <row r="631" spans="1:2" x14ac:dyDescent="0.35">
      <c r="A631">
        <v>1.25</v>
      </c>
      <c r="B631">
        <v>6.5960107824002152E-3</v>
      </c>
    </row>
    <row r="632" spans="1:2" x14ac:dyDescent="0.35">
      <c r="A632">
        <v>0.5</v>
      </c>
      <c r="B632">
        <v>9.8813407548452113E-3</v>
      </c>
    </row>
    <row r="633" spans="1:2" x14ac:dyDescent="0.35">
      <c r="A633">
        <v>0.5</v>
      </c>
      <c r="B633">
        <v>1.7839286843354514E-4</v>
      </c>
    </row>
    <row r="634" spans="1:2" x14ac:dyDescent="0.35">
      <c r="A634">
        <v>1</v>
      </c>
      <c r="B634">
        <v>5.0770707421444166E-3</v>
      </c>
    </row>
    <row r="635" spans="1:2" x14ac:dyDescent="0.35">
      <c r="A635">
        <v>0.25</v>
      </c>
      <c r="B635">
        <v>4.1826438192599904E-3</v>
      </c>
    </row>
    <row r="636" spans="1:2" x14ac:dyDescent="0.35">
      <c r="A636">
        <v>0.25</v>
      </c>
      <c r="B636">
        <v>7.4832812268249462E-4</v>
      </c>
    </row>
    <row r="637" spans="1:2" x14ac:dyDescent="0.35">
      <c r="A637">
        <v>0.5</v>
      </c>
      <c r="B637">
        <v>8.3726245397834967E-4</v>
      </c>
    </row>
    <row r="638" spans="1:2" x14ac:dyDescent="0.35">
      <c r="A638">
        <v>0.25</v>
      </c>
      <c r="B638">
        <v>6.0124776076786283E-4</v>
      </c>
    </row>
    <row r="639" spans="1:2" x14ac:dyDescent="0.35">
      <c r="A639">
        <v>0.25</v>
      </c>
      <c r="B639">
        <v>1.8099335094323916E-3</v>
      </c>
    </row>
    <row r="640" spans="1:2" x14ac:dyDescent="0.35">
      <c r="A640">
        <v>0.25</v>
      </c>
      <c r="B640">
        <v>2.0011317881370424E-3</v>
      </c>
    </row>
    <row r="641" spans="1:2" x14ac:dyDescent="0.35">
      <c r="A641">
        <v>2.5</v>
      </c>
      <c r="B641">
        <v>7.6984813527691378E-3</v>
      </c>
    </row>
    <row r="642" spans="1:2" x14ac:dyDescent="0.35">
      <c r="A642">
        <v>0.75</v>
      </c>
      <c r="B642">
        <v>4.1714287678938766E-3</v>
      </c>
    </row>
    <row r="643" spans="1:2" x14ac:dyDescent="0.35">
      <c r="A643">
        <v>0.5</v>
      </c>
      <c r="B643">
        <v>4.2977736790260415E-3</v>
      </c>
    </row>
    <row r="644" spans="1:2" x14ac:dyDescent="0.35">
      <c r="A644">
        <v>0.25</v>
      </c>
      <c r="B644">
        <v>4.0429570604609399E-3</v>
      </c>
    </row>
    <row r="645" spans="1:2" x14ac:dyDescent="0.35">
      <c r="A645">
        <v>0.25</v>
      </c>
      <c r="B645">
        <v>1.1267999122586917E-3</v>
      </c>
    </row>
    <row r="646" spans="1:2" x14ac:dyDescent="0.35">
      <c r="A646">
        <v>2.25</v>
      </c>
      <c r="B646">
        <v>2.0738778745625124E-2</v>
      </c>
    </row>
    <row r="647" spans="1:2" x14ac:dyDescent="0.35">
      <c r="A647">
        <v>0.25</v>
      </c>
      <c r="B647">
        <v>7.0889925721004192E-4</v>
      </c>
    </row>
    <row r="648" spans="1:2" x14ac:dyDescent="0.35">
      <c r="A648">
        <v>0.25</v>
      </c>
      <c r="B648">
        <v>8.2872359381285724E-4</v>
      </c>
    </row>
    <row r="649" spans="1:2" x14ac:dyDescent="0.35">
      <c r="A649">
        <v>0.5</v>
      </c>
      <c r="B649">
        <v>8.611886435569838E-3</v>
      </c>
    </row>
    <row r="650" spans="1:2" x14ac:dyDescent="0.35">
      <c r="A650">
        <v>0.25</v>
      </c>
      <c r="B650">
        <v>1.0843348417660073E-3</v>
      </c>
    </row>
    <row r="651" spans="1:2" x14ac:dyDescent="0.35">
      <c r="A651">
        <v>1</v>
      </c>
      <c r="B651">
        <v>8.0177276379176082E-4</v>
      </c>
    </row>
    <row r="652" spans="1:2" x14ac:dyDescent="0.35">
      <c r="A652">
        <v>0.25</v>
      </c>
      <c r="B652">
        <v>1.6774054548050477E-3</v>
      </c>
    </row>
    <row r="653" spans="1:2" x14ac:dyDescent="0.35">
      <c r="A653">
        <v>0.5</v>
      </c>
      <c r="B653">
        <v>6.1549064261966647E-3</v>
      </c>
    </row>
    <row r="654" spans="1:2" x14ac:dyDescent="0.35">
      <c r="A654">
        <v>1</v>
      </c>
      <c r="B654">
        <v>2.3444179692898343E-3</v>
      </c>
    </row>
    <row r="655" spans="1:2" x14ac:dyDescent="0.35">
      <c r="A655">
        <v>0.5</v>
      </c>
      <c r="B655">
        <v>6.1935478734546868E-3</v>
      </c>
    </row>
    <row r="656" spans="1:2" x14ac:dyDescent="0.35">
      <c r="A656">
        <v>1.25</v>
      </c>
      <c r="B656">
        <v>9.1173019948647706E-4</v>
      </c>
    </row>
    <row r="657" spans="1:2" x14ac:dyDescent="0.35">
      <c r="A657">
        <v>0.5</v>
      </c>
      <c r="B657">
        <v>2.8163494925398224E-3</v>
      </c>
    </row>
    <row r="658" spans="1:2" x14ac:dyDescent="0.35">
      <c r="A658">
        <v>0.25</v>
      </c>
      <c r="B658">
        <v>1.7765909380238793E-3</v>
      </c>
    </row>
    <row r="659" spans="1:2" x14ac:dyDescent="0.35">
      <c r="A659">
        <v>0.5</v>
      </c>
      <c r="B659">
        <v>2.1286473370290904E-3</v>
      </c>
    </row>
    <row r="660" spans="1:2" x14ac:dyDescent="0.35">
      <c r="A660">
        <v>1</v>
      </c>
      <c r="B660">
        <v>1.5886788468226309E-3</v>
      </c>
    </row>
    <row r="661" spans="1:2" x14ac:dyDescent="0.35">
      <c r="A661">
        <v>0.5</v>
      </c>
      <c r="B661">
        <v>3.1648594488418932E-3</v>
      </c>
    </row>
    <row r="662" spans="1:2" x14ac:dyDescent="0.35">
      <c r="A662">
        <v>0.25</v>
      </c>
      <c r="B662">
        <v>3.7734472871971663E-3</v>
      </c>
    </row>
    <row r="663" spans="1:2" x14ac:dyDescent="0.35">
      <c r="A663">
        <v>0.25</v>
      </c>
      <c r="B663">
        <v>2.2797634807973054E-3</v>
      </c>
    </row>
    <row r="664" spans="1:2" x14ac:dyDescent="0.35">
      <c r="A664">
        <v>0.25</v>
      </c>
      <c r="B664">
        <v>1.4839724306180288E-2</v>
      </c>
    </row>
    <row r="665" spans="1:2" x14ac:dyDescent="0.35">
      <c r="A665">
        <v>0.25</v>
      </c>
      <c r="B665">
        <v>5.6562637784032515E-3</v>
      </c>
    </row>
    <row r="666" spans="1:2" x14ac:dyDescent="0.35">
      <c r="A666">
        <v>1</v>
      </c>
      <c r="B666">
        <v>3.7116559425737442E-3</v>
      </c>
    </row>
    <row r="667" spans="1:2" x14ac:dyDescent="0.35">
      <c r="A667">
        <v>0.25</v>
      </c>
      <c r="B667">
        <v>7.6218502323431416E-3</v>
      </c>
    </row>
    <row r="668" spans="1:2" x14ac:dyDescent="0.35">
      <c r="A668">
        <v>0.5</v>
      </c>
      <c r="B668">
        <v>5.6356297504894862E-3</v>
      </c>
    </row>
    <row r="669" spans="1:2" x14ac:dyDescent="0.35">
      <c r="A669">
        <v>0.5</v>
      </c>
      <c r="B669">
        <v>9.000587146873542E-3</v>
      </c>
    </row>
    <row r="670" spans="1:2" x14ac:dyDescent="0.35">
      <c r="A670">
        <v>2</v>
      </c>
      <c r="B670">
        <v>1.1214375584902283E-2</v>
      </c>
    </row>
    <row r="671" spans="1:2" x14ac:dyDescent="0.35">
      <c r="A671">
        <v>1</v>
      </c>
      <c r="B671">
        <v>5.1927129393480433E-3</v>
      </c>
    </row>
    <row r="672" spans="1:2" x14ac:dyDescent="0.35">
      <c r="A672">
        <v>0.5</v>
      </c>
      <c r="B672">
        <v>4.7551428865367471E-4</v>
      </c>
    </row>
    <row r="673" spans="1:2" x14ac:dyDescent="0.35">
      <c r="A673">
        <v>0.75</v>
      </c>
      <c r="B673">
        <v>2.07749480352468E-3</v>
      </c>
    </row>
    <row r="674" spans="1:2" x14ac:dyDescent="0.35">
      <c r="A674">
        <v>0.25</v>
      </c>
      <c r="B674">
        <v>2.0973945260288349E-3</v>
      </c>
    </row>
    <row r="675" spans="1:2" x14ac:dyDescent="0.35">
      <c r="A675">
        <v>0.5</v>
      </c>
      <c r="B675">
        <v>9.9389648499861242E-4</v>
      </c>
    </row>
    <row r="676" spans="1:2" x14ac:dyDescent="0.35">
      <c r="A676">
        <v>0.5</v>
      </c>
      <c r="B676">
        <v>1.6448770260254611E-2</v>
      </c>
    </row>
    <row r="677" spans="1:2" x14ac:dyDescent="0.35">
      <c r="A677">
        <v>0.5</v>
      </c>
      <c r="B677">
        <v>1.6687776096846574E-2</v>
      </c>
    </row>
    <row r="678" spans="1:2" x14ac:dyDescent="0.35">
      <c r="A678">
        <v>0.25</v>
      </c>
      <c r="B678">
        <v>1.0303120703075445E-3</v>
      </c>
    </row>
    <row r="679" spans="1:2" x14ac:dyDescent="0.35">
      <c r="A679">
        <v>0.25</v>
      </c>
      <c r="B679">
        <v>5.067686794890571E-3</v>
      </c>
    </row>
    <row r="680" spans="1:2" x14ac:dyDescent="0.35">
      <c r="A680">
        <v>0.5</v>
      </c>
      <c r="B680">
        <v>1.2916752204787658E-3</v>
      </c>
    </row>
    <row r="681" spans="1:2" x14ac:dyDescent="0.35">
      <c r="A681">
        <v>0.5</v>
      </c>
      <c r="B681">
        <v>9.948813870802117E-3</v>
      </c>
    </row>
    <row r="682" spans="1:2" x14ac:dyDescent="0.35">
      <c r="A682">
        <v>1</v>
      </c>
      <c r="B682">
        <v>5.2337434302781394E-3</v>
      </c>
    </row>
    <row r="683" spans="1:2" x14ac:dyDescent="0.35">
      <c r="A683">
        <v>0.25</v>
      </c>
      <c r="B683">
        <v>1.4963079233345281E-3</v>
      </c>
    </row>
    <row r="684" spans="1:2" x14ac:dyDescent="0.35">
      <c r="A684">
        <v>0.25</v>
      </c>
      <c r="B684">
        <v>1.0090448886923379E-2</v>
      </c>
    </row>
    <row r="685" spans="1:2" x14ac:dyDescent="0.35">
      <c r="A685">
        <v>0.25</v>
      </c>
      <c r="B685">
        <v>5.2306641763422788E-3</v>
      </c>
    </row>
    <row r="686" spans="1:2" x14ac:dyDescent="0.35">
      <c r="A686">
        <v>0.25</v>
      </c>
      <c r="B686">
        <v>2.1133089402962527E-3</v>
      </c>
    </row>
    <row r="687" spans="1:2" x14ac:dyDescent="0.35">
      <c r="A687">
        <v>0.25</v>
      </c>
      <c r="B687">
        <v>8.5795114210616939E-3</v>
      </c>
    </row>
    <row r="688" spans="1:2" x14ac:dyDescent="0.35">
      <c r="A688">
        <v>0.25</v>
      </c>
      <c r="B688">
        <v>7.1202386703136944E-3</v>
      </c>
    </row>
    <row r="689" spans="1:2" x14ac:dyDescent="0.35">
      <c r="A689">
        <v>0.5</v>
      </c>
      <c r="B689">
        <v>1.1047099542151335E-2</v>
      </c>
    </row>
    <row r="690" spans="1:2" x14ac:dyDescent="0.35">
      <c r="A690">
        <v>0.5</v>
      </c>
      <c r="B690">
        <v>2.3627424813398379E-3</v>
      </c>
    </row>
    <row r="691" spans="1:2" x14ac:dyDescent="0.35">
      <c r="A691">
        <v>0.5</v>
      </c>
      <c r="B691">
        <v>3.7802362490851345E-4</v>
      </c>
    </row>
    <row r="692" spans="1:2" x14ac:dyDescent="0.35">
      <c r="A692">
        <v>0.75</v>
      </c>
      <c r="B692">
        <v>1.1747128056800199E-2</v>
      </c>
    </row>
    <row r="693" spans="1:2" x14ac:dyDescent="0.35">
      <c r="A693">
        <v>0.75</v>
      </c>
      <c r="B693">
        <v>4.8810798665612646E-3</v>
      </c>
    </row>
    <row r="694" spans="1:2" x14ac:dyDescent="0.35">
      <c r="A694">
        <v>0.25</v>
      </c>
      <c r="B694">
        <v>6.2529665552333137E-3</v>
      </c>
    </row>
    <row r="695" spans="1:2" x14ac:dyDescent="0.35">
      <c r="A695">
        <v>0.5</v>
      </c>
      <c r="B695">
        <v>3.4303161505560269E-3</v>
      </c>
    </row>
    <row r="696" spans="1:2" x14ac:dyDescent="0.35">
      <c r="A696">
        <v>0.25</v>
      </c>
      <c r="B696">
        <v>1.6984241957693701E-3</v>
      </c>
    </row>
    <row r="697" spans="1:2" x14ac:dyDescent="0.35">
      <c r="A697">
        <v>1</v>
      </c>
      <c r="B697">
        <v>6.2083535629472364E-3</v>
      </c>
    </row>
    <row r="698" spans="1:2" x14ac:dyDescent="0.35">
      <c r="A698">
        <v>0.5</v>
      </c>
      <c r="B698">
        <v>2.6752608341204146E-4</v>
      </c>
    </row>
    <row r="699" spans="1:2" x14ac:dyDescent="0.35">
      <c r="A699">
        <v>0.5</v>
      </c>
      <c r="B699">
        <v>1.1053270539112491E-3</v>
      </c>
    </row>
    <row r="700" spans="1:2" x14ac:dyDescent="0.35">
      <c r="A700">
        <v>0.5</v>
      </c>
      <c r="B700">
        <v>1.9298274369065785E-3</v>
      </c>
    </row>
    <row r="701" spans="1:2" x14ac:dyDescent="0.35">
      <c r="A701">
        <v>0.5</v>
      </c>
      <c r="B701">
        <v>1.0392009083329642E-2</v>
      </c>
    </row>
    <row r="702" spans="1:2" x14ac:dyDescent="0.35">
      <c r="A702">
        <v>0.25</v>
      </c>
      <c r="B702">
        <v>5.6807700486064591E-4</v>
      </c>
    </row>
    <row r="703" spans="1:2" x14ac:dyDescent="0.35">
      <c r="A703">
        <v>3.25</v>
      </c>
      <c r="B703">
        <v>1.2036875905134706E-2</v>
      </c>
    </row>
    <row r="704" spans="1:2" x14ac:dyDescent="0.35">
      <c r="A704">
        <v>0.75</v>
      </c>
      <c r="B704">
        <v>7.4079698906120246E-3</v>
      </c>
    </row>
    <row r="705" spans="1:2" x14ac:dyDescent="0.35">
      <c r="A705">
        <v>0.5</v>
      </c>
      <c r="B705">
        <v>2.9382018170503845E-3</v>
      </c>
    </row>
    <row r="706" spans="1:2" x14ac:dyDescent="0.35">
      <c r="A706">
        <v>1.5</v>
      </c>
      <c r="B706">
        <v>2.661759845618436E-2</v>
      </c>
    </row>
    <row r="707" spans="1:2" x14ac:dyDescent="0.35">
      <c r="A707">
        <v>3.5</v>
      </c>
      <c r="B707">
        <v>9.3584800602365941E-3</v>
      </c>
    </row>
    <row r="708" spans="1:2" x14ac:dyDescent="0.35">
      <c r="A708">
        <v>0.25</v>
      </c>
      <c r="B708">
        <v>5.9126161340623481E-4</v>
      </c>
    </row>
    <row r="709" spans="1:2" x14ac:dyDescent="0.35">
      <c r="A709">
        <v>0.5</v>
      </c>
      <c r="B709">
        <v>1.5079280462509496E-3</v>
      </c>
    </row>
    <row r="710" spans="1:2" x14ac:dyDescent="0.35">
      <c r="A710">
        <v>1</v>
      </c>
      <c r="B710">
        <v>2.3817791621865338E-3</v>
      </c>
    </row>
    <row r="711" spans="1:2" x14ac:dyDescent="0.35">
      <c r="A711">
        <v>0.25</v>
      </c>
      <c r="B711">
        <v>9.061184399686671E-4</v>
      </c>
    </row>
    <row r="712" spans="1:2" x14ac:dyDescent="0.35">
      <c r="A712">
        <v>0.25</v>
      </c>
      <c r="B712">
        <v>2.7564758243310695E-3</v>
      </c>
    </row>
    <row r="713" spans="1:2" x14ac:dyDescent="0.35">
      <c r="A713">
        <v>0.75</v>
      </c>
      <c r="B713">
        <v>4.5947748014265669E-3</v>
      </c>
    </row>
    <row r="714" spans="1:2" x14ac:dyDescent="0.35">
      <c r="A714">
        <v>0.75</v>
      </c>
      <c r="B714">
        <v>9.9480377640084449E-3</v>
      </c>
    </row>
    <row r="715" spans="1:2" x14ac:dyDescent="0.35">
      <c r="A715">
        <v>0.5</v>
      </c>
      <c r="B715">
        <v>2.7587865320830976E-2</v>
      </c>
    </row>
    <row r="716" spans="1:2" x14ac:dyDescent="0.35">
      <c r="A716">
        <v>0.25</v>
      </c>
      <c r="B716">
        <v>1.2940997209864929E-3</v>
      </c>
    </row>
    <row r="717" spans="1:2" x14ac:dyDescent="0.35">
      <c r="A717">
        <v>0.5</v>
      </c>
      <c r="B717">
        <v>1.1475181474914506E-3</v>
      </c>
    </row>
    <row r="718" spans="1:2" x14ac:dyDescent="0.35">
      <c r="A718">
        <v>1.25</v>
      </c>
      <c r="B718">
        <v>4.1512487055563328E-4</v>
      </c>
    </row>
    <row r="719" spans="1:2" x14ac:dyDescent="0.35">
      <c r="A719">
        <v>0.25</v>
      </c>
      <c r="B719">
        <v>1.7143622748319851E-2</v>
      </c>
    </row>
    <row r="720" spans="1:2" x14ac:dyDescent="0.35">
      <c r="A720">
        <v>0.5</v>
      </c>
      <c r="B720">
        <v>4.7535880159370056E-3</v>
      </c>
    </row>
    <row r="721" spans="1:2" x14ac:dyDescent="0.35">
      <c r="A721">
        <v>0.5</v>
      </c>
      <c r="B721">
        <v>6.5118601557443779E-3</v>
      </c>
    </row>
    <row r="722" spans="1:2" x14ac:dyDescent="0.35">
      <c r="A722">
        <v>0.25</v>
      </c>
      <c r="B722">
        <v>2.3027508698393252E-3</v>
      </c>
    </row>
    <row r="723" spans="1:2" x14ac:dyDescent="0.35">
      <c r="A723">
        <v>0.25</v>
      </c>
      <c r="B723">
        <v>1.9889815893807603E-2</v>
      </c>
    </row>
    <row r="724" spans="1:2" x14ac:dyDescent="0.35">
      <c r="A724">
        <v>0.25</v>
      </c>
      <c r="B724">
        <v>1.2512768288843901E-3</v>
      </c>
    </row>
    <row r="725" spans="1:2" x14ac:dyDescent="0.35">
      <c r="A725">
        <v>0.25</v>
      </c>
      <c r="B725">
        <v>1.9444438835569105E-3</v>
      </c>
    </row>
    <row r="726" spans="1:2" x14ac:dyDescent="0.35">
      <c r="A726">
        <v>0.25</v>
      </c>
      <c r="B726">
        <v>8.4539116306118697E-3</v>
      </c>
    </row>
    <row r="727" spans="1:2" x14ac:dyDescent="0.35">
      <c r="A727">
        <v>0.75</v>
      </c>
      <c r="B727">
        <v>3.2240738462139358E-3</v>
      </c>
    </row>
    <row r="728" spans="1:2" x14ac:dyDescent="0.35">
      <c r="A728">
        <v>0.25</v>
      </c>
      <c r="B728">
        <v>5.5448607769787005E-3</v>
      </c>
    </row>
    <row r="729" spans="1:2" x14ac:dyDescent="0.35">
      <c r="A729">
        <v>0.25</v>
      </c>
      <c r="B729">
        <v>8.2875478735691503E-3</v>
      </c>
    </row>
    <row r="730" spans="1:2" x14ac:dyDescent="0.35">
      <c r="A730">
        <v>1.5</v>
      </c>
      <c r="B730">
        <v>2.2385549878213076E-2</v>
      </c>
    </row>
    <row r="731" spans="1:2" x14ac:dyDescent="0.35">
      <c r="A731">
        <v>1</v>
      </c>
      <c r="B731">
        <v>3.257513153926847E-3</v>
      </c>
    </row>
    <row r="732" spans="1:2" x14ac:dyDescent="0.35">
      <c r="A732">
        <v>1.25</v>
      </c>
      <c r="B732">
        <v>1.4459545556535192E-2</v>
      </c>
    </row>
    <row r="733" spans="1:2" x14ac:dyDescent="0.35">
      <c r="A733">
        <v>0.25</v>
      </c>
      <c r="B733">
        <v>5.8545651659793144E-3</v>
      </c>
    </row>
    <row r="734" spans="1:2" x14ac:dyDescent="0.35">
      <c r="A734">
        <v>0.25</v>
      </c>
      <c r="B734">
        <v>7.6799598037484307E-3</v>
      </c>
    </row>
    <row r="735" spans="1:2" x14ac:dyDescent="0.35">
      <c r="A735">
        <v>0.25</v>
      </c>
      <c r="B735">
        <v>7.6655516075052445E-3</v>
      </c>
    </row>
    <row r="736" spans="1:2" x14ac:dyDescent="0.35">
      <c r="A736">
        <v>0.5</v>
      </c>
      <c r="B736">
        <v>1.0381089030761228E-3</v>
      </c>
    </row>
    <row r="737" spans="1:2" x14ac:dyDescent="0.35">
      <c r="A737">
        <v>0.5</v>
      </c>
      <c r="B737">
        <v>2.4944495753054926E-3</v>
      </c>
    </row>
    <row r="738" spans="1:2" x14ac:dyDescent="0.35">
      <c r="A738">
        <v>0.25</v>
      </c>
      <c r="B738">
        <v>6.0016497935117402E-3</v>
      </c>
    </row>
    <row r="739" spans="1:2" x14ac:dyDescent="0.35">
      <c r="A739">
        <v>0.25</v>
      </c>
      <c r="B739">
        <v>9.1616583986692274E-3</v>
      </c>
    </row>
    <row r="740" spans="1:2" x14ac:dyDescent="0.35">
      <c r="A740">
        <v>0.25</v>
      </c>
      <c r="B740">
        <v>9.9267135228710474E-4</v>
      </c>
    </row>
    <row r="741" spans="1:2" x14ac:dyDescent="0.35">
      <c r="A741">
        <v>0.5</v>
      </c>
      <c r="B741">
        <v>7.3197248228749874E-3</v>
      </c>
    </row>
    <row r="742" spans="1:2" x14ac:dyDescent="0.35">
      <c r="A742">
        <v>0.75</v>
      </c>
      <c r="B742">
        <v>4.4282437693645036E-3</v>
      </c>
    </row>
    <row r="743" spans="1:2" x14ac:dyDescent="0.35">
      <c r="A743">
        <v>0.25</v>
      </c>
      <c r="B743">
        <v>3.5569028566191721E-3</v>
      </c>
    </row>
    <row r="744" spans="1:2" x14ac:dyDescent="0.35">
      <c r="A744">
        <v>1.25</v>
      </c>
      <c r="B744">
        <v>8.0523454484690334E-3</v>
      </c>
    </row>
    <row r="745" spans="1:2" x14ac:dyDescent="0.35">
      <c r="A745">
        <v>0.25</v>
      </c>
      <c r="B745">
        <v>1.2488787800477507E-2</v>
      </c>
    </row>
    <row r="746" spans="1:2" x14ac:dyDescent="0.35">
      <c r="A746">
        <v>4.25</v>
      </c>
      <c r="B746">
        <v>2.9409412352084514E-2</v>
      </c>
    </row>
    <row r="747" spans="1:2" x14ac:dyDescent="0.35">
      <c r="A747">
        <v>1</v>
      </c>
      <c r="B747">
        <v>2.3580920877470427E-3</v>
      </c>
    </row>
    <row r="748" spans="1:2" x14ac:dyDescent="0.35">
      <c r="A748">
        <v>0.25</v>
      </c>
      <c r="B748">
        <v>7.722320582830778E-3</v>
      </c>
    </row>
    <row r="749" spans="1:2" x14ac:dyDescent="0.35">
      <c r="A749">
        <v>1</v>
      </c>
      <c r="B749">
        <v>7.4975741468134658E-3</v>
      </c>
    </row>
    <row r="750" spans="1:2" x14ac:dyDescent="0.35">
      <c r="A750">
        <v>0.5</v>
      </c>
      <c r="B750">
        <v>4.7145722687731905E-3</v>
      </c>
    </row>
    <row r="751" spans="1:2" x14ac:dyDescent="0.35">
      <c r="A751">
        <v>0.75</v>
      </c>
      <c r="B751">
        <v>2.3550722284146576E-3</v>
      </c>
    </row>
    <row r="752" spans="1:2" x14ac:dyDescent="0.35">
      <c r="A752">
        <v>0.75</v>
      </c>
      <c r="B752">
        <v>1.0242244362993624E-2</v>
      </c>
    </row>
    <row r="753" spans="1:2" x14ac:dyDescent="0.35">
      <c r="A753">
        <v>1</v>
      </c>
      <c r="B753">
        <v>1.5307582953748245E-2</v>
      </c>
    </row>
    <row r="754" spans="1:2" x14ac:dyDescent="0.35">
      <c r="A754">
        <v>0.25</v>
      </c>
      <c r="B754">
        <v>1.1664675246536917E-2</v>
      </c>
    </row>
    <row r="755" spans="1:2" x14ac:dyDescent="0.35">
      <c r="A755">
        <v>0.25</v>
      </c>
      <c r="B755">
        <v>4.8575338647115877E-3</v>
      </c>
    </row>
    <row r="756" spans="1:2" x14ac:dyDescent="0.35">
      <c r="A756">
        <v>0.25</v>
      </c>
      <c r="B756">
        <v>3.3318462040228015E-3</v>
      </c>
    </row>
    <row r="757" spans="1:2" x14ac:dyDescent="0.35">
      <c r="A757">
        <v>2</v>
      </c>
      <c r="B757">
        <v>1.1209960828656138E-2</v>
      </c>
    </row>
    <row r="758" spans="1:2" x14ac:dyDescent="0.35">
      <c r="A758">
        <v>0.5</v>
      </c>
      <c r="B758">
        <v>1.601881027531207E-2</v>
      </c>
    </row>
    <row r="759" spans="1:2" x14ac:dyDescent="0.35">
      <c r="A759">
        <v>0.5</v>
      </c>
      <c r="B759">
        <v>3.5236326458353145E-2</v>
      </c>
    </row>
    <row r="760" spans="1:2" x14ac:dyDescent="0.35">
      <c r="A760">
        <v>0.25</v>
      </c>
      <c r="B760">
        <v>3.2486568055382571E-3</v>
      </c>
    </row>
    <row r="761" spans="1:2" x14ac:dyDescent="0.35">
      <c r="A761">
        <v>0.5</v>
      </c>
      <c r="B761">
        <v>1.497885115152516E-2</v>
      </c>
    </row>
    <row r="762" spans="1:2" x14ac:dyDescent="0.35">
      <c r="A762">
        <v>0.25</v>
      </c>
      <c r="B762">
        <v>4.8582739496294096E-3</v>
      </c>
    </row>
    <row r="763" spans="1:2" x14ac:dyDescent="0.35">
      <c r="A763">
        <v>0.5</v>
      </c>
      <c r="B763">
        <v>3.2964524445915265E-2</v>
      </c>
    </row>
    <row r="764" spans="1:2" x14ac:dyDescent="0.35">
      <c r="A764">
        <v>0.25</v>
      </c>
      <c r="B764">
        <v>4.6106664273673866E-4</v>
      </c>
    </row>
    <row r="765" spans="1:2" x14ac:dyDescent="0.35">
      <c r="A765">
        <v>0.25</v>
      </c>
      <c r="B765">
        <v>2.80315896433908E-3</v>
      </c>
    </row>
    <row r="766" spans="1:2" x14ac:dyDescent="0.35">
      <c r="A766">
        <v>0.25</v>
      </c>
      <c r="B766">
        <v>1.1830341594516727E-2</v>
      </c>
    </row>
    <row r="767" spans="1:2" x14ac:dyDescent="0.35">
      <c r="A767">
        <v>0.25</v>
      </c>
      <c r="B767">
        <v>5.2012660575086113E-4</v>
      </c>
    </row>
    <row r="768" spans="1:2" x14ac:dyDescent="0.35">
      <c r="A768">
        <v>0.25</v>
      </c>
      <c r="B768">
        <v>7.1734763274747459E-3</v>
      </c>
    </row>
    <row r="769" spans="1:2" x14ac:dyDescent="0.35">
      <c r="A769">
        <v>0.5</v>
      </c>
      <c r="B769">
        <v>1.0079948235837029E-2</v>
      </c>
    </row>
    <row r="770" spans="1:2" x14ac:dyDescent="0.35">
      <c r="A770">
        <v>0.25</v>
      </c>
      <c r="B770">
        <v>1.2219105837332963E-2</v>
      </c>
    </row>
    <row r="771" spans="1:2" x14ac:dyDescent="0.35">
      <c r="A771">
        <v>0.25</v>
      </c>
      <c r="B771">
        <v>2.0617098909185036E-3</v>
      </c>
    </row>
    <row r="772" spans="1:2" x14ac:dyDescent="0.35">
      <c r="A772">
        <v>0.25</v>
      </c>
      <c r="B772">
        <v>3.1402733668567619E-5</v>
      </c>
    </row>
    <row r="773" spans="1:2" x14ac:dyDescent="0.35">
      <c r="A773">
        <v>1.5</v>
      </c>
      <c r="B773">
        <v>7.29845863931759E-3</v>
      </c>
    </row>
    <row r="774" spans="1:2" x14ac:dyDescent="0.35">
      <c r="A774">
        <v>0.25</v>
      </c>
      <c r="B774">
        <v>1.3317751903539434E-3</v>
      </c>
    </row>
    <row r="775" spans="1:2" x14ac:dyDescent="0.35">
      <c r="A775">
        <v>0.25</v>
      </c>
      <c r="B775">
        <v>1.2503996068743637E-2</v>
      </c>
    </row>
    <row r="776" spans="1:2" x14ac:dyDescent="0.35">
      <c r="A776">
        <v>0.5</v>
      </c>
      <c r="B776">
        <v>1.6930493258085353E-2</v>
      </c>
    </row>
    <row r="777" spans="1:2" x14ac:dyDescent="0.35">
      <c r="A777">
        <v>2</v>
      </c>
      <c r="B777">
        <v>3.0476415194824271E-2</v>
      </c>
    </row>
    <row r="778" spans="1:2" x14ac:dyDescent="0.35">
      <c r="A778">
        <v>0.25</v>
      </c>
      <c r="B778">
        <v>1.083158887699249E-2</v>
      </c>
    </row>
    <row r="779" spans="1:2" x14ac:dyDescent="0.35">
      <c r="A779">
        <v>0.5</v>
      </c>
      <c r="B779">
        <v>8.9538410467129709E-3</v>
      </c>
    </row>
    <row r="780" spans="1:2" x14ac:dyDescent="0.35">
      <c r="A780">
        <v>0.5</v>
      </c>
      <c r="B780">
        <v>3.4540927526391868E-3</v>
      </c>
    </row>
    <row r="781" spans="1:2" x14ac:dyDescent="0.35">
      <c r="A781">
        <v>1.25</v>
      </c>
      <c r="B781">
        <v>2.298244087121129E-3</v>
      </c>
    </row>
    <row r="782" spans="1:2" x14ac:dyDescent="0.35">
      <c r="A782">
        <v>0.25</v>
      </c>
      <c r="B782">
        <v>2.2717339054467997E-3</v>
      </c>
    </row>
    <row r="783" spans="1:2" x14ac:dyDescent="0.35">
      <c r="A783">
        <v>0.25</v>
      </c>
      <c r="B783">
        <v>6.8785646867599087E-3</v>
      </c>
    </row>
    <row r="784" spans="1:2" x14ac:dyDescent="0.35">
      <c r="A784">
        <v>0.25</v>
      </c>
      <c r="B784">
        <v>9.1707070254402109E-3</v>
      </c>
    </row>
    <row r="785" spans="1:2" x14ac:dyDescent="0.35">
      <c r="A785">
        <v>0.75</v>
      </c>
      <c r="B785">
        <v>6.8799865633553876E-4</v>
      </c>
    </row>
    <row r="786" spans="1:2" x14ac:dyDescent="0.35">
      <c r="A786">
        <v>1.25</v>
      </c>
      <c r="B786">
        <v>1.8888415739971593E-2</v>
      </c>
    </row>
    <row r="787" spans="1:2" x14ac:dyDescent="0.35">
      <c r="A787">
        <v>0.25</v>
      </c>
      <c r="B787">
        <v>4.1043310147423906E-3</v>
      </c>
    </row>
    <row r="788" spans="1:2" x14ac:dyDescent="0.35">
      <c r="A788">
        <v>0.25</v>
      </c>
      <c r="B788">
        <v>3.294985612544691E-3</v>
      </c>
    </row>
    <row r="789" spans="1:2" x14ac:dyDescent="0.35">
      <c r="A789">
        <v>1</v>
      </c>
      <c r="B789">
        <v>0.14267673067142181</v>
      </c>
    </row>
    <row r="790" spans="1:2" x14ac:dyDescent="0.35">
      <c r="A790">
        <v>0.5</v>
      </c>
      <c r="B790">
        <v>1.3311917662535231E-2</v>
      </c>
    </row>
    <row r="791" spans="1:2" x14ac:dyDescent="0.35">
      <c r="A791">
        <v>0.5</v>
      </c>
      <c r="B791">
        <v>3.7433240654740998E-3</v>
      </c>
    </row>
    <row r="792" spans="1:2" x14ac:dyDescent="0.35">
      <c r="A792">
        <v>0.5</v>
      </c>
      <c r="B792">
        <v>1.6927760602945013E-2</v>
      </c>
    </row>
    <row r="793" spans="1:2" x14ac:dyDescent="0.35">
      <c r="A793">
        <v>0.25</v>
      </c>
      <c r="B793">
        <v>1.4383961414659226E-2</v>
      </c>
    </row>
    <row r="794" spans="1:2" x14ac:dyDescent="0.35">
      <c r="A794">
        <v>0.25</v>
      </c>
      <c r="B794">
        <v>1.0687117188330989E-2</v>
      </c>
    </row>
    <row r="795" spans="1:2" x14ac:dyDescent="0.35">
      <c r="A795">
        <v>0.25</v>
      </c>
      <c r="B795">
        <v>1.1772844033921448E-2</v>
      </c>
    </row>
    <row r="796" spans="1:2" x14ac:dyDescent="0.35">
      <c r="A796">
        <v>0.5</v>
      </c>
      <c r="B796">
        <v>2.7052345573750591E-2</v>
      </c>
    </row>
    <row r="797" spans="1:2" x14ac:dyDescent="0.35">
      <c r="A797">
        <v>0.25</v>
      </c>
      <c r="B797">
        <v>3.5202457290695226E-3</v>
      </c>
    </row>
    <row r="798" spans="1:2" x14ac:dyDescent="0.35">
      <c r="A798">
        <v>3</v>
      </c>
      <c r="B798">
        <v>4.5120024240954213E-3</v>
      </c>
    </row>
    <row r="799" spans="1:2" x14ac:dyDescent="0.35">
      <c r="A799">
        <v>0.5</v>
      </c>
      <c r="B799">
        <v>3.5463213823010237E-2</v>
      </c>
    </row>
    <row r="800" spans="1:2" x14ac:dyDescent="0.35">
      <c r="A800">
        <v>0.25</v>
      </c>
      <c r="B800">
        <v>2.3461364273213649E-3</v>
      </c>
    </row>
    <row r="801" spans="1:2" x14ac:dyDescent="0.35">
      <c r="A801">
        <v>0.5</v>
      </c>
      <c r="B801">
        <v>1.2827202151617789E-2</v>
      </c>
    </row>
    <row r="802" spans="1:2" x14ac:dyDescent="0.35">
      <c r="A802">
        <v>0.5</v>
      </c>
      <c r="B802">
        <v>2.2120343487081078E-2</v>
      </c>
    </row>
    <row r="803" spans="1:2" x14ac:dyDescent="0.35">
      <c r="A803">
        <v>5</v>
      </c>
      <c r="B803">
        <v>0.22684073459078233</v>
      </c>
    </row>
    <row r="804" spans="1:2" x14ac:dyDescent="0.35">
      <c r="A804">
        <v>0.25</v>
      </c>
      <c r="B804">
        <v>1.2244722120313357E-3</v>
      </c>
    </row>
    <row r="805" spans="1:2" x14ac:dyDescent="0.35">
      <c r="A805">
        <v>0.5</v>
      </c>
      <c r="B805">
        <v>1.7285011566273625E-2</v>
      </c>
    </row>
    <row r="806" spans="1:2" x14ac:dyDescent="0.35">
      <c r="A806">
        <v>0.25</v>
      </c>
      <c r="B806">
        <v>1.0292064135861187E-2</v>
      </c>
    </row>
    <row r="807" spans="1:2" x14ac:dyDescent="0.35">
      <c r="A807">
        <v>0.25</v>
      </c>
      <c r="B807">
        <v>2.12306408806576E-3</v>
      </c>
    </row>
    <row r="808" spans="1:2" x14ac:dyDescent="0.35">
      <c r="A808">
        <v>0.25</v>
      </c>
      <c r="B808">
        <v>2.1275810790491373E-2</v>
      </c>
    </row>
    <row r="809" spans="1:2" x14ac:dyDescent="0.35">
      <c r="A809">
        <v>0.5</v>
      </c>
      <c r="B809">
        <v>8.151866618192245E-4</v>
      </c>
    </row>
    <row r="810" spans="1:2" x14ac:dyDescent="0.35">
      <c r="A810">
        <v>0.25</v>
      </c>
      <c r="B810">
        <v>3.4970578044701628E-3</v>
      </c>
    </row>
    <row r="811" spans="1:2" x14ac:dyDescent="0.35">
      <c r="A811">
        <v>0.5</v>
      </c>
      <c r="B811">
        <v>3.8012322931692856E-3</v>
      </c>
    </row>
    <row r="812" spans="1:2" x14ac:dyDescent="0.35">
      <c r="A812">
        <v>0.5</v>
      </c>
      <c r="B812">
        <v>2.6666797957955759E-2</v>
      </c>
    </row>
    <row r="813" spans="1:2" x14ac:dyDescent="0.35">
      <c r="A813">
        <v>3.5</v>
      </c>
      <c r="B813">
        <v>3.5963271617596836E-3</v>
      </c>
    </row>
    <row r="814" spans="1:2" x14ac:dyDescent="0.35">
      <c r="A814">
        <v>1.25</v>
      </c>
      <c r="B814">
        <v>1.9271755692823266E-2</v>
      </c>
    </row>
    <row r="815" spans="1:2" x14ac:dyDescent="0.35">
      <c r="A815">
        <v>0.25</v>
      </c>
      <c r="B815">
        <v>8.7719928460771295E-3</v>
      </c>
    </row>
    <row r="816" spans="1:2" x14ac:dyDescent="0.35">
      <c r="A816">
        <v>2.5</v>
      </c>
      <c r="B816">
        <v>1.3950993550284214E-2</v>
      </c>
    </row>
    <row r="817" spans="1:2" x14ac:dyDescent="0.35">
      <c r="A817">
        <v>2</v>
      </c>
      <c r="B817">
        <v>2.2019097364445305E-2</v>
      </c>
    </row>
    <row r="818" spans="1:2" x14ac:dyDescent="0.35">
      <c r="A818">
        <v>0.5</v>
      </c>
      <c r="B818">
        <v>1.311267624825393E-2</v>
      </c>
    </row>
    <row r="819" spans="1:2" x14ac:dyDescent="0.35">
      <c r="A819">
        <v>1.5</v>
      </c>
      <c r="B819">
        <v>3.4398958681778974E-2</v>
      </c>
    </row>
    <row r="820" spans="1:2" x14ac:dyDescent="0.35">
      <c r="A820">
        <v>0.5</v>
      </c>
      <c r="B820">
        <v>1.1928096397661627E-2</v>
      </c>
    </row>
    <row r="821" spans="1:2" x14ac:dyDescent="0.35">
      <c r="A821">
        <v>1</v>
      </c>
      <c r="B821">
        <v>2.56008014757582E-2</v>
      </c>
    </row>
    <row r="822" spans="1:2" x14ac:dyDescent="0.35">
      <c r="A822">
        <v>0.25</v>
      </c>
      <c r="B822">
        <v>3.2542881007360948E-2</v>
      </c>
    </row>
    <row r="823" spans="1:2" x14ac:dyDescent="0.35">
      <c r="A823">
        <v>0.25</v>
      </c>
      <c r="B823">
        <v>1.3793592225769984E-3</v>
      </c>
    </row>
    <row r="824" spans="1:2" x14ac:dyDescent="0.35">
      <c r="A824">
        <v>0.25</v>
      </c>
      <c r="B824">
        <v>4.0282159435729471E-3</v>
      </c>
    </row>
    <row r="825" spans="1:2" x14ac:dyDescent="0.35">
      <c r="A825">
        <v>0.25</v>
      </c>
      <c r="B825">
        <v>1.0597635136486788E-2</v>
      </c>
    </row>
    <row r="826" spans="1:2" x14ac:dyDescent="0.35">
      <c r="A826">
        <v>0.5</v>
      </c>
      <c r="B826">
        <v>4.3528771506069618E-2</v>
      </c>
    </row>
    <row r="827" spans="1:2" x14ac:dyDescent="0.35">
      <c r="A827">
        <v>0.25</v>
      </c>
      <c r="B827">
        <v>5.4188848072215134E-2</v>
      </c>
    </row>
    <row r="828" spans="1:2" x14ac:dyDescent="0.35">
      <c r="A828">
        <v>1</v>
      </c>
      <c r="B828">
        <v>3.8132745382892477E-2</v>
      </c>
    </row>
    <row r="829" spans="1:2" x14ac:dyDescent="0.35">
      <c r="A829">
        <v>1</v>
      </c>
      <c r="B829">
        <v>4.1615028789064284E-2</v>
      </c>
    </row>
    <row r="830" spans="1:2" x14ac:dyDescent="0.35">
      <c r="A830">
        <v>0.25</v>
      </c>
      <c r="B830">
        <v>8.6367724488841009E-3</v>
      </c>
    </row>
    <row r="831" spans="1:2" x14ac:dyDescent="0.35">
      <c r="A831">
        <v>0.5</v>
      </c>
      <c r="B831">
        <v>4.6362582984677044E-3</v>
      </c>
    </row>
    <row r="832" spans="1:2" x14ac:dyDescent="0.35">
      <c r="A832">
        <v>0.25</v>
      </c>
      <c r="B832">
        <v>1.8230604960823377E-2</v>
      </c>
    </row>
    <row r="833" spans="1:2" x14ac:dyDescent="0.35">
      <c r="A833">
        <v>0.25</v>
      </c>
      <c r="B833">
        <v>8.8466626316007352E-3</v>
      </c>
    </row>
    <row r="834" spans="1:2" x14ac:dyDescent="0.35">
      <c r="A834">
        <v>0.25</v>
      </c>
      <c r="B834">
        <v>6.415502563153816E-2</v>
      </c>
    </row>
    <row r="835" spans="1:2" x14ac:dyDescent="0.35">
      <c r="A835">
        <v>0.25</v>
      </c>
      <c r="B835">
        <v>4.9094735730840239E-3</v>
      </c>
    </row>
    <row r="836" spans="1:2" x14ac:dyDescent="0.35">
      <c r="A836">
        <v>0.25</v>
      </c>
      <c r="B836">
        <v>5.4818838004088511E-3</v>
      </c>
    </row>
    <row r="837" spans="1:2" x14ac:dyDescent="0.35">
      <c r="A837">
        <v>6.25</v>
      </c>
      <c r="B837">
        <v>5.1684017766691218E-3</v>
      </c>
    </row>
    <row r="838" spans="1:2" x14ac:dyDescent="0.35">
      <c r="A838">
        <v>0.25</v>
      </c>
      <c r="B838">
        <v>6.1617777864596227E-2</v>
      </c>
    </row>
    <row r="839" spans="1:2" x14ac:dyDescent="0.35">
      <c r="A839">
        <v>2.5</v>
      </c>
      <c r="B839">
        <v>2.9522816611239067E-2</v>
      </c>
    </row>
    <row r="840" spans="1:2" x14ac:dyDescent="0.35">
      <c r="A840">
        <v>0.25</v>
      </c>
      <c r="B840">
        <v>5.7247822486225872E-3</v>
      </c>
    </row>
    <row r="841" spans="1:2" x14ac:dyDescent="0.35">
      <c r="A841">
        <v>0.5</v>
      </c>
      <c r="B841">
        <v>6.1964141791175369E-2</v>
      </c>
    </row>
    <row r="842" spans="1:2" x14ac:dyDescent="0.35">
      <c r="A842">
        <v>0.25</v>
      </c>
      <c r="B842">
        <v>5.5050092066691479E-3</v>
      </c>
    </row>
    <row r="843" spans="1:2" x14ac:dyDescent="0.35">
      <c r="A843">
        <v>1</v>
      </c>
      <c r="B843">
        <v>5.6444049976423459E-2</v>
      </c>
    </row>
    <row r="844" spans="1:2" x14ac:dyDescent="0.35">
      <c r="A844">
        <v>1.75</v>
      </c>
      <c r="B844">
        <v>0.1088269000328987</v>
      </c>
    </row>
    <row r="845" spans="1:2" x14ac:dyDescent="0.35">
      <c r="A845">
        <v>0.5</v>
      </c>
      <c r="B845">
        <v>8.7404329855214711E-3</v>
      </c>
    </row>
    <row r="846" spans="1:2" x14ac:dyDescent="0.35">
      <c r="A846">
        <v>0.5</v>
      </c>
      <c r="B846">
        <v>1.4203376034333467E-2</v>
      </c>
    </row>
    <row r="847" spans="1:2" x14ac:dyDescent="0.35">
      <c r="A847">
        <v>0.5</v>
      </c>
      <c r="B847">
        <v>3.1932237187807362E-2</v>
      </c>
    </row>
    <row r="848" spans="1:2" x14ac:dyDescent="0.35">
      <c r="A848">
        <v>0.25</v>
      </c>
      <c r="B848">
        <v>4.7306064978264804E-2</v>
      </c>
    </row>
    <row r="849" spans="1:2" x14ac:dyDescent="0.35">
      <c r="A849">
        <v>0.5</v>
      </c>
      <c r="B849">
        <v>4.8696818356850045E-2</v>
      </c>
    </row>
    <row r="850" spans="1:2" x14ac:dyDescent="0.35">
      <c r="A850">
        <v>1</v>
      </c>
      <c r="B850">
        <v>1.9991624530170227E-2</v>
      </c>
    </row>
    <row r="851" spans="1:2" x14ac:dyDescent="0.35">
      <c r="A851">
        <v>0.5</v>
      </c>
      <c r="B851">
        <v>3.2442604382122139E-2</v>
      </c>
    </row>
    <row r="852" spans="1:2" x14ac:dyDescent="0.35">
      <c r="A852">
        <v>1</v>
      </c>
      <c r="B852">
        <v>0.1404471256318636</v>
      </c>
    </row>
    <row r="853" spans="1:2" x14ac:dyDescent="0.35">
      <c r="A853">
        <v>0.75</v>
      </c>
      <c r="B853">
        <v>3.9226135502073288E-2</v>
      </c>
    </row>
    <row r="854" spans="1:2" x14ac:dyDescent="0.35">
      <c r="A854">
        <v>1.75</v>
      </c>
      <c r="B854">
        <v>6.5370429163404492E-2</v>
      </c>
    </row>
    <row r="855" spans="1:2" x14ac:dyDescent="0.35">
      <c r="A855">
        <v>0.5</v>
      </c>
      <c r="B855">
        <v>4.8646773745690076E-2</v>
      </c>
    </row>
    <row r="856" spans="1:2" x14ac:dyDescent="0.35">
      <c r="A856">
        <v>1</v>
      </c>
      <c r="B856">
        <v>0.1904967408075886</v>
      </c>
    </row>
    <row r="857" spans="1:2" x14ac:dyDescent="0.35">
      <c r="A857">
        <v>1.5</v>
      </c>
      <c r="B857">
        <v>0.84122010291266502</v>
      </c>
    </row>
    <row r="858" spans="1:2" x14ac:dyDescent="0.35">
      <c r="A858">
        <v>0.75</v>
      </c>
      <c r="B858">
        <v>0.22879466679631699</v>
      </c>
    </row>
    <row r="859" spans="1:2" x14ac:dyDescent="0.35">
      <c r="A859">
        <v>0.5</v>
      </c>
      <c r="B85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Sheet9</vt:lpstr>
      <vt:lpstr>KPI2</vt:lpstr>
      <vt:lpstr>KPI3</vt:lpstr>
      <vt:lpstr>DISTRIBUTION_SERVICES</vt:lpstr>
      <vt:lpstr>DISTRIBUTION PAYMENTS</vt:lpstr>
      <vt:lpstr>cOMPLETION_RATE</vt:lpstr>
      <vt:lpstr>FREQUENCY</vt:lpstr>
      <vt:lpstr>WOs</vt:lpstr>
      <vt:lpstr>LABRHRS_PARS</vt:lpstr>
      <vt:lpstr>KPI1</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Saswata Pradhan</cp:lastModifiedBy>
  <cp:revision/>
  <dcterms:created xsi:type="dcterms:W3CDTF">2007-02-11T02:54:46Z</dcterms:created>
  <dcterms:modified xsi:type="dcterms:W3CDTF">2024-04-02T11:10:15Z</dcterms:modified>
  <cp:category/>
  <cp:contentStatus/>
</cp:coreProperties>
</file>