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https://utoronto-my.sharepoint.com/personal/zining_zhu_mail_utoronto_ca/Documents/Documents/Zining_Zhu_Canada/ResearchNotes/202112_probing_shortcuts/analysis/"/>
    </mc:Choice>
  </mc:AlternateContent>
  <xr:revisionPtr revIDLastSave="2282" documentId="11_F25DC773A252ABDACC104849595F7E5A5ADE58E9" xr6:coauthVersionLast="47" xr6:coauthVersionMax="47" xr10:uidLastSave="{7082B997-944B-FD4F-A1B0-7028BD05CC51}"/>
  <bookViews>
    <workbookView xWindow="4380" yWindow="3040" windowWidth="21960" windowHeight="13000" activeTab="8" xr2:uid="{00000000-000D-0000-FFFF-FFFF00000000}"/>
  </bookViews>
  <sheets>
    <sheet name="BestProbe" sheetId="8" r:id="rId1"/>
    <sheet name="DecisionTree" sheetId="1" r:id="rId2"/>
    <sheet name="LogReg" sheetId="2" r:id="rId3"/>
    <sheet name="MLP-10" sheetId="3" r:id="rId4"/>
    <sheet name="MLP-20" sheetId="4" r:id="rId5"/>
    <sheet name="RF-10" sheetId="5" r:id="rId6"/>
    <sheet name="RF-100" sheetId="6" r:id="rId7"/>
    <sheet name="SVM" sheetId="7" r:id="rId8"/>
    <sheet name="BestProbe_40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9" l="1"/>
  <c r="R4" i="9"/>
  <c r="R5" i="9"/>
  <c r="R6" i="9"/>
  <c r="R7" i="9"/>
  <c r="R8" i="9"/>
  <c r="R9" i="9"/>
  <c r="R3" i="9"/>
  <c r="I22" i="9"/>
  <c r="I19" i="9"/>
  <c r="I4" i="9"/>
  <c r="I5" i="9"/>
  <c r="I6" i="9"/>
  <c r="I7" i="9"/>
  <c r="I8" i="9"/>
  <c r="I9" i="9"/>
  <c r="I3" i="9"/>
  <c r="I22" i="8"/>
  <c r="I19" i="8"/>
  <c r="I4" i="8"/>
  <c r="I5" i="8"/>
  <c r="I6" i="8"/>
  <c r="I7" i="8"/>
  <c r="I8" i="8"/>
  <c r="I9" i="8"/>
  <c r="I3" i="8"/>
  <c r="M22" i="9"/>
  <c r="N22" i="9"/>
  <c r="O22" i="9"/>
  <c r="P22" i="9"/>
  <c r="Q22" i="9"/>
  <c r="L22" i="9"/>
  <c r="L4" i="9"/>
  <c r="M4" i="9"/>
  <c r="N4" i="9"/>
  <c r="O4" i="9"/>
  <c r="P4" i="9"/>
  <c r="Q4" i="9"/>
  <c r="L5" i="9"/>
  <c r="M5" i="9"/>
  <c r="N5" i="9"/>
  <c r="O5" i="9"/>
  <c r="P5" i="9"/>
  <c r="Q5" i="9"/>
  <c r="L6" i="9"/>
  <c r="M6" i="9"/>
  <c r="N6" i="9"/>
  <c r="O6" i="9"/>
  <c r="P6" i="9"/>
  <c r="Q6" i="9"/>
  <c r="L7" i="9"/>
  <c r="M7" i="9"/>
  <c r="N7" i="9"/>
  <c r="O7" i="9"/>
  <c r="P7" i="9"/>
  <c r="Q7" i="9"/>
  <c r="L8" i="9"/>
  <c r="M8" i="9"/>
  <c r="N8" i="9"/>
  <c r="O8" i="9"/>
  <c r="P8" i="9"/>
  <c r="Q8" i="9"/>
  <c r="L9" i="9"/>
  <c r="M9" i="9"/>
  <c r="N9" i="9"/>
  <c r="O9" i="9"/>
  <c r="P9" i="9"/>
  <c r="Q9" i="9"/>
  <c r="M3" i="9"/>
  <c r="N3" i="9"/>
  <c r="O3" i="9"/>
  <c r="P3" i="9"/>
  <c r="Q3" i="9"/>
  <c r="L3" i="9"/>
</calcChain>
</file>

<file path=xl/sharedStrings.xml><?xml version="1.0" encoding="utf-8"?>
<sst xmlns="http://schemas.openxmlformats.org/spreadsheetml/2006/main" count="726" uniqueCount="293">
  <si>
    <t>DecisionTree</t>
  </si>
  <si>
    <t>RTE</t>
  </si>
  <si>
    <t>COLA</t>
  </si>
  <si>
    <t>MRPC</t>
  </si>
  <si>
    <t>SST2</t>
  </si>
  <si>
    <t>QNLI</t>
  </si>
  <si>
    <t>QQP</t>
  </si>
  <si>
    <t>Bshift</t>
  </si>
  <si>
    <t>CoordInv</t>
  </si>
  <si>
    <t>ObjNum</t>
  </si>
  <si>
    <t>SOMO</t>
  </si>
  <si>
    <t>Tense</t>
  </si>
  <si>
    <t>SubjNum</t>
  </si>
  <si>
    <t>TreeDepth</t>
  </si>
  <si>
    <t>1,3,5,8</t>
  </si>
  <si>
    <t>7,10</t>
  </si>
  <si>
    <t>2,8</t>
  </si>
  <si>
    <t>1,3</t>
  </si>
  <si>
    <t>5,12</t>
  </si>
  <si>
    <t>2,6</t>
  </si>
  <si>
    <t>1,2,4,5,9</t>
  </si>
  <si>
    <t>3,4,5,8</t>
  </si>
  <si>
    <t>1,3,5</t>
  </si>
  <si>
    <t>1,3,5,7,8</t>
  </si>
  <si>
    <t>2,4,7,10</t>
  </si>
  <si>
    <t>4,5,9</t>
  </si>
  <si>
    <t>3,4</t>
  </si>
  <si>
    <t>1,3,4,7,8,9</t>
  </si>
  <si>
    <t>1,11</t>
  </si>
  <si>
    <t>1,2,3,4,7,10</t>
  </si>
  <si>
    <t>3,5</t>
  </si>
  <si>
    <t>8,9</t>
  </si>
  <si>
    <t>1,2,3,12</t>
  </si>
  <si>
    <t>1,2,3,5,6,7,8,10</t>
  </si>
  <si>
    <t>1,2,5,9</t>
  </si>
  <si>
    <t>3,4,5</t>
  </si>
  <si>
    <t>3,4,5,7,8</t>
  </si>
  <si>
    <t>1,3,5,10</t>
  </si>
  <si>
    <t>4,5,6,8,11</t>
  </si>
  <si>
    <t>10,11,12</t>
  </si>
  <si>
    <t>None</t>
  </si>
  <si>
    <t>1,2,8</t>
  </si>
  <si>
    <t>1,6,8</t>
  </si>
  <si>
    <t>One per task</t>
  </si>
  <si>
    <t>3 overall</t>
  </si>
  <si>
    <t>TreeDepth_5</t>
  </si>
  <si>
    <t>TreeDepth_12</t>
  </si>
  <si>
    <t>ObjNum_1</t>
  </si>
  <si>
    <t>SubjNum_1</t>
  </si>
  <si>
    <t>ObjNum_4</t>
  </si>
  <si>
    <t>Tense_1</t>
  </si>
  <si>
    <t>TreeDepth_1</t>
  </si>
  <si>
    <t>CoordInv_10</t>
  </si>
  <si>
    <t>CoordInv_1</t>
  </si>
  <si>
    <t>ObjNum_2</t>
  </si>
  <si>
    <t>SubjNum_2</t>
  </si>
  <si>
    <t>TreeDepth_6</t>
  </si>
  <si>
    <t>ObjNum_12</t>
  </si>
  <si>
    <t>LogisticRegression</t>
  </si>
  <si>
    <t>1,2</t>
  </si>
  <si>
    <t>1,2,3,4,5,6</t>
  </si>
  <si>
    <t>1,2,3,8,9,11,12</t>
  </si>
  <si>
    <t>2,3,5,6</t>
  </si>
  <si>
    <t>1,3,4,5,6,11</t>
  </si>
  <si>
    <t>1,2,4,6,12</t>
  </si>
  <si>
    <t>1,4,5,6</t>
  </si>
  <si>
    <t>1,4</t>
  </si>
  <si>
    <t>1,3,12</t>
  </si>
  <si>
    <t>1,5,6</t>
  </si>
  <si>
    <t>1,2,3,4,5,7,8,9,11</t>
  </si>
  <si>
    <t>1,3,6</t>
  </si>
  <si>
    <t>1,2,6</t>
  </si>
  <si>
    <t>1,3,4,5,6,12</t>
  </si>
  <si>
    <t>1,2,5</t>
  </si>
  <si>
    <t>1,4,5,6,12</t>
  </si>
  <si>
    <t>1,2,3,7,9,10,11,12</t>
  </si>
  <si>
    <t>1,2,3,5,6,12</t>
  </si>
  <si>
    <t>1,3,4</t>
  </si>
  <si>
    <t>1,6,12</t>
  </si>
  <si>
    <t>2,4,5</t>
  </si>
  <si>
    <t>1,2,3</t>
  </si>
  <si>
    <t>1,2,4</t>
  </si>
  <si>
    <t>1,2,3,4,5,6,8,12</t>
  </si>
  <si>
    <t>2,3,4,6</t>
  </si>
  <si>
    <t>2,5,6</t>
  </si>
  <si>
    <t>SubjNum_5</t>
  </si>
  <si>
    <t>TreeDepth_7</t>
  </si>
  <si>
    <t>Bshift_12</t>
  </si>
  <si>
    <t>CoordInv_6</t>
  </si>
  <si>
    <t>SubjNum_9</t>
  </si>
  <si>
    <t>Tense_10</t>
  </si>
  <si>
    <t>Tense_3</t>
  </si>
  <si>
    <t>Bshift_5</t>
  </si>
  <si>
    <t>Tense_8</t>
  </si>
  <si>
    <t>Bshift_11</t>
  </si>
  <si>
    <t>Tense_2</t>
  </si>
  <si>
    <t>MLP-10</t>
  </si>
  <si>
    <t>4,5</t>
  </si>
  <si>
    <t>8,10</t>
  </si>
  <si>
    <t>1,7</t>
  </si>
  <si>
    <t>1,2,3,5,11</t>
  </si>
  <si>
    <t>1,3,6,7,8,11</t>
  </si>
  <si>
    <t>1,2,3,5,6,8</t>
  </si>
  <si>
    <t>1,6,7</t>
  </si>
  <si>
    <t>2,3,6</t>
  </si>
  <si>
    <t>1,2,3,5,6,11</t>
  </si>
  <si>
    <t>1,5,8,11</t>
  </si>
  <si>
    <t>2,3</t>
  </si>
  <si>
    <t>1,3,10</t>
  </si>
  <si>
    <t>1,2,3,5</t>
  </si>
  <si>
    <t>1,3,6,7,8,10</t>
  </si>
  <si>
    <t>1,2,3,6,8</t>
  </si>
  <si>
    <t>1,2,3,4,5,10,11</t>
  </si>
  <si>
    <t>4,5,6,7,9,12</t>
  </si>
  <si>
    <t>1,3,4,6</t>
  </si>
  <si>
    <t>1,2,3,8,9,12</t>
  </si>
  <si>
    <t>1,2,3,4</t>
  </si>
  <si>
    <t>Tense_9</t>
  </si>
  <si>
    <t>CoordInv_12</t>
  </si>
  <si>
    <t>TreeDepth_4</t>
  </si>
  <si>
    <t>Tense_7</t>
  </si>
  <si>
    <t>SubjNum_4</t>
  </si>
  <si>
    <t>CoordInv_5</t>
  </si>
  <si>
    <t>CoordInv_2</t>
  </si>
  <si>
    <t>SOMO_12</t>
  </si>
  <si>
    <t>Bshift_7</t>
  </si>
  <si>
    <t>ObjNum_11</t>
  </si>
  <si>
    <t>CoordInv_11</t>
  </si>
  <si>
    <t>MLP-20</t>
  </si>
  <si>
    <t>5,11</t>
  </si>
  <si>
    <t>1,3,7</t>
  </si>
  <si>
    <t>1,12</t>
  </si>
  <si>
    <t>1,2,11</t>
  </si>
  <si>
    <t>1,2,3,4,5,7</t>
  </si>
  <si>
    <t>1,2,3,4,5,7,9</t>
  </si>
  <si>
    <t>1,6</t>
  </si>
  <si>
    <t>1,2,3,4,7,9</t>
  </si>
  <si>
    <t>1,7,12</t>
  </si>
  <si>
    <t>1,4,7</t>
  </si>
  <si>
    <t>1,2,3,6,7,11</t>
  </si>
  <si>
    <t>1,5,11,12</t>
  </si>
  <si>
    <t>1,2,3,5,7,8</t>
  </si>
  <si>
    <t>2,4</t>
  </si>
  <si>
    <t>1,2,6,8,12</t>
  </si>
  <si>
    <t>2,3,7,10,11</t>
  </si>
  <si>
    <t>1,2,3,4,5,8</t>
  </si>
  <si>
    <t>3,5,8,11,12</t>
  </si>
  <si>
    <t>1,2,3,4,6,7</t>
  </si>
  <si>
    <t>1,2,3,5,7,8,11</t>
  </si>
  <si>
    <t>TreeDepth_2</t>
  </si>
  <si>
    <t>ObjNum_5</t>
  </si>
  <si>
    <t>CoordInv_7</t>
  </si>
  <si>
    <t>SOMO_5</t>
  </si>
  <si>
    <t>RF-10</t>
  </si>
  <si>
    <t>2,9</t>
  </si>
  <si>
    <t>2,12</t>
  </si>
  <si>
    <t>3,5,8,11</t>
  </si>
  <si>
    <t>2,5</t>
  </si>
  <si>
    <t>1,2,3,5,11,12</t>
  </si>
  <si>
    <t>1,3,5,6</t>
  </si>
  <si>
    <t>3,7</t>
  </si>
  <si>
    <t>2,3,12</t>
  </si>
  <si>
    <t>3,4,5,7,8,9</t>
  </si>
  <si>
    <t>1,2,3,9,11,12</t>
  </si>
  <si>
    <t>1,3,4,6,9</t>
  </si>
  <si>
    <t>1,2,5,11</t>
  </si>
  <si>
    <t>1,2,3,4,7,8</t>
  </si>
  <si>
    <t>1,2,3,5,6,10</t>
  </si>
  <si>
    <t>1,2,3,4,6</t>
  </si>
  <si>
    <t>1,4,5,8,10</t>
  </si>
  <si>
    <t>5,6,7,8,9</t>
  </si>
  <si>
    <t>2,6,7</t>
  </si>
  <si>
    <t>1,2,4,5</t>
  </si>
  <si>
    <t>1,2,4,5,6,8,9,12</t>
  </si>
  <si>
    <t>SubjNum_11</t>
  </si>
  <si>
    <t>Tense_6</t>
  </si>
  <si>
    <t>ObjNum_8</t>
  </si>
  <si>
    <t>Bshift_3</t>
  </si>
  <si>
    <t>Bshift_9</t>
  </si>
  <si>
    <t>5,8</t>
  </si>
  <si>
    <t>3,9</t>
  </si>
  <si>
    <t>5,9</t>
  </si>
  <si>
    <t>1,2,3,8,12</t>
  </si>
  <si>
    <t>1,2,4,6,10</t>
  </si>
  <si>
    <t>1,3,5,6,7,9,11</t>
  </si>
  <si>
    <t>3,4,6</t>
  </si>
  <si>
    <t>2,3,4,5,7,8</t>
  </si>
  <si>
    <t>1,2,4,5,9,11</t>
  </si>
  <si>
    <t>3,5,9</t>
  </si>
  <si>
    <t>1,9,11</t>
  </si>
  <si>
    <t>1,2,11,12</t>
  </si>
  <si>
    <t>2,3,4,5,6,9,11</t>
  </si>
  <si>
    <t>1,2,4,12</t>
  </si>
  <si>
    <t>1,2,5,8</t>
  </si>
  <si>
    <t>1,2,4,6,10,12</t>
  </si>
  <si>
    <t>1,2,3,4,5,6,9,10</t>
  </si>
  <si>
    <t>2,3,4,5,6</t>
  </si>
  <si>
    <t>2,3,4,5,7,9</t>
  </si>
  <si>
    <t>1,3,5,8,10</t>
  </si>
  <si>
    <t>1,2,4,5,7,8,11,12</t>
  </si>
  <si>
    <t>3,6,10,11</t>
  </si>
  <si>
    <t>1,3,4,6,7,8</t>
  </si>
  <si>
    <t>2,5,6,8,10</t>
  </si>
  <si>
    <t>1,5,8</t>
  </si>
  <si>
    <t>1,2,3,4,6,8,12</t>
  </si>
  <si>
    <t>2,3,4</t>
  </si>
  <si>
    <t>Tense_4</t>
  </si>
  <si>
    <t>SOMO_9</t>
  </si>
  <si>
    <t>Tense_5</t>
  </si>
  <si>
    <t>TreeDepth_10</t>
  </si>
  <si>
    <t>3,4,9</t>
  </si>
  <si>
    <t>1,5,10</t>
  </si>
  <si>
    <t>2,4,12</t>
  </si>
  <si>
    <t>1,2,4,5,6,7,12</t>
  </si>
  <si>
    <t>1,4,5</t>
  </si>
  <si>
    <t>1,2,3,4,5,9,11</t>
  </si>
  <si>
    <t>1,4,9</t>
  </si>
  <si>
    <t>1,2,4,9,12</t>
  </si>
  <si>
    <t>2,4,5,11</t>
  </si>
  <si>
    <t>1,2,4,5,7,9</t>
  </si>
  <si>
    <t>3,7,12</t>
  </si>
  <si>
    <t>1,4,5,7</t>
  </si>
  <si>
    <t>1,2,3,4,9,11</t>
  </si>
  <si>
    <t>1,3,7,12</t>
  </si>
  <si>
    <t>1,2,4,9</t>
  </si>
  <si>
    <t>1,2,3,11,12</t>
  </si>
  <si>
    <t>2,4,5,6,11</t>
  </si>
  <si>
    <t>2,4,5,7,12</t>
  </si>
  <si>
    <t>2,3,4,5</t>
  </si>
  <si>
    <t>1,2,3,7,12</t>
  </si>
  <si>
    <t>SOMO_11</t>
  </si>
  <si>
    <t>Highest</t>
  </si>
  <si>
    <t>Lowest</t>
  </si>
  <si>
    <t>Diff</t>
  </si>
  <si>
    <t>2nd_highest</t>
  </si>
  <si>
    <t>5,6,12</t>
  </si>
  <si>
    <t>4,5,8,12</t>
  </si>
  <si>
    <t>1,2,4,6</t>
  </si>
  <si>
    <t>1,3,8,11</t>
  </si>
  <si>
    <t>1,3,4,5,6,9,11</t>
  </si>
  <si>
    <t>2,4,5,9</t>
  </si>
  <si>
    <t>1,4,6</t>
  </si>
  <si>
    <t>1,3,4,5,8,11</t>
  </si>
  <si>
    <t>3,5,6</t>
  </si>
  <si>
    <t>1,2,3,4,5,12</t>
  </si>
  <si>
    <t>2,5,6,7,8,9,12</t>
  </si>
  <si>
    <t>1,2,3,4,5,8,9,10</t>
  </si>
  <si>
    <t>1,2,3,7,8,11</t>
  </si>
  <si>
    <t>SOMO_4</t>
  </si>
  <si>
    <t>ObjNum_7</t>
  </si>
  <si>
    <t>Tense_12</t>
  </si>
  <si>
    <t>BShift_12</t>
  </si>
  <si>
    <t>CoordInv_9</t>
  </si>
  <si>
    <t>1,2,3,4,7,8,9,10</t>
  </si>
  <si>
    <t>SOMO_3</t>
  </si>
  <si>
    <t>Treeepth_5</t>
  </si>
  <si>
    <t>ObjNum_10</t>
  </si>
  <si>
    <t>SubjNum_7</t>
  </si>
  <si>
    <t>SubjNum_3</t>
  </si>
  <si>
    <t>Bshift_10</t>
  </si>
  <si>
    <t>ObjNum_3</t>
  </si>
  <si>
    <t>Bshift_8</t>
  </si>
  <si>
    <t>SujNum_2</t>
  </si>
  <si>
    <t>Tesne_2</t>
  </si>
  <si>
    <t>4,9</t>
  </si>
  <si>
    <t>2,4,5,12</t>
  </si>
  <si>
    <t>1,7,11</t>
  </si>
  <si>
    <t>1,4,5,8,9</t>
  </si>
  <si>
    <t>1,4,6,10,11</t>
  </si>
  <si>
    <t>1,2,4,6,8,12</t>
  </si>
  <si>
    <t>5,7</t>
  </si>
  <si>
    <t>1,7,8</t>
  </si>
  <si>
    <t>1,7,8,11</t>
  </si>
  <si>
    <t>1,3,4,5,8,9,11,12</t>
  </si>
  <si>
    <t>1,4,8</t>
  </si>
  <si>
    <t>1,3,5,8,9,11,12</t>
  </si>
  <si>
    <t>1,4,7,8,9</t>
  </si>
  <si>
    <t>2,4,5,8</t>
  </si>
  <si>
    <t>8,11</t>
  </si>
  <si>
    <t>2,3,5,6,12</t>
  </si>
  <si>
    <t>1,5,6,8,10</t>
  </si>
  <si>
    <t>1,2,3,7,8,10,11</t>
  </si>
  <si>
    <t>1,2,3,4,5,9</t>
  </si>
  <si>
    <t>2,3,7</t>
  </si>
  <si>
    <t>Bshift_6</t>
  </si>
  <si>
    <t>TreeDepth_8</t>
  </si>
  <si>
    <t>Bshift_2</t>
  </si>
  <si>
    <t>SubjNum_8</t>
  </si>
  <si>
    <t>Bshift_4</t>
  </si>
  <si>
    <t>Comparison to 1200 per class</t>
  </si>
  <si>
    <t>RMSE</t>
  </si>
  <si>
    <t>Relative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</si>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</sst>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7E5F-145C-4A55-8961-24E39AD74BEF}">
  <dimension ref="B1:Q25"/>
  <sheetViews>
    <sheetView zoomScale="130" zoomScaleNormal="130" workbookViewId="0">
      <selection activeCell="H20" sqref="H20"/>
    </sheetView>
  </sheetViews>
  <sheetFormatPr baseColWidth="10" defaultColWidth="8.83203125" defaultRowHeight="15" x14ac:dyDescent="0.2"/>
  <cols>
    <col min="3" max="3" width="14.5" customWidth="1"/>
    <col min="4" max="4" width="13.1640625" customWidth="1"/>
    <col min="5" max="5" width="12.5" customWidth="1"/>
    <col min="6" max="6" width="11.83203125" customWidth="1"/>
    <col min="7" max="7" width="10.6640625" customWidth="1"/>
    <col min="8" max="8" width="12.83203125" customWidth="1"/>
  </cols>
  <sheetData>
    <row r="1" spans="2:17" x14ac:dyDescent="0.2">
      <c r="B1" t="s">
        <v>291</v>
      </c>
    </row>
    <row r="2" spans="2:17" x14ac:dyDescent="0.2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s="4" t="s">
        <v>292</v>
      </c>
      <c r="K2" s="3" t="s">
        <v>290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2:17" x14ac:dyDescent="0.2">
      <c r="B3" t="s">
        <v>7</v>
      </c>
      <c r="C3">
        <v>6.24</v>
      </c>
      <c r="D3">
        <v>52.8</v>
      </c>
      <c r="E3" s="1">
        <v>53.18</v>
      </c>
      <c r="F3">
        <v>29.78</v>
      </c>
      <c r="G3">
        <v>55.29</v>
      </c>
      <c r="H3">
        <v>51.64</v>
      </c>
      <c r="I3" s="4">
        <f>AVERAGE(C3:H3)</f>
        <v>41.488333333333337</v>
      </c>
      <c r="K3" t="s">
        <v>7</v>
      </c>
      <c r="L3">
        <v>3.5299999999999998E-2</v>
      </c>
      <c r="M3">
        <v>9.1000000000000004E-3</v>
      </c>
      <c r="N3" s="1">
        <v>1.6E-2</v>
      </c>
      <c r="O3">
        <v>5.0000000000000001E-3</v>
      </c>
      <c r="P3">
        <v>4.0000000000000001E-3</v>
      </c>
      <c r="Q3">
        <v>2.2700000000000001E-2</v>
      </c>
    </row>
    <row r="4" spans="2:17" x14ac:dyDescent="0.2">
      <c r="B4" t="s">
        <v>8</v>
      </c>
      <c r="C4">
        <v>2.1</v>
      </c>
      <c r="D4">
        <v>66.59</v>
      </c>
      <c r="E4">
        <v>18.18</v>
      </c>
      <c r="F4">
        <v>44.24</v>
      </c>
      <c r="G4">
        <v>56.35</v>
      </c>
      <c r="H4">
        <v>56.57</v>
      </c>
      <c r="I4" s="4">
        <f t="shared" ref="I4:I9" si="0">AVERAGE(C4:H4)</f>
        <v>40.671666666666667</v>
      </c>
      <c r="K4" t="s">
        <v>8</v>
      </c>
      <c r="L4">
        <v>3.3599999999999998E-2</v>
      </c>
      <c r="M4">
        <v>5.4000000000000003E-3</v>
      </c>
      <c r="N4">
        <v>1.8700000000000001E-2</v>
      </c>
      <c r="O4">
        <v>4.4000000000000003E-3</v>
      </c>
      <c r="P4">
        <v>2.3999999999999998E-3</v>
      </c>
      <c r="Q4">
        <v>2.18E-2</v>
      </c>
    </row>
    <row r="5" spans="2:17" x14ac:dyDescent="0.2">
      <c r="B5" t="s">
        <v>9</v>
      </c>
      <c r="C5">
        <v>2.19</v>
      </c>
      <c r="D5">
        <v>44.2</v>
      </c>
      <c r="E5">
        <v>28.02</v>
      </c>
      <c r="F5">
        <v>53.15</v>
      </c>
      <c r="G5">
        <v>60.04</v>
      </c>
      <c r="H5">
        <v>72.38</v>
      </c>
      <c r="I5" s="4">
        <f t="shared" si="0"/>
        <v>43.330000000000005</v>
      </c>
      <c r="K5" t="s">
        <v>9</v>
      </c>
      <c r="L5">
        <v>4.2700000000000002E-2</v>
      </c>
      <c r="M5">
        <v>6.8999999999999999E-3</v>
      </c>
      <c r="N5">
        <v>1.7399999999999999E-2</v>
      </c>
      <c r="O5">
        <v>3.5999999999999999E-3</v>
      </c>
      <c r="P5">
        <v>3.3999999999999998E-3</v>
      </c>
      <c r="Q5">
        <v>1.41E-2</v>
      </c>
    </row>
    <row r="6" spans="2:17" x14ac:dyDescent="0.2">
      <c r="B6" t="s">
        <v>10</v>
      </c>
      <c r="C6">
        <v>30.9</v>
      </c>
      <c r="D6">
        <v>44.75</v>
      </c>
      <c r="E6">
        <v>29.39</v>
      </c>
      <c r="F6">
        <v>29.28</v>
      </c>
      <c r="G6">
        <v>38.64</v>
      </c>
      <c r="H6">
        <v>55.68</v>
      </c>
      <c r="I6" s="4">
        <f t="shared" si="0"/>
        <v>38.106666666666662</v>
      </c>
      <c r="K6" t="s">
        <v>10</v>
      </c>
      <c r="L6">
        <v>2.7400000000000001E-2</v>
      </c>
      <c r="M6">
        <v>7.4000000000000003E-3</v>
      </c>
      <c r="N6">
        <v>1.7299999999999999E-2</v>
      </c>
      <c r="O6">
        <v>5.4000000000000003E-3</v>
      </c>
      <c r="P6">
        <v>4.0000000000000001E-3</v>
      </c>
      <c r="Q6">
        <v>1.95E-2</v>
      </c>
    </row>
    <row r="7" spans="2:17" x14ac:dyDescent="0.2">
      <c r="B7" t="s">
        <v>11</v>
      </c>
      <c r="C7">
        <v>3.07</v>
      </c>
      <c r="D7">
        <v>48.42</v>
      </c>
      <c r="E7">
        <v>34.65</v>
      </c>
      <c r="F7">
        <v>22.29</v>
      </c>
      <c r="G7">
        <v>41.37</v>
      </c>
      <c r="H7">
        <v>75.58</v>
      </c>
      <c r="I7" s="4">
        <f t="shared" si="0"/>
        <v>37.563333333333333</v>
      </c>
      <c r="K7" t="s">
        <v>11</v>
      </c>
      <c r="L7">
        <v>4.2999999999999997E-2</v>
      </c>
      <c r="M7">
        <v>9.1999999999999998E-3</v>
      </c>
      <c r="N7">
        <v>1.7600000000000001E-2</v>
      </c>
      <c r="O7">
        <v>5.4999999999999997E-3</v>
      </c>
      <c r="P7">
        <v>3.8E-3</v>
      </c>
      <c r="Q7">
        <v>0.01</v>
      </c>
    </row>
    <row r="8" spans="2:17" x14ac:dyDescent="0.2">
      <c r="B8" t="s">
        <v>12</v>
      </c>
      <c r="C8">
        <v>-19.66</v>
      </c>
      <c r="D8" s="1">
        <v>78.56</v>
      </c>
      <c r="E8">
        <v>34.479999999999997</v>
      </c>
      <c r="F8">
        <v>47.75</v>
      </c>
      <c r="G8">
        <v>64.739999999999995</v>
      </c>
      <c r="H8">
        <v>51.5</v>
      </c>
      <c r="I8" s="4">
        <f t="shared" si="0"/>
        <v>42.895000000000003</v>
      </c>
      <c r="K8" t="s">
        <v>12</v>
      </c>
      <c r="L8">
        <v>4.8899999999999999E-2</v>
      </c>
      <c r="M8" s="1">
        <v>3.5000000000000001E-3</v>
      </c>
      <c r="N8">
        <v>1.7600000000000001E-2</v>
      </c>
      <c r="O8">
        <v>4.4000000000000003E-3</v>
      </c>
      <c r="P8">
        <v>2.5999999999999999E-3</v>
      </c>
      <c r="Q8">
        <v>1.7999999999999999E-2</v>
      </c>
    </row>
    <row r="9" spans="2:17" x14ac:dyDescent="0.2">
      <c r="B9" t="s">
        <v>13</v>
      </c>
      <c r="C9">
        <v>4.37</v>
      </c>
      <c r="D9">
        <v>53.03</v>
      </c>
      <c r="E9">
        <v>9.5399999999999991</v>
      </c>
      <c r="F9">
        <v>46.98</v>
      </c>
      <c r="G9">
        <v>62.79</v>
      </c>
      <c r="H9">
        <v>54.67</v>
      </c>
      <c r="I9" s="4">
        <f t="shared" si="0"/>
        <v>38.563333333333333</v>
      </c>
      <c r="K9" t="s">
        <v>13</v>
      </c>
      <c r="L9">
        <v>3.78E-2</v>
      </c>
      <c r="M9">
        <v>7.3000000000000001E-3</v>
      </c>
      <c r="N9">
        <v>2.07E-2</v>
      </c>
      <c r="O9">
        <v>3.8999999999999998E-3</v>
      </c>
      <c r="P9">
        <v>3.0999999999999999E-3</v>
      </c>
      <c r="Q9">
        <v>2.0400000000000001E-2</v>
      </c>
    </row>
    <row r="11" spans="2:17" x14ac:dyDescent="0.2">
      <c r="B11" t="s">
        <v>7</v>
      </c>
      <c r="C11" t="s">
        <v>97</v>
      </c>
      <c r="D11" t="s">
        <v>79</v>
      </c>
      <c r="E11" t="s">
        <v>240</v>
      </c>
      <c r="F11" t="s">
        <v>84</v>
      </c>
      <c r="G11" t="s">
        <v>79</v>
      </c>
      <c r="H11" t="s">
        <v>79</v>
      </c>
      <c r="I11">
        <v>5</v>
      </c>
      <c r="K11" t="s">
        <v>7</v>
      </c>
    </row>
    <row r="12" spans="2:17" x14ac:dyDescent="0.2">
      <c r="B12" t="s">
        <v>8</v>
      </c>
      <c r="C12" t="s">
        <v>235</v>
      </c>
      <c r="D12" t="s">
        <v>237</v>
      </c>
      <c r="E12" t="s">
        <v>135</v>
      </c>
      <c r="F12" t="s">
        <v>241</v>
      </c>
      <c r="G12" t="s">
        <v>65</v>
      </c>
      <c r="H12" t="s">
        <v>83</v>
      </c>
      <c r="I12">
        <v>6</v>
      </c>
      <c r="K12" t="s">
        <v>8</v>
      </c>
    </row>
    <row r="13" spans="2:17" x14ac:dyDescent="0.2">
      <c r="B13" t="s">
        <v>9</v>
      </c>
      <c r="C13">
        <v>1</v>
      </c>
      <c r="D13" t="s">
        <v>238</v>
      </c>
      <c r="E13" t="s">
        <v>17</v>
      </c>
      <c r="F13" t="s">
        <v>242</v>
      </c>
      <c r="G13" t="s">
        <v>238</v>
      </c>
      <c r="H13" t="s">
        <v>244</v>
      </c>
      <c r="I13">
        <v>1</v>
      </c>
      <c r="K13" t="s">
        <v>9</v>
      </c>
    </row>
    <row r="14" spans="2:17" x14ac:dyDescent="0.2">
      <c r="B14" t="s">
        <v>10</v>
      </c>
      <c r="C14" t="s">
        <v>236</v>
      </c>
      <c r="D14" t="s">
        <v>196</v>
      </c>
      <c r="E14" t="s">
        <v>26</v>
      </c>
      <c r="F14" t="s">
        <v>243</v>
      </c>
      <c r="G14" t="s">
        <v>196</v>
      </c>
      <c r="H14" t="s">
        <v>245</v>
      </c>
      <c r="I14">
        <v>5</v>
      </c>
      <c r="K14" t="s">
        <v>10</v>
      </c>
    </row>
    <row r="15" spans="2:17" x14ac:dyDescent="0.2">
      <c r="B15" t="s">
        <v>11</v>
      </c>
      <c r="C15">
        <v>1</v>
      </c>
      <c r="D15" t="s">
        <v>22</v>
      </c>
      <c r="E15" t="s">
        <v>68</v>
      </c>
      <c r="F15" t="s">
        <v>28</v>
      </c>
      <c r="G15" t="s">
        <v>14</v>
      </c>
      <c r="H15" t="s">
        <v>246</v>
      </c>
      <c r="I15">
        <v>1</v>
      </c>
      <c r="K15" t="s">
        <v>11</v>
      </c>
    </row>
    <row r="16" spans="2:17" x14ac:dyDescent="0.2">
      <c r="B16" t="s">
        <v>12</v>
      </c>
      <c r="C16" t="s">
        <v>40</v>
      </c>
      <c r="D16" t="s">
        <v>239</v>
      </c>
      <c r="E16">
        <v>1</v>
      </c>
      <c r="F16" t="s">
        <v>66</v>
      </c>
      <c r="G16">
        <v>1</v>
      </c>
      <c r="H16" t="s">
        <v>116</v>
      </c>
      <c r="I16">
        <v>1</v>
      </c>
      <c r="K16" t="s">
        <v>12</v>
      </c>
    </row>
    <row r="17" spans="2:17" x14ac:dyDescent="0.2">
      <c r="B17" t="s">
        <v>13</v>
      </c>
      <c r="C17">
        <v>1</v>
      </c>
      <c r="D17">
        <v>1</v>
      </c>
      <c r="E17">
        <v>1</v>
      </c>
      <c r="F17" t="s">
        <v>22</v>
      </c>
      <c r="G17">
        <v>1</v>
      </c>
      <c r="H17" t="s">
        <v>247</v>
      </c>
      <c r="I17">
        <v>1</v>
      </c>
      <c r="K17" t="s">
        <v>13</v>
      </c>
    </row>
    <row r="19" spans="2:17" x14ac:dyDescent="0.2">
      <c r="B19" t="s">
        <v>43</v>
      </c>
      <c r="C19">
        <v>36.119999999999997</v>
      </c>
      <c r="D19">
        <v>62.66</v>
      </c>
      <c r="E19">
        <v>25.78</v>
      </c>
      <c r="F19">
        <v>49.87</v>
      </c>
      <c r="G19">
        <v>59.79</v>
      </c>
      <c r="H19">
        <v>26.73</v>
      </c>
      <c r="I19" s="4">
        <f>AVERAGE(C19:H19)</f>
        <v>43.491666666666667</v>
      </c>
      <c r="K19" t="s">
        <v>43</v>
      </c>
      <c r="L19">
        <v>3.7960000000000001E-2</v>
      </c>
      <c r="M19">
        <v>6.8199999999999997E-3</v>
      </c>
      <c r="N19">
        <v>2.0119999999999999E-2</v>
      </c>
      <c r="O19">
        <v>4.79E-3</v>
      </c>
      <c r="P19">
        <v>2.8800000000000002E-3</v>
      </c>
      <c r="Q19">
        <v>3.8330000000000003E-2</v>
      </c>
    </row>
    <row r="22" spans="2:17" x14ac:dyDescent="0.2">
      <c r="B22" t="s">
        <v>44</v>
      </c>
      <c r="C22" s="1">
        <v>41.69</v>
      </c>
      <c r="D22">
        <v>75.66</v>
      </c>
      <c r="E22">
        <v>47.56</v>
      </c>
      <c r="F22" s="1">
        <v>72.59</v>
      </c>
      <c r="G22" s="1">
        <v>80.52</v>
      </c>
      <c r="H22" s="1">
        <v>76.77</v>
      </c>
      <c r="I22" s="4">
        <f>AVERAGE(C22:H22)</f>
        <v>65.798333333333332</v>
      </c>
      <c r="K22" t="s">
        <v>44</v>
      </c>
      <c r="L22" s="1">
        <v>3.3099999999999997E-2</v>
      </c>
      <c r="M22">
        <v>5.3E-3</v>
      </c>
      <c r="N22">
        <v>1.49E-2</v>
      </c>
      <c r="O22" s="1">
        <v>2.8E-3</v>
      </c>
      <c r="P22" s="1">
        <v>1.9E-3</v>
      </c>
      <c r="Q22" s="1">
        <v>1.2500000000000001E-2</v>
      </c>
    </row>
    <row r="23" spans="2:17" x14ac:dyDescent="0.2">
      <c r="C23" t="s">
        <v>53</v>
      </c>
      <c r="D23" t="s">
        <v>54</v>
      </c>
      <c r="E23" t="s">
        <v>51</v>
      </c>
      <c r="F23" t="s">
        <v>48</v>
      </c>
      <c r="G23" t="s">
        <v>55</v>
      </c>
      <c r="H23" t="s">
        <v>56</v>
      </c>
    </row>
    <row r="24" spans="2:17" x14ac:dyDescent="0.2">
      <c r="C24" t="s">
        <v>51</v>
      </c>
      <c r="D24" t="s">
        <v>55</v>
      </c>
      <c r="E24" t="s">
        <v>248</v>
      </c>
      <c r="F24" t="s">
        <v>177</v>
      </c>
      <c r="G24" t="s">
        <v>93</v>
      </c>
      <c r="H24" t="s">
        <v>93</v>
      </c>
    </row>
    <row r="25" spans="2:17" x14ac:dyDescent="0.2">
      <c r="C25" t="s">
        <v>251</v>
      </c>
      <c r="D25" t="s">
        <v>46</v>
      </c>
      <c r="E25" t="s">
        <v>249</v>
      </c>
      <c r="F25" t="s">
        <v>52</v>
      </c>
      <c r="G25" t="s">
        <v>252</v>
      </c>
      <c r="H25" t="s">
        <v>250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opLeftCell="A3" workbookViewId="0">
      <selection activeCell="H22" sqref="H22"/>
    </sheetView>
  </sheetViews>
  <sheetFormatPr baseColWidth="10" defaultColWidth="8.83203125" defaultRowHeight="15" x14ac:dyDescent="0.2"/>
  <cols>
    <col min="4" max="4" width="14.5" customWidth="1"/>
    <col min="5" max="5" width="10.5" customWidth="1"/>
    <col min="6" max="6" width="11" customWidth="1"/>
    <col min="7" max="7" width="14.6640625" customWidth="1"/>
    <col min="12" max="12" width="13.33203125" customWidth="1"/>
    <col min="13" max="13" width="10.6640625" customWidth="1"/>
    <col min="14" max="14" width="15" customWidth="1"/>
    <col min="15" max="15" width="17" customWidth="1"/>
  </cols>
  <sheetData>
    <row r="1" spans="1:9" x14ac:dyDescent="0.2">
      <c r="A1" t="s">
        <v>0</v>
      </c>
    </row>
    <row r="2" spans="1:9" x14ac:dyDescent="0.2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9" x14ac:dyDescent="0.2">
      <c r="B3" t="s">
        <v>7</v>
      </c>
      <c r="C3">
        <v>10.38</v>
      </c>
      <c r="D3">
        <v>40.19</v>
      </c>
      <c r="E3">
        <v>25.8</v>
      </c>
      <c r="F3">
        <v>34.35</v>
      </c>
      <c r="G3">
        <v>39.35</v>
      </c>
      <c r="H3">
        <v>45.23</v>
      </c>
    </row>
    <row r="4" spans="1:9" x14ac:dyDescent="0.2">
      <c r="B4" t="s">
        <v>8</v>
      </c>
      <c r="C4">
        <v>1.4</v>
      </c>
      <c r="D4">
        <v>51.58</v>
      </c>
      <c r="E4">
        <v>40.15</v>
      </c>
      <c r="F4">
        <v>44.46</v>
      </c>
      <c r="G4">
        <v>42.53</v>
      </c>
      <c r="H4">
        <v>47.62</v>
      </c>
    </row>
    <row r="5" spans="1:9" x14ac:dyDescent="0.2">
      <c r="B5" t="s">
        <v>9</v>
      </c>
      <c r="C5">
        <v>31.28</v>
      </c>
      <c r="D5">
        <v>19.91</v>
      </c>
      <c r="E5">
        <v>36.86</v>
      </c>
      <c r="F5">
        <v>12.24</v>
      </c>
      <c r="G5">
        <v>45.9</v>
      </c>
      <c r="H5">
        <v>29.78</v>
      </c>
    </row>
    <row r="6" spans="1:9" x14ac:dyDescent="0.2">
      <c r="B6" t="s">
        <v>10</v>
      </c>
      <c r="C6">
        <v>-2.02</v>
      </c>
      <c r="D6">
        <v>-2.06</v>
      </c>
      <c r="E6">
        <v>22.62</v>
      </c>
      <c r="F6">
        <v>13.1</v>
      </c>
      <c r="G6">
        <v>15.61</v>
      </c>
      <c r="H6">
        <v>3.53</v>
      </c>
    </row>
    <row r="7" spans="1:9" x14ac:dyDescent="0.2">
      <c r="B7" t="s">
        <v>11</v>
      </c>
      <c r="C7">
        <v>25.54</v>
      </c>
      <c r="D7">
        <v>50.91</v>
      </c>
      <c r="E7">
        <v>43.5</v>
      </c>
      <c r="F7">
        <v>20.02</v>
      </c>
      <c r="G7">
        <v>40.200000000000003</v>
      </c>
      <c r="H7">
        <v>41.55</v>
      </c>
    </row>
    <row r="8" spans="1:9" x14ac:dyDescent="0.2">
      <c r="B8" t="s">
        <v>12</v>
      </c>
      <c r="C8">
        <v>37.9</v>
      </c>
      <c r="D8">
        <v>54.18</v>
      </c>
      <c r="E8">
        <v>49.24</v>
      </c>
      <c r="F8">
        <v>61.53</v>
      </c>
      <c r="G8">
        <v>65.02</v>
      </c>
      <c r="H8">
        <v>35.33</v>
      </c>
    </row>
    <row r="9" spans="1:9" x14ac:dyDescent="0.2">
      <c r="B9" t="s">
        <v>13</v>
      </c>
      <c r="C9">
        <v>31.53</v>
      </c>
      <c r="D9">
        <v>46.53</v>
      </c>
      <c r="E9">
        <v>14.6</v>
      </c>
      <c r="F9">
        <v>50.28</v>
      </c>
      <c r="G9">
        <v>61.14</v>
      </c>
      <c r="H9">
        <v>23.42</v>
      </c>
    </row>
    <row r="11" spans="1:9" x14ac:dyDescent="0.2">
      <c r="B11" t="s">
        <v>7</v>
      </c>
      <c r="C11" t="s">
        <v>14</v>
      </c>
      <c r="D11" t="s">
        <v>19</v>
      </c>
      <c r="E11" t="s">
        <v>19</v>
      </c>
      <c r="F11" t="s">
        <v>19</v>
      </c>
      <c r="G11">
        <v>2</v>
      </c>
      <c r="H11" t="s">
        <v>38</v>
      </c>
      <c r="I11">
        <v>6</v>
      </c>
    </row>
    <row r="12" spans="1:9" x14ac:dyDescent="0.2">
      <c r="B12" t="s">
        <v>8</v>
      </c>
      <c r="C12" t="s">
        <v>15</v>
      </c>
      <c r="D12" t="s">
        <v>253</v>
      </c>
      <c r="E12" t="s">
        <v>24</v>
      </c>
      <c r="F12" t="s">
        <v>29</v>
      </c>
      <c r="G12" t="s">
        <v>33</v>
      </c>
      <c r="H12" t="s">
        <v>39</v>
      </c>
      <c r="I12">
        <v>7</v>
      </c>
    </row>
    <row r="13" spans="1:9" x14ac:dyDescent="0.2">
      <c r="B13" t="s">
        <v>9</v>
      </c>
      <c r="C13" t="s">
        <v>16</v>
      </c>
      <c r="D13" t="s">
        <v>20</v>
      </c>
      <c r="E13" t="s">
        <v>25</v>
      </c>
      <c r="F13">
        <v>5</v>
      </c>
      <c r="G13" t="s">
        <v>34</v>
      </c>
      <c r="H13">
        <v>8</v>
      </c>
      <c r="I13">
        <v>9</v>
      </c>
    </row>
    <row r="14" spans="1:9" x14ac:dyDescent="0.2">
      <c r="B14" t="s">
        <v>10</v>
      </c>
      <c r="C14">
        <v>3</v>
      </c>
      <c r="D14">
        <v>3</v>
      </c>
      <c r="E14" t="s">
        <v>26</v>
      </c>
      <c r="F14" t="s">
        <v>30</v>
      </c>
      <c r="G14">
        <v>3</v>
      </c>
      <c r="H14" t="s">
        <v>40</v>
      </c>
      <c r="I14">
        <v>3</v>
      </c>
    </row>
    <row r="15" spans="1:9" x14ac:dyDescent="0.2">
      <c r="B15" t="s">
        <v>11</v>
      </c>
      <c r="C15" t="s">
        <v>17</v>
      </c>
      <c r="D15" t="s">
        <v>21</v>
      </c>
      <c r="E15" t="s">
        <v>27</v>
      </c>
      <c r="F15" t="s">
        <v>31</v>
      </c>
      <c r="G15" t="s">
        <v>36</v>
      </c>
      <c r="H15" t="s">
        <v>41</v>
      </c>
      <c r="I15">
        <v>8</v>
      </c>
    </row>
    <row r="16" spans="1:9" x14ac:dyDescent="0.2">
      <c r="B16" t="s">
        <v>12</v>
      </c>
      <c r="C16" t="s">
        <v>238</v>
      </c>
      <c r="D16" t="s">
        <v>22</v>
      </c>
      <c r="E16" t="s">
        <v>28</v>
      </c>
      <c r="F16">
        <v>1</v>
      </c>
      <c r="G16" t="s">
        <v>37</v>
      </c>
      <c r="H16" t="s">
        <v>42</v>
      </c>
      <c r="I16">
        <v>1</v>
      </c>
    </row>
    <row r="17" spans="2:9" x14ac:dyDescent="0.2">
      <c r="B17" t="s">
        <v>13</v>
      </c>
      <c r="C17" t="s">
        <v>18</v>
      </c>
      <c r="D17" t="s">
        <v>23</v>
      </c>
      <c r="E17">
        <v>1</v>
      </c>
      <c r="F17" t="s">
        <v>32</v>
      </c>
      <c r="G17" t="s">
        <v>14</v>
      </c>
      <c r="H17" t="s">
        <v>35</v>
      </c>
      <c r="I17">
        <v>4</v>
      </c>
    </row>
    <row r="19" spans="2:9" x14ac:dyDescent="0.2">
      <c r="B19" t="s">
        <v>43</v>
      </c>
      <c r="C19">
        <v>33.47</v>
      </c>
      <c r="D19">
        <v>43.18</v>
      </c>
      <c r="E19">
        <v>35.729999999999997</v>
      </c>
      <c r="F19">
        <v>58.57</v>
      </c>
      <c r="G19">
        <v>54.17</v>
      </c>
      <c r="H19">
        <v>35.53</v>
      </c>
    </row>
    <row r="22" spans="2:9" x14ac:dyDescent="0.2">
      <c r="B22" t="s">
        <v>44</v>
      </c>
      <c r="C22" s="1">
        <v>51.98</v>
      </c>
      <c r="D22" s="1">
        <v>68.48</v>
      </c>
      <c r="E22" s="1">
        <v>54.31</v>
      </c>
      <c r="F22" s="1">
        <v>70.900000000000006</v>
      </c>
      <c r="G22" s="1">
        <v>74.349999999999994</v>
      </c>
      <c r="H22" s="1">
        <v>52.85</v>
      </c>
    </row>
    <row r="23" spans="2:9" x14ac:dyDescent="0.2">
      <c r="C23" t="s">
        <v>177</v>
      </c>
      <c r="D23" t="s">
        <v>47</v>
      </c>
      <c r="E23" t="s">
        <v>50</v>
      </c>
      <c r="F23" t="s">
        <v>48</v>
      </c>
      <c r="G23" t="s">
        <v>53</v>
      </c>
      <c r="H23" t="s">
        <v>55</v>
      </c>
    </row>
    <row r="24" spans="2:9" x14ac:dyDescent="0.2">
      <c r="C24" t="s">
        <v>45</v>
      </c>
      <c r="D24" t="s">
        <v>48</v>
      </c>
      <c r="E24" t="s">
        <v>51</v>
      </c>
      <c r="F24" t="s">
        <v>51</v>
      </c>
      <c r="G24" t="s">
        <v>48</v>
      </c>
      <c r="H24" t="s">
        <v>56</v>
      </c>
    </row>
    <row r="25" spans="2:9" x14ac:dyDescent="0.2">
      <c r="C25" t="s">
        <v>46</v>
      </c>
      <c r="D25" t="s">
        <v>49</v>
      </c>
      <c r="E25" t="s">
        <v>52</v>
      </c>
      <c r="F25" t="s">
        <v>46</v>
      </c>
      <c r="G25" t="s">
        <v>54</v>
      </c>
      <c r="H25" t="s">
        <v>57</v>
      </c>
    </row>
    <row r="29" spans="2:9" x14ac:dyDescent="0.2">
      <c r="C29" t="s">
        <v>1</v>
      </c>
      <c r="D29" t="s">
        <v>2</v>
      </c>
      <c r="E29" t="s">
        <v>5</v>
      </c>
      <c r="F29" t="s">
        <v>3</v>
      </c>
      <c r="G29" t="s">
        <v>4</v>
      </c>
      <c r="H29" t="s">
        <v>6</v>
      </c>
    </row>
    <row r="30" spans="2:9" x14ac:dyDescent="0.2">
      <c r="B30" t="s">
        <v>231</v>
      </c>
    </row>
    <row r="31" spans="2:9" x14ac:dyDescent="0.2">
      <c r="B31" t="s">
        <v>232</v>
      </c>
    </row>
    <row r="32" spans="2:9" x14ac:dyDescent="0.2">
      <c r="B32" t="s">
        <v>233</v>
      </c>
    </row>
    <row r="34" spans="2:2" x14ac:dyDescent="0.2">
      <c r="B34" t="s">
        <v>234</v>
      </c>
    </row>
    <row r="35" spans="2:2" x14ac:dyDescent="0.2">
      <c r="B35" t="s">
        <v>233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17C0-2D4A-4521-9CBD-C8F32DCDD933}">
  <dimension ref="B1:I25"/>
  <sheetViews>
    <sheetView topLeftCell="A4" workbookViewId="0">
      <selection activeCell="H9" sqref="H9"/>
    </sheetView>
  </sheetViews>
  <sheetFormatPr baseColWidth="10" defaultColWidth="8.83203125" defaultRowHeight="15" x14ac:dyDescent="0.2"/>
  <sheetData>
    <row r="1" spans="2:9" x14ac:dyDescent="0.2">
      <c r="B1" t="s">
        <v>58</v>
      </c>
    </row>
    <row r="2" spans="2:9" x14ac:dyDescent="0.2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9" x14ac:dyDescent="0.2">
      <c r="B3" t="s">
        <v>7</v>
      </c>
      <c r="C3">
        <v>15.09</v>
      </c>
      <c r="D3">
        <v>70.73</v>
      </c>
      <c r="E3">
        <v>21.86</v>
      </c>
      <c r="F3">
        <v>36.01</v>
      </c>
      <c r="G3">
        <v>74.03</v>
      </c>
      <c r="H3">
        <v>68.77</v>
      </c>
    </row>
    <row r="4" spans="2:9" x14ac:dyDescent="0.2">
      <c r="B4" t="s">
        <v>8</v>
      </c>
      <c r="C4">
        <v>-2.67</v>
      </c>
      <c r="D4">
        <v>71.89</v>
      </c>
      <c r="E4">
        <v>37.78</v>
      </c>
      <c r="F4">
        <v>43.18</v>
      </c>
      <c r="G4">
        <v>58.62</v>
      </c>
      <c r="H4">
        <v>46.32</v>
      </c>
    </row>
    <row r="5" spans="2:9" x14ac:dyDescent="0.2">
      <c r="B5" t="s">
        <v>9</v>
      </c>
      <c r="C5">
        <v>13.13</v>
      </c>
      <c r="D5">
        <v>53.99</v>
      </c>
      <c r="E5">
        <v>49.4</v>
      </c>
      <c r="F5">
        <v>63.23</v>
      </c>
      <c r="G5">
        <v>70.150000000000006</v>
      </c>
      <c r="H5">
        <v>67.42</v>
      </c>
    </row>
    <row r="6" spans="2:9" x14ac:dyDescent="0.2">
      <c r="B6" t="s">
        <v>10</v>
      </c>
      <c r="C6">
        <v>13.87</v>
      </c>
      <c r="D6">
        <v>48.39</v>
      </c>
      <c r="E6">
        <v>40.51</v>
      </c>
      <c r="F6">
        <v>54.13</v>
      </c>
      <c r="G6">
        <v>67.23</v>
      </c>
      <c r="H6">
        <v>67.11</v>
      </c>
    </row>
    <row r="7" spans="2:9" x14ac:dyDescent="0.2">
      <c r="B7" t="s">
        <v>11</v>
      </c>
      <c r="C7">
        <v>-4.68</v>
      </c>
      <c r="D7">
        <v>45.02</v>
      </c>
      <c r="E7">
        <v>12.76</v>
      </c>
      <c r="F7">
        <v>-4.7699999999999996</v>
      </c>
      <c r="G7">
        <v>20.03</v>
      </c>
      <c r="H7">
        <v>52.56</v>
      </c>
    </row>
    <row r="8" spans="2:9" x14ac:dyDescent="0.2">
      <c r="B8" t="s">
        <v>12</v>
      </c>
      <c r="C8">
        <v>-7.43</v>
      </c>
      <c r="D8">
        <v>73.27</v>
      </c>
      <c r="E8">
        <v>39.29</v>
      </c>
      <c r="F8">
        <v>63.17</v>
      </c>
      <c r="G8">
        <v>73.67</v>
      </c>
      <c r="H8">
        <v>56.29</v>
      </c>
    </row>
    <row r="9" spans="2:9" x14ac:dyDescent="0.2">
      <c r="B9" t="s">
        <v>13</v>
      </c>
      <c r="C9">
        <v>-9.98</v>
      </c>
      <c r="D9">
        <v>68.59</v>
      </c>
      <c r="E9">
        <v>25.43</v>
      </c>
      <c r="F9">
        <v>56.25</v>
      </c>
      <c r="G9">
        <v>74.930000000000007</v>
      </c>
      <c r="H9" s="1">
        <v>73.98</v>
      </c>
    </row>
    <row r="11" spans="2:9" x14ac:dyDescent="0.2">
      <c r="B11" t="s">
        <v>7</v>
      </c>
      <c r="C11" t="s">
        <v>35</v>
      </c>
      <c r="D11" t="s">
        <v>59</v>
      </c>
      <c r="E11">
        <v>1</v>
      </c>
      <c r="F11" t="s">
        <v>68</v>
      </c>
      <c r="G11" t="s">
        <v>73</v>
      </c>
      <c r="H11" t="s">
        <v>73</v>
      </c>
      <c r="I11">
        <v>4</v>
      </c>
    </row>
    <row r="12" spans="2:9" x14ac:dyDescent="0.2">
      <c r="B12" t="s">
        <v>8</v>
      </c>
      <c r="C12">
        <v>5</v>
      </c>
      <c r="D12" t="s">
        <v>60</v>
      </c>
      <c r="E12" t="s">
        <v>65</v>
      </c>
      <c r="F12" t="s">
        <v>65</v>
      </c>
      <c r="G12" t="s">
        <v>74</v>
      </c>
      <c r="H12" t="s">
        <v>79</v>
      </c>
      <c r="I12">
        <v>4</v>
      </c>
    </row>
    <row r="13" spans="2:9" x14ac:dyDescent="0.2">
      <c r="B13" t="s">
        <v>9</v>
      </c>
      <c r="C13">
        <v>6</v>
      </c>
      <c r="D13" t="s">
        <v>61</v>
      </c>
      <c r="E13" t="s">
        <v>60</v>
      </c>
      <c r="F13" t="s">
        <v>69</v>
      </c>
      <c r="G13" t="s">
        <v>75</v>
      </c>
      <c r="H13" t="s">
        <v>80</v>
      </c>
      <c r="I13">
        <v>1</v>
      </c>
    </row>
    <row r="14" spans="2:9" x14ac:dyDescent="0.2">
      <c r="B14" t="s">
        <v>10</v>
      </c>
      <c r="C14">
        <v>3</v>
      </c>
      <c r="D14" t="s">
        <v>62</v>
      </c>
      <c r="E14">
        <v>3</v>
      </c>
      <c r="F14" t="s">
        <v>70</v>
      </c>
      <c r="G14" t="s">
        <v>76</v>
      </c>
      <c r="H14" t="s">
        <v>82</v>
      </c>
      <c r="I14">
        <v>3</v>
      </c>
    </row>
    <row r="15" spans="2:9" x14ac:dyDescent="0.2">
      <c r="B15" t="s">
        <v>11</v>
      </c>
      <c r="C15" t="s">
        <v>40</v>
      </c>
      <c r="D15" t="s">
        <v>17</v>
      </c>
      <c r="E15" t="s">
        <v>40</v>
      </c>
      <c r="F15" t="s">
        <v>40</v>
      </c>
      <c r="G15">
        <v>1</v>
      </c>
      <c r="H15">
        <v>2</v>
      </c>
      <c r="I15">
        <v>1</v>
      </c>
    </row>
    <row r="16" spans="2:9" x14ac:dyDescent="0.2">
      <c r="B16" t="s">
        <v>12</v>
      </c>
      <c r="C16">
        <v>6</v>
      </c>
      <c r="D16" t="s">
        <v>63</v>
      </c>
      <c r="E16" t="s">
        <v>66</v>
      </c>
      <c r="F16" t="s">
        <v>20</v>
      </c>
      <c r="G16" t="s">
        <v>77</v>
      </c>
      <c r="H16" t="s">
        <v>83</v>
      </c>
      <c r="I16">
        <v>6</v>
      </c>
    </row>
    <row r="17" spans="2:9" x14ac:dyDescent="0.2">
      <c r="B17" t="s">
        <v>13</v>
      </c>
      <c r="C17" t="s">
        <v>40</v>
      </c>
      <c r="D17" t="s">
        <v>64</v>
      </c>
      <c r="E17" t="s">
        <v>67</v>
      </c>
      <c r="F17" t="s">
        <v>72</v>
      </c>
      <c r="G17" t="s">
        <v>78</v>
      </c>
      <c r="H17" t="s">
        <v>84</v>
      </c>
      <c r="I17">
        <v>12</v>
      </c>
    </row>
    <row r="19" spans="2:9" x14ac:dyDescent="0.2">
      <c r="B19" t="s">
        <v>43</v>
      </c>
      <c r="C19">
        <v>38.520000000000003</v>
      </c>
      <c r="D19">
        <v>67.2</v>
      </c>
      <c r="E19">
        <v>30.83</v>
      </c>
      <c r="F19">
        <v>52.63</v>
      </c>
      <c r="G19">
        <v>73.97</v>
      </c>
      <c r="H19">
        <v>61.63</v>
      </c>
    </row>
    <row r="22" spans="2:9" x14ac:dyDescent="0.2">
      <c r="B22" t="s">
        <v>44</v>
      </c>
      <c r="C22" s="1">
        <v>45.28</v>
      </c>
      <c r="D22" s="1">
        <v>78.34</v>
      </c>
      <c r="E22" s="1">
        <v>44.87</v>
      </c>
      <c r="F22" s="1">
        <v>70.260000000000005</v>
      </c>
      <c r="G22" s="1">
        <v>83.13</v>
      </c>
      <c r="H22" s="2">
        <v>73.62</v>
      </c>
    </row>
    <row r="23" spans="2:9" x14ac:dyDescent="0.2">
      <c r="C23" s="2" t="s">
        <v>258</v>
      </c>
      <c r="D23" s="2" t="s">
        <v>53</v>
      </c>
      <c r="E23" s="2" t="s">
        <v>89</v>
      </c>
      <c r="F23" s="2" t="s">
        <v>48</v>
      </c>
      <c r="G23" s="2" t="s">
        <v>55</v>
      </c>
      <c r="H23" s="2" t="s">
        <v>119</v>
      </c>
    </row>
    <row r="24" spans="2:9" x14ac:dyDescent="0.2">
      <c r="C24" s="2" t="s">
        <v>86</v>
      </c>
      <c r="D24" s="2" t="s">
        <v>260</v>
      </c>
      <c r="E24" s="2" t="s">
        <v>52</v>
      </c>
      <c r="F24" s="2" t="s">
        <v>121</v>
      </c>
      <c r="G24" s="2" t="s">
        <v>261</v>
      </c>
      <c r="H24" s="2" t="s">
        <v>45</v>
      </c>
    </row>
    <row r="25" spans="2:9" x14ac:dyDescent="0.2">
      <c r="C25" t="s">
        <v>259</v>
      </c>
      <c r="D25" s="2" t="s">
        <v>88</v>
      </c>
      <c r="E25" s="2" t="s">
        <v>90</v>
      </c>
      <c r="F25" s="2" t="s">
        <v>88</v>
      </c>
      <c r="G25" s="2" t="s">
        <v>93</v>
      </c>
      <c r="H25" s="2" t="s">
        <v>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ED06-82B7-4A39-86BD-65D189D66425}">
  <dimension ref="B1:I25"/>
  <sheetViews>
    <sheetView workbookViewId="0">
      <selection activeCell="H5" sqref="H5"/>
    </sheetView>
  </sheetViews>
  <sheetFormatPr baseColWidth="10" defaultColWidth="8.83203125" defaultRowHeight="15" x14ac:dyDescent="0.2"/>
  <sheetData>
    <row r="1" spans="2:9" x14ac:dyDescent="0.2">
      <c r="B1" t="s">
        <v>96</v>
      </c>
    </row>
    <row r="2" spans="2:9" x14ac:dyDescent="0.2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9" x14ac:dyDescent="0.2">
      <c r="B3" t="s">
        <v>7</v>
      </c>
      <c r="C3">
        <v>2.2000000000000002</v>
      </c>
      <c r="D3">
        <v>71.150000000000006</v>
      </c>
      <c r="E3">
        <v>37.93</v>
      </c>
      <c r="F3">
        <v>56.78</v>
      </c>
      <c r="G3">
        <v>67.84</v>
      </c>
      <c r="H3">
        <v>67.62</v>
      </c>
    </row>
    <row r="4" spans="2:9" x14ac:dyDescent="0.2">
      <c r="B4" t="s">
        <v>8</v>
      </c>
      <c r="C4">
        <v>2.58</v>
      </c>
      <c r="D4">
        <v>55.7</v>
      </c>
      <c r="E4">
        <v>13.98</v>
      </c>
      <c r="F4">
        <v>38.65</v>
      </c>
      <c r="G4">
        <v>39.22</v>
      </c>
      <c r="H4">
        <v>43.58</v>
      </c>
    </row>
    <row r="5" spans="2:9" x14ac:dyDescent="0.2">
      <c r="B5" t="s">
        <v>9</v>
      </c>
      <c r="C5">
        <v>19.27</v>
      </c>
      <c r="D5">
        <v>43.5</v>
      </c>
      <c r="E5">
        <v>33.83</v>
      </c>
      <c r="F5">
        <v>52.56</v>
      </c>
      <c r="G5">
        <v>72.63</v>
      </c>
      <c r="H5" s="1">
        <v>81.97</v>
      </c>
    </row>
    <row r="6" spans="2:9" x14ac:dyDescent="0.2">
      <c r="B6" t="s">
        <v>10</v>
      </c>
      <c r="C6">
        <v>-9.1300000000000008</v>
      </c>
      <c r="D6">
        <v>48.76</v>
      </c>
      <c r="E6">
        <v>36.51</v>
      </c>
      <c r="F6">
        <v>25.64</v>
      </c>
      <c r="G6">
        <v>42.33</v>
      </c>
      <c r="H6" s="2">
        <v>52.54</v>
      </c>
    </row>
    <row r="7" spans="2:9" x14ac:dyDescent="0.2">
      <c r="B7" t="s">
        <v>11</v>
      </c>
      <c r="C7">
        <v>-3.18</v>
      </c>
      <c r="D7">
        <v>35.590000000000003</v>
      </c>
      <c r="E7">
        <v>26.47</v>
      </c>
      <c r="F7">
        <v>10.63</v>
      </c>
      <c r="G7">
        <v>29.43</v>
      </c>
      <c r="H7" s="2">
        <v>51.78</v>
      </c>
    </row>
    <row r="8" spans="2:9" x14ac:dyDescent="0.2">
      <c r="B8" t="s">
        <v>12</v>
      </c>
      <c r="C8">
        <v>-1.59</v>
      </c>
      <c r="D8">
        <v>53.85</v>
      </c>
      <c r="E8">
        <v>30.3</v>
      </c>
      <c r="F8">
        <v>37.92</v>
      </c>
      <c r="G8">
        <v>51.53</v>
      </c>
      <c r="H8" s="2">
        <v>37.67</v>
      </c>
    </row>
    <row r="9" spans="2:9" x14ac:dyDescent="0.2">
      <c r="B9" t="s">
        <v>13</v>
      </c>
      <c r="C9">
        <v>5.01</v>
      </c>
      <c r="D9">
        <v>50.76</v>
      </c>
      <c r="E9">
        <v>20.56</v>
      </c>
      <c r="F9">
        <v>44.78</v>
      </c>
      <c r="G9">
        <v>59.74</v>
      </c>
      <c r="H9" s="2">
        <v>46.42</v>
      </c>
    </row>
    <row r="11" spans="2:9" x14ac:dyDescent="0.2">
      <c r="B11" t="s">
        <v>7</v>
      </c>
      <c r="C11" t="s">
        <v>97</v>
      </c>
      <c r="D11" t="s">
        <v>100</v>
      </c>
      <c r="E11" t="s">
        <v>73</v>
      </c>
      <c r="F11" t="s">
        <v>105</v>
      </c>
      <c r="G11" t="s">
        <v>109</v>
      </c>
      <c r="H11" t="s">
        <v>112</v>
      </c>
      <c r="I11">
        <v>5</v>
      </c>
    </row>
    <row r="12" spans="2:9" x14ac:dyDescent="0.2">
      <c r="B12" t="s">
        <v>8</v>
      </c>
      <c r="C12" t="s">
        <v>98</v>
      </c>
      <c r="D12" t="s">
        <v>100</v>
      </c>
      <c r="E12">
        <v>1</v>
      </c>
      <c r="F12" t="s">
        <v>17</v>
      </c>
      <c r="G12" t="s">
        <v>28</v>
      </c>
      <c r="H12" t="s">
        <v>107</v>
      </c>
      <c r="I12">
        <v>1</v>
      </c>
    </row>
    <row r="13" spans="2:9" x14ac:dyDescent="0.2">
      <c r="B13" t="s">
        <v>9</v>
      </c>
      <c r="C13" t="s">
        <v>99</v>
      </c>
      <c r="D13" t="s">
        <v>101</v>
      </c>
      <c r="E13" t="s">
        <v>103</v>
      </c>
      <c r="F13" t="s">
        <v>106</v>
      </c>
      <c r="G13" t="s">
        <v>110</v>
      </c>
      <c r="H13" t="s">
        <v>29</v>
      </c>
      <c r="I13">
        <v>1</v>
      </c>
    </row>
    <row r="14" spans="2:9" x14ac:dyDescent="0.2">
      <c r="B14" t="s">
        <v>10</v>
      </c>
      <c r="C14" t="s">
        <v>40</v>
      </c>
      <c r="D14" t="s">
        <v>102</v>
      </c>
      <c r="E14" t="s">
        <v>104</v>
      </c>
      <c r="F14" t="s">
        <v>107</v>
      </c>
      <c r="G14" t="s">
        <v>111</v>
      </c>
      <c r="H14" t="s">
        <v>113</v>
      </c>
      <c r="I14">
        <v>2</v>
      </c>
    </row>
    <row r="15" spans="2:9" x14ac:dyDescent="0.2">
      <c r="B15" t="s">
        <v>11</v>
      </c>
      <c r="C15" t="s">
        <v>40</v>
      </c>
      <c r="D15">
        <v>1</v>
      </c>
      <c r="E15">
        <v>1</v>
      </c>
      <c r="F15">
        <v>1</v>
      </c>
      <c r="G15">
        <v>1</v>
      </c>
      <c r="H15" t="s">
        <v>116</v>
      </c>
      <c r="I15">
        <v>1</v>
      </c>
    </row>
    <row r="16" spans="2:9" x14ac:dyDescent="0.2">
      <c r="B16" t="s">
        <v>12</v>
      </c>
      <c r="C16">
        <v>11</v>
      </c>
      <c r="D16" t="s">
        <v>59</v>
      </c>
      <c r="E16">
        <v>1</v>
      </c>
      <c r="F16">
        <v>1</v>
      </c>
      <c r="G16" t="s">
        <v>59</v>
      </c>
      <c r="H16" t="s">
        <v>114</v>
      </c>
      <c r="I16">
        <v>1</v>
      </c>
    </row>
    <row r="17" spans="2:9" x14ac:dyDescent="0.2">
      <c r="B17" t="s">
        <v>13</v>
      </c>
      <c r="C17">
        <v>5</v>
      </c>
      <c r="D17" t="s">
        <v>80</v>
      </c>
      <c r="E17">
        <v>1</v>
      </c>
      <c r="F17" t="s">
        <v>108</v>
      </c>
      <c r="G17" t="s">
        <v>109</v>
      </c>
      <c r="H17" t="s">
        <v>115</v>
      </c>
      <c r="I17">
        <v>1</v>
      </c>
    </row>
    <row r="19" spans="2:9" x14ac:dyDescent="0.2">
      <c r="B19" t="s">
        <v>43</v>
      </c>
      <c r="C19">
        <v>45.81</v>
      </c>
      <c r="D19">
        <v>71.459999999999994</v>
      </c>
      <c r="E19">
        <v>43.4</v>
      </c>
      <c r="F19">
        <v>55.53</v>
      </c>
      <c r="G19">
        <v>72.17</v>
      </c>
      <c r="H19">
        <v>42.89</v>
      </c>
    </row>
    <row r="22" spans="2:9" x14ac:dyDescent="0.2">
      <c r="B22" t="s">
        <v>44</v>
      </c>
      <c r="C22" s="1">
        <v>48.5</v>
      </c>
      <c r="D22" s="1">
        <v>72.12</v>
      </c>
      <c r="E22" s="1">
        <v>45.88</v>
      </c>
      <c r="F22" s="1">
        <v>65.87</v>
      </c>
      <c r="G22" s="1">
        <v>73.819999999999993</v>
      </c>
      <c r="H22" s="2">
        <v>72.02</v>
      </c>
    </row>
    <row r="23" spans="2:9" x14ac:dyDescent="0.2">
      <c r="C23" s="2" t="s">
        <v>56</v>
      </c>
      <c r="D23" s="2" t="s">
        <v>48</v>
      </c>
      <c r="E23" s="2" t="s">
        <v>254</v>
      </c>
      <c r="F23" s="2" t="s">
        <v>206</v>
      </c>
      <c r="G23" s="2" t="s">
        <v>123</v>
      </c>
      <c r="H23" s="2" t="s">
        <v>125</v>
      </c>
    </row>
    <row r="24" spans="2:9" x14ac:dyDescent="0.2">
      <c r="C24" s="2" t="s">
        <v>117</v>
      </c>
      <c r="D24" s="2" t="s">
        <v>119</v>
      </c>
      <c r="E24" s="2" t="s">
        <v>178</v>
      </c>
      <c r="F24" s="2" t="s">
        <v>121</v>
      </c>
      <c r="G24" s="2" t="s">
        <v>55</v>
      </c>
      <c r="H24" s="2" t="s">
        <v>126</v>
      </c>
    </row>
    <row r="25" spans="2:9" x14ac:dyDescent="0.2">
      <c r="C25" s="2" t="s">
        <v>118</v>
      </c>
      <c r="D25" s="2" t="s">
        <v>120</v>
      </c>
      <c r="E25" s="2" t="s">
        <v>90</v>
      </c>
      <c r="F25" s="2" t="s">
        <v>122</v>
      </c>
      <c r="G25" s="2" t="s">
        <v>124</v>
      </c>
      <c r="H25" s="2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C137-B84E-47E0-9D2F-B0DB50AAB97B}">
  <dimension ref="B1:I25"/>
  <sheetViews>
    <sheetView topLeftCell="A4" workbookViewId="0">
      <selection activeCell="G22" sqref="G22"/>
    </sheetView>
  </sheetViews>
  <sheetFormatPr baseColWidth="10" defaultColWidth="8.83203125" defaultRowHeight="15" x14ac:dyDescent="0.2"/>
  <sheetData>
    <row r="1" spans="2:9" x14ac:dyDescent="0.2">
      <c r="B1" t="s">
        <v>128</v>
      </c>
    </row>
    <row r="2" spans="2:9" x14ac:dyDescent="0.2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9" x14ac:dyDescent="0.2">
      <c r="B3" t="s">
        <v>7</v>
      </c>
      <c r="C3">
        <v>-4.8099999999999996</v>
      </c>
      <c r="D3">
        <v>63.89</v>
      </c>
      <c r="E3">
        <v>43.58</v>
      </c>
      <c r="F3">
        <v>31.55</v>
      </c>
      <c r="G3">
        <v>62.41</v>
      </c>
      <c r="H3">
        <v>50.49</v>
      </c>
    </row>
    <row r="4" spans="2:9" x14ac:dyDescent="0.2">
      <c r="B4" t="s">
        <v>8</v>
      </c>
      <c r="C4">
        <v>-3.09</v>
      </c>
      <c r="D4">
        <v>64.81</v>
      </c>
      <c r="E4">
        <v>22.1</v>
      </c>
      <c r="F4">
        <v>54.92</v>
      </c>
      <c r="G4">
        <v>51.98</v>
      </c>
      <c r="H4">
        <v>63.81</v>
      </c>
    </row>
    <row r="5" spans="2:9" x14ac:dyDescent="0.2">
      <c r="B5" t="s">
        <v>9</v>
      </c>
      <c r="C5">
        <v>23.31</v>
      </c>
      <c r="D5">
        <v>39.770000000000003</v>
      </c>
      <c r="E5" s="1">
        <v>63.79</v>
      </c>
      <c r="F5">
        <v>63.19</v>
      </c>
      <c r="G5">
        <v>70.52</v>
      </c>
      <c r="H5">
        <v>78.959999999999994</v>
      </c>
    </row>
    <row r="6" spans="2:9" x14ac:dyDescent="0.2">
      <c r="B6" t="s">
        <v>10</v>
      </c>
      <c r="C6">
        <v>8.58</v>
      </c>
      <c r="D6">
        <v>41.19</v>
      </c>
      <c r="E6">
        <v>13.03</v>
      </c>
      <c r="F6">
        <v>33.92</v>
      </c>
      <c r="G6">
        <v>34.97</v>
      </c>
      <c r="H6">
        <v>65.540000000000006</v>
      </c>
    </row>
    <row r="7" spans="2:9" x14ac:dyDescent="0.2">
      <c r="B7" t="s">
        <v>11</v>
      </c>
      <c r="C7">
        <v>-17.32</v>
      </c>
      <c r="D7">
        <v>52.3</v>
      </c>
      <c r="E7">
        <v>36.700000000000003</v>
      </c>
      <c r="F7">
        <v>36.99</v>
      </c>
      <c r="G7">
        <v>55.82</v>
      </c>
      <c r="H7" s="1">
        <v>82.67</v>
      </c>
    </row>
    <row r="8" spans="2:9" x14ac:dyDescent="0.2">
      <c r="B8" t="s">
        <v>12</v>
      </c>
      <c r="C8">
        <v>-13</v>
      </c>
      <c r="D8">
        <v>65.97</v>
      </c>
      <c r="E8">
        <v>29.02</v>
      </c>
      <c r="F8">
        <v>63.55</v>
      </c>
      <c r="G8">
        <v>70.8</v>
      </c>
      <c r="H8">
        <v>70.39</v>
      </c>
    </row>
    <row r="9" spans="2:9" x14ac:dyDescent="0.2">
      <c r="B9" t="s">
        <v>13</v>
      </c>
      <c r="C9">
        <v>4.0599999999999996</v>
      </c>
      <c r="D9">
        <v>51.42</v>
      </c>
      <c r="E9">
        <v>17.420000000000002</v>
      </c>
      <c r="F9">
        <v>60.64</v>
      </c>
      <c r="G9">
        <v>66.47</v>
      </c>
      <c r="H9">
        <v>69.239999999999995</v>
      </c>
    </row>
    <row r="11" spans="2:9" x14ac:dyDescent="0.2">
      <c r="B11" t="s">
        <v>7</v>
      </c>
      <c r="C11">
        <v>5</v>
      </c>
      <c r="D11" t="s">
        <v>109</v>
      </c>
      <c r="E11" t="s">
        <v>132</v>
      </c>
      <c r="F11" t="s">
        <v>80</v>
      </c>
      <c r="G11" t="s">
        <v>73</v>
      </c>
      <c r="H11" t="s">
        <v>73</v>
      </c>
      <c r="I11">
        <v>1</v>
      </c>
    </row>
    <row r="12" spans="2:9" x14ac:dyDescent="0.2">
      <c r="B12" t="s">
        <v>8</v>
      </c>
      <c r="C12" t="s">
        <v>129</v>
      </c>
      <c r="D12" t="s">
        <v>32</v>
      </c>
      <c r="E12">
        <v>1</v>
      </c>
      <c r="F12" t="s">
        <v>70</v>
      </c>
      <c r="G12" t="s">
        <v>140</v>
      </c>
      <c r="H12" t="s">
        <v>144</v>
      </c>
      <c r="I12">
        <v>1</v>
      </c>
    </row>
    <row r="13" spans="2:9" x14ac:dyDescent="0.2">
      <c r="B13" t="s">
        <v>9</v>
      </c>
      <c r="C13">
        <v>1</v>
      </c>
      <c r="D13" t="s">
        <v>130</v>
      </c>
      <c r="E13" t="s">
        <v>134</v>
      </c>
      <c r="F13" t="s">
        <v>136</v>
      </c>
      <c r="G13" t="s">
        <v>141</v>
      </c>
      <c r="H13" t="s">
        <v>145</v>
      </c>
      <c r="I13">
        <v>1</v>
      </c>
    </row>
    <row r="14" spans="2:9" x14ac:dyDescent="0.2">
      <c r="B14" t="s">
        <v>10</v>
      </c>
      <c r="C14">
        <v>4</v>
      </c>
      <c r="D14" t="s">
        <v>19</v>
      </c>
      <c r="E14">
        <v>2</v>
      </c>
      <c r="F14" t="s">
        <v>59</v>
      </c>
      <c r="G14" t="s">
        <v>142</v>
      </c>
      <c r="H14" t="s">
        <v>146</v>
      </c>
      <c r="I14">
        <v>2</v>
      </c>
    </row>
    <row r="15" spans="2:9" x14ac:dyDescent="0.2">
      <c r="B15" t="s">
        <v>11</v>
      </c>
      <c r="C15" t="s">
        <v>40</v>
      </c>
      <c r="D15" t="s">
        <v>131</v>
      </c>
      <c r="E15" t="s">
        <v>135</v>
      </c>
      <c r="F15" t="s">
        <v>137</v>
      </c>
      <c r="G15" t="s">
        <v>143</v>
      </c>
      <c r="H15" t="s">
        <v>145</v>
      </c>
      <c r="I15">
        <v>1</v>
      </c>
    </row>
    <row r="16" spans="2:9" x14ac:dyDescent="0.2">
      <c r="B16" t="s">
        <v>12</v>
      </c>
      <c r="C16" t="s">
        <v>40</v>
      </c>
      <c r="D16" t="s">
        <v>71</v>
      </c>
      <c r="E16">
        <v>1</v>
      </c>
      <c r="F16" t="s">
        <v>138</v>
      </c>
      <c r="G16" t="s">
        <v>59</v>
      </c>
      <c r="H16" t="s">
        <v>147</v>
      </c>
      <c r="I16">
        <v>1</v>
      </c>
    </row>
    <row r="17" spans="2:9" x14ac:dyDescent="0.2">
      <c r="B17" t="s">
        <v>13</v>
      </c>
      <c r="C17">
        <v>1</v>
      </c>
      <c r="D17" t="s">
        <v>131</v>
      </c>
      <c r="E17">
        <v>1</v>
      </c>
      <c r="F17" t="s">
        <v>139</v>
      </c>
      <c r="G17" t="s">
        <v>132</v>
      </c>
      <c r="H17" t="s">
        <v>148</v>
      </c>
      <c r="I17">
        <v>1</v>
      </c>
    </row>
    <row r="19" spans="2:9" x14ac:dyDescent="0.2">
      <c r="B19" t="s">
        <v>43</v>
      </c>
      <c r="C19">
        <v>22</v>
      </c>
      <c r="D19">
        <v>60.55</v>
      </c>
      <c r="E19">
        <v>32.159999999999997</v>
      </c>
      <c r="F19">
        <v>52.46</v>
      </c>
      <c r="G19">
        <v>58.77</v>
      </c>
      <c r="H19">
        <v>32.15</v>
      </c>
    </row>
    <row r="22" spans="2:9" x14ac:dyDescent="0.2">
      <c r="B22" t="s">
        <v>44</v>
      </c>
      <c r="C22" s="1">
        <v>47.37</v>
      </c>
      <c r="D22" s="1">
        <v>74.94</v>
      </c>
      <c r="E22" s="2">
        <v>47.28</v>
      </c>
      <c r="F22" s="1">
        <v>69.22</v>
      </c>
      <c r="G22" s="1">
        <v>79.099999999999994</v>
      </c>
      <c r="H22" s="2">
        <v>75.39</v>
      </c>
    </row>
    <row r="23" spans="2:9" x14ac:dyDescent="0.2">
      <c r="C23" s="2" t="s">
        <v>254</v>
      </c>
      <c r="D23" s="2" t="s">
        <v>95</v>
      </c>
      <c r="E23" s="2" t="s">
        <v>150</v>
      </c>
      <c r="F23" s="2" t="s">
        <v>51</v>
      </c>
      <c r="G23" s="2" t="s">
        <v>53</v>
      </c>
      <c r="H23" s="2" t="s">
        <v>91</v>
      </c>
    </row>
    <row r="24" spans="2:9" x14ac:dyDescent="0.2">
      <c r="C24" s="2" t="s">
        <v>255</v>
      </c>
      <c r="D24" s="2" t="s">
        <v>55</v>
      </c>
      <c r="E24" s="2" t="s">
        <v>89</v>
      </c>
      <c r="F24" s="2" t="s">
        <v>121</v>
      </c>
      <c r="G24" s="2" t="s">
        <v>55</v>
      </c>
      <c r="H24" s="2" t="s">
        <v>152</v>
      </c>
    </row>
    <row r="25" spans="2:9" x14ac:dyDescent="0.2">
      <c r="C25" s="2" t="s">
        <v>87</v>
      </c>
      <c r="D25" s="2" t="s">
        <v>149</v>
      </c>
      <c r="E25" s="2" t="s">
        <v>127</v>
      </c>
      <c r="F25" s="2" t="s">
        <v>151</v>
      </c>
      <c r="G25" s="2" t="s">
        <v>124</v>
      </c>
      <c r="H25" s="2" t="s">
        <v>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192A-66E4-4144-A7EA-C3167833E2BB}">
  <dimension ref="B1:I25"/>
  <sheetViews>
    <sheetView topLeftCell="A4" workbookViewId="0">
      <selection activeCell="C22" sqref="C22"/>
    </sheetView>
  </sheetViews>
  <sheetFormatPr baseColWidth="10" defaultColWidth="8.83203125" defaultRowHeight="15" x14ac:dyDescent="0.2"/>
  <sheetData>
    <row r="1" spans="2:9" x14ac:dyDescent="0.2">
      <c r="B1" t="s">
        <v>153</v>
      </c>
    </row>
    <row r="2" spans="2:9" x14ac:dyDescent="0.2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9" x14ac:dyDescent="0.2">
      <c r="B3" t="s">
        <v>7</v>
      </c>
      <c r="C3">
        <v>7.38</v>
      </c>
      <c r="D3">
        <v>41.79</v>
      </c>
      <c r="E3">
        <v>25.54</v>
      </c>
      <c r="F3">
        <v>17.04</v>
      </c>
      <c r="G3">
        <v>51.26</v>
      </c>
      <c r="H3">
        <v>48.3</v>
      </c>
    </row>
    <row r="4" spans="2:9" x14ac:dyDescent="0.2">
      <c r="B4" t="s">
        <v>8</v>
      </c>
      <c r="C4">
        <v>-23.3</v>
      </c>
      <c r="D4">
        <v>38.81</v>
      </c>
      <c r="E4">
        <v>15.86</v>
      </c>
      <c r="F4">
        <v>24.13</v>
      </c>
      <c r="G4">
        <v>18.89</v>
      </c>
      <c r="H4">
        <v>11.17</v>
      </c>
    </row>
    <row r="5" spans="2:9" x14ac:dyDescent="0.2">
      <c r="B5" t="s">
        <v>9</v>
      </c>
      <c r="C5">
        <v>16.75</v>
      </c>
      <c r="D5">
        <v>43.59</v>
      </c>
      <c r="E5">
        <v>34.950000000000003</v>
      </c>
      <c r="F5">
        <v>29.3</v>
      </c>
      <c r="G5">
        <v>63.12</v>
      </c>
      <c r="H5">
        <v>53.11</v>
      </c>
    </row>
    <row r="6" spans="2:9" x14ac:dyDescent="0.2">
      <c r="B6" t="s">
        <v>10</v>
      </c>
      <c r="C6">
        <v>9.58</v>
      </c>
      <c r="D6">
        <v>-8.6300000000000008</v>
      </c>
      <c r="E6">
        <v>2.11</v>
      </c>
      <c r="F6">
        <v>5.49</v>
      </c>
      <c r="G6">
        <v>-5.97</v>
      </c>
      <c r="H6">
        <v>31.3</v>
      </c>
    </row>
    <row r="7" spans="2:9" x14ac:dyDescent="0.2">
      <c r="B7" t="s">
        <v>11</v>
      </c>
      <c r="C7">
        <v>15.24</v>
      </c>
      <c r="D7">
        <v>69.430000000000007</v>
      </c>
      <c r="E7">
        <v>26.3</v>
      </c>
      <c r="F7">
        <v>29.51</v>
      </c>
      <c r="G7">
        <v>51.16</v>
      </c>
      <c r="H7">
        <v>43.68</v>
      </c>
    </row>
    <row r="8" spans="2:9" x14ac:dyDescent="0.2">
      <c r="B8" t="s">
        <v>12</v>
      </c>
      <c r="C8">
        <v>29.83</v>
      </c>
      <c r="D8">
        <v>62.49</v>
      </c>
      <c r="E8" s="1">
        <v>50.17</v>
      </c>
      <c r="F8">
        <v>64.98</v>
      </c>
      <c r="G8">
        <v>74.87</v>
      </c>
      <c r="H8" s="2">
        <v>59.4</v>
      </c>
    </row>
    <row r="9" spans="2:9" x14ac:dyDescent="0.2">
      <c r="B9" t="s">
        <v>13</v>
      </c>
      <c r="C9">
        <v>11.53</v>
      </c>
      <c r="D9">
        <v>32.229999999999997</v>
      </c>
      <c r="E9">
        <v>35.14</v>
      </c>
      <c r="F9">
        <v>50.26</v>
      </c>
      <c r="G9">
        <v>52.56</v>
      </c>
      <c r="H9">
        <v>28.21</v>
      </c>
    </row>
    <row r="11" spans="2:9" x14ac:dyDescent="0.2">
      <c r="B11" t="s">
        <v>7</v>
      </c>
      <c r="C11">
        <v>3</v>
      </c>
      <c r="D11" t="s">
        <v>157</v>
      </c>
      <c r="E11">
        <v>2</v>
      </c>
      <c r="F11">
        <v>2</v>
      </c>
      <c r="G11" t="s">
        <v>157</v>
      </c>
      <c r="H11" t="s">
        <v>169</v>
      </c>
      <c r="I11">
        <v>2</v>
      </c>
    </row>
    <row r="12" spans="2:9" x14ac:dyDescent="0.2">
      <c r="B12" t="s">
        <v>8</v>
      </c>
      <c r="C12">
        <v>9</v>
      </c>
      <c r="D12">
        <v>1</v>
      </c>
      <c r="E12" t="s">
        <v>28</v>
      </c>
      <c r="F12">
        <v>1</v>
      </c>
      <c r="G12" t="s">
        <v>164</v>
      </c>
      <c r="H12" t="s">
        <v>40</v>
      </c>
      <c r="I12">
        <v>1</v>
      </c>
    </row>
    <row r="13" spans="2:9" x14ac:dyDescent="0.2">
      <c r="B13" t="s">
        <v>9</v>
      </c>
      <c r="C13" t="s">
        <v>154</v>
      </c>
      <c r="D13" t="s">
        <v>158</v>
      </c>
      <c r="E13" t="s">
        <v>129</v>
      </c>
      <c r="F13" t="s">
        <v>129</v>
      </c>
      <c r="G13" t="s">
        <v>165</v>
      </c>
      <c r="H13" t="s">
        <v>170</v>
      </c>
      <c r="I13">
        <v>4</v>
      </c>
    </row>
    <row r="14" spans="2:9" x14ac:dyDescent="0.2">
      <c r="B14" t="s">
        <v>10</v>
      </c>
      <c r="C14" t="s">
        <v>40</v>
      </c>
      <c r="D14">
        <v>2</v>
      </c>
      <c r="E14" t="s">
        <v>40</v>
      </c>
      <c r="F14" t="s">
        <v>40</v>
      </c>
      <c r="G14">
        <v>2</v>
      </c>
      <c r="H14" t="s">
        <v>171</v>
      </c>
      <c r="I14">
        <v>2</v>
      </c>
    </row>
    <row r="15" spans="2:9" x14ac:dyDescent="0.2">
      <c r="B15" t="s">
        <v>11</v>
      </c>
      <c r="C15">
        <v>3</v>
      </c>
      <c r="D15" t="s">
        <v>133</v>
      </c>
      <c r="E15" t="s">
        <v>160</v>
      </c>
      <c r="F15" t="s">
        <v>162</v>
      </c>
      <c r="G15" t="s">
        <v>166</v>
      </c>
      <c r="H15" t="s">
        <v>172</v>
      </c>
      <c r="I15">
        <v>3</v>
      </c>
    </row>
    <row r="16" spans="2:9" x14ac:dyDescent="0.2">
      <c r="B16" t="s">
        <v>12</v>
      </c>
      <c r="C16" t="s">
        <v>156</v>
      </c>
      <c r="D16" t="s">
        <v>159</v>
      </c>
      <c r="E16" t="s">
        <v>77</v>
      </c>
      <c r="F16" t="s">
        <v>17</v>
      </c>
      <c r="G16" t="s">
        <v>167</v>
      </c>
      <c r="H16" t="s">
        <v>173</v>
      </c>
      <c r="I16">
        <v>3</v>
      </c>
    </row>
    <row r="17" spans="2:9" x14ac:dyDescent="0.2">
      <c r="B17" t="s">
        <v>13</v>
      </c>
      <c r="C17" t="s">
        <v>155</v>
      </c>
      <c r="D17" t="s">
        <v>111</v>
      </c>
      <c r="E17" t="s">
        <v>161</v>
      </c>
      <c r="F17" t="s">
        <v>163</v>
      </c>
      <c r="G17" t="s">
        <v>168</v>
      </c>
      <c r="H17" t="s">
        <v>80</v>
      </c>
      <c r="I17">
        <v>6</v>
      </c>
    </row>
    <row r="19" spans="2:9" x14ac:dyDescent="0.2">
      <c r="B19" t="s">
        <v>43</v>
      </c>
      <c r="C19">
        <v>15.12</v>
      </c>
      <c r="D19">
        <v>61.59</v>
      </c>
      <c r="E19">
        <v>36.57</v>
      </c>
      <c r="F19">
        <v>42.12</v>
      </c>
      <c r="G19">
        <v>57.78</v>
      </c>
      <c r="H19">
        <v>49.6</v>
      </c>
    </row>
    <row r="22" spans="2:9" x14ac:dyDescent="0.2">
      <c r="B22" t="s">
        <v>44</v>
      </c>
      <c r="C22" s="1">
        <v>50.64</v>
      </c>
      <c r="D22" s="1">
        <v>74.08</v>
      </c>
      <c r="E22" s="2">
        <v>49.11</v>
      </c>
      <c r="F22" s="1">
        <v>68.2</v>
      </c>
      <c r="G22" s="1">
        <v>75.19</v>
      </c>
      <c r="H22" s="1">
        <v>59.66</v>
      </c>
    </row>
    <row r="23" spans="2:9" x14ac:dyDescent="0.2">
      <c r="C23" t="s">
        <v>92</v>
      </c>
      <c r="D23" t="s">
        <v>55</v>
      </c>
      <c r="E23" t="s">
        <v>55</v>
      </c>
      <c r="F23" t="s">
        <v>55</v>
      </c>
      <c r="G23" t="s">
        <v>54</v>
      </c>
      <c r="H23" t="s">
        <v>48</v>
      </c>
    </row>
    <row r="24" spans="2:9" x14ac:dyDescent="0.2">
      <c r="C24" t="s">
        <v>85</v>
      </c>
      <c r="D24" t="s">
        <v>175</v>
      </c>
      <c r="E24" t="s">
        <v>121</v>
      </c>
      <c r="F24" t="s">
        <v>176</v>
      </c>
      <c r="G24" t="s">
        <v>55</v>
      </c>
      <c r="H24" t="s">
        <v>94</v>
      </c>
    </row>
    <row r="25" spans="2:9" x14ac:dyDescent="0.2">
      <c r="C25" t="s">
        <v>174</v>
      </c>
      <c r="D25" t="s">
        <v>120</v>
      </c>
      <c r="E25" t="s">
        <v>86</v>
      </c>
      <c r="F25" t="s">
        <v>256</v>
      </c>
      <c r="G25" t="s">
        <v>177</v>
      </c>
      <c r="H25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3010-96CA-42A2-9D0B-4144CC274AA0}">
  <dimension ref="B2:I25"/>
  <sheetViews>
    <sheetView topLeftCell="A4" workbookViewId="0">
      <selection activeCell="H22" sqref="H22"/>
    </sheetView>
  </sheetViews>
  <sheetFormatPr baseColWidth="10" defaultColWidth="8.83203125" defaultRowHeight="15" x14ac:dyDescent="0.2"/>
  <sheetData>
    <row r="2" spans="2:9" x14ac:dyDescent="0.2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9" x14ac:dyDescent="0.2">
      <c r="B3" t="s">
        <v>7</v>
      </c>
      <c r="C3">
        <v>22.07</v>
      </c>
      <c r="D3">
        <v>55.51</v>
      </c>
      <c r="E3">
        <v>39.92</v>
      </c>
      <c r="F3">
        <v>41.07</v>
      </c>
      <c r="G3">
        <v>58.67</v>
      </c>
      <c r="H3">
        <v>49.68</v>
      </c>
    </row>
    <row r="4" spans="2:9" x14ac:dyDescent="0.2">
      <c r="B4" t="s">
        <v>8</v>
      </c>
      <c r="C4">
        <v>1.08</v>
      </c>
      <c r="D4">
        <v>47.96</v>
      </c>
      <c r="E4">
        <v>49.27</v>
      </c>
      <c r="F4">
        <v>47.08</v>
      </c>
      <c r="G4">
        <v>39.03</v>
      </c>
      <c r="H4">
        <v>40.200000000000003</v>
      </c>
    </row>
    <row r="5" spans="2:9" x14ac:dyDescent="0.2">
      <c r="B5" t="s">
        <v>9</v>
      </c>
      <c r="C5">
        <v>28.65</v>
      </c>
      <c r="D5">
        <v>55.79</v>
      </c>
      <c r="E5">
        <v>42.98</v>
      </c>
      <c r="F5">
        <v>61.95</v>
      </c>
      <c r="G5">
        <v>74.319999999999993</v>
      </c>
      <c r="H5">
        <v>61.31</v>
      </c>
    </row>
    <row r="6" spans="2:9" x14ac:dyDescent="0.2">
      <c r="B6" t="s">
        <v>10</v>
      </c>
      <c r="C6">
        <v>13.43</v>
      </c>
      <c r="D6">
        <v>20.68</v>
      </c>
      <c r="E6">
        <v>16.95</v>
      </c>
      <c r="F6">
        <v>13.45</v>
      </c>
      <c r="G6">
        <v>22.2</v>
      </c>
      <c r="H6">
        <v>46.26</v>
      </c>
    </row>
    <row r="7" spans="2:9" x14ac:dyDescent="0.2">
      <c r="B7" t="s">
        <v>11</v>
      </c>
      <c r="C7">
        <v>16.07</v>
      </c>
      <c r="D7">
        <v>67.209999999999994</v>
      </c>
      <c r="E7">
        <v>25.66</v>
      </c>
      <c r="F7">
        <v>11.97</v>
      </c>
      <c r="G7">
        <v>53.7</v>
      </c>
      <c r="H7">
        <v>39.96</v>
      </c>
    </row>
    <row r="8" spans="2:9" x14ac:dyDescent="0.2">
      <c r="B8" t="s">
        <v>12</v>
      </c>
      <c r="C8">
        <v>0.85</v>
      </c>
      <c r="D8">
        <v>53.32</v>
      </c>
      <c r="E8" s="1">
        <v>53.21</v>
      </c>
      <c r="F8">
        <v>57.97</v>
      </c>
      <c r="G8">
        <v>66.75</v>
      </c>
      <c r="H8">
        <v>59.59</v>
      </c>
    </row>
    <row r="9" spans="2:9" x14ac:dyDescent="0.2">
      <c r="B9" t="s">
        <v>13</v>
      </c>
      <c r="C9">
        <v>-10.56</v>
      </c>
      <c r="D9">
        <v>41.21</v>
      </c>
      <c r="E9">
        <v>22.37</v>
      </c>
      <c r="F9">
        <v>46.4</v>
      </c>
      <c r="G9">
        <v>58.92</v>
      </c>
      <c r="H9">
        <v>45.54</v>
      </c>
    </row>
    <row r="11" spans="2:9" x14ac:dyDescent="0.2">
      <c r="B11" t="s">
        <v>7</v>
      </c>
      <c r="C11" t="s">
        <v>22</v>
      </c>
      <c r="D11" t="s">
        <v>182</v>
      </c>
      <c r="E11" t="s">
        <v>32</v>
      </c>
      <c r="F11" t="s">
        <v>190</v>
      </c>
      <c r="G11" t="s">
        <v>193</v>
      </c>
      <c r="H11" t="s">
        <v>199</v>
      </c>
      <c r="I11">
        <v>2</v>
      </c>
    </row>
    <row r="12" spans="2:9" x14ac:dyDescent="0.2">
      <c r="B12" t="s">
        <v>8</v>
      </c>
      <c r="C12" t="s">
        <v>179</v>
      </c>
      <c r="D12" t="s">
        <v>183</v>
      </c>
      <c r="E12" t="s">
        <v>187</v>
      </c>
      <c r="F12" t="s">
        <v>165</v>
      </c>
      <c r="G12" t="s">
        <v>194</v>
      </c>
      <c r="H12" t="s">
        <v>200</v>
      </c>
      <c r="I12">
        <v>1</v>
      </c>
    </row>
    <row r="13" spans="2:9" x14ac:dyDescent="0.2">
      <c r="B13" t="s">
        <v>9</v>
      </c>
      <c r="C13" t="s">
        <v>180</v>
      </c>
      <c r="D13" t="s">
        <v>184</v>
      </c>
      <c r="E13" t="s">
        <v>188</v>
      </c>
      <c r="F13" t="s">
        <v>191</v>
      </c>
      <c r="G13" t="s">
        <v>195</v>
      </c>
      <c r="H13" t="s">
        <v>201</v>
      </c>
      <c r="I13">
        <v>5</v>
      </c>
    </row>
    <row r="14" spans="2:9" x14ac:dyDescent="0.2">
      <c r="B14" t="s">
        <v>10</v>
      </c>
      <c r="C14" t="s">
        <v>181</v>
      </c>
      <c r="D14" t="s">
        <v>185</v>
      </c>
      <c r="E14">
        <v>5</v>
      </c>
      <c r="F14" t="s">
        <v>97</v>
      </c>
      <c r="G14" t="s">
        <v>196</v>
      </c>
      <c r="H14" t="s">
        <v>202</v>
      </c>
      <c r="I14">
        <v>5</v>
      </c>
    </row>
    <row r="15" spans="2:9" x14ac:dyDescent="0.2">
      <c r="B15" t="s">
        <v>11</v>
      </c>
      <c r="C15">
        <v>1</v>
      </c>
      <c r="D15" t="s">
        <v>186</v>
      </c>
      <c r="E15">
        <v>7</v>
      </c>
      <c r="F15" t="s">
        <v>142</v>
      </c>
      <c r="G15" t="s">
        <v>197</v>
      </c>
      <c r="H15" t="s">
        <v>203</v>
      </c>
      <c r="I15">
        <v>2</v>
      </c>
    </row>
    <row r="16" spans="2:9" x14ac:dyDescent="0.2">
      <c r="B16" t="s">
        <v>12</v>
      </c>
      <c r="C16" t="s">
        <v>28</v>
      </c>
      <c r="D16" t="s">
        <v>22</v>
      </c>
      <c r="E16" t="s">
        <v>189</v>
      </c>
      <c r="F16">
        <v>1</v>
      </c>
      <c r="G16" t="s">
        <v>198</v>
      </c>
      <c r="H16" t="s">
        <v>204</v>
      </c>
      <c r="I16">
        <v>1</v>
      </c>
    </row>
    <row r="17" spans="2:9" x14ac:dyDescent="0.2">
      <c r="B17" t="s">
        <v>13</v>
      </c>
      <c r="C17">
        <v>2</v>
      </c>
      <c r="D17" t="s">
        <v>17</v>
      </c>
      <c r="E17">
        <v>1</v>
      </c>
      <c r="F17" t="s">
        <v>192</v>
      </c>
      <c r="G17" t="s">
        <v>67</v>
      </c>
      <c r="H17" t="s">
        <v>205</v>
      </c>
      <c r="I17">
        <v>3</v>
      </c>
    </row>
    <row r="19" spans="2:9" x14ac:dyDescent="0.2">
      <c r="B19" t="s">
        <v>43</v>
      </c>
      <c r="C19">
        <v>26.86</v>
      </c>
      <c r="D19">
        <v>59.44</v>
      </c>
      <c r="E19">
        <v>41.99</v>
      </c>
      <c r="F19">
        <v>63.03</v>
      </c>
      <c r="G19">
        <v>66.099999999999994</v>
      </c>
      <c r="H19">
        <v>48.69</v>
      </c>
    </row>
    <row r="22" spans="2:9" x14ac:dyDescent="0.2">
      <c r="B22" t="s">
        <v>44</v>
      </c>
      <c r="C22" s="1">
        <v>53.94</v>
      </c>
      <c r="D22" s="1">
        <v>79.2</v>
      </c>
      <c r="E22" s="2">
        <v>46.83</v>
      </c>
      <c r="F22" s="1">
        <v>71.599999999999994</v>
      </c>
      <c r="G22" s="1">
        <v>83.25</v>
      </c>
      <c r="H22" s="1">
        <v>72.72</v>
      </c>
    </row>
    <row r="23" spans="2:9" x14ac:dyDescent="0.2">
      <c r="C23" s="2" t="s">
        <v>149</v>
      </c>
      <c r="D23" s="2" t="s">
        <v>54</v>
      </c>
      <c r="E23" s="2" t="s">
        <v>55</v>
      </c>
      <c r="F23" s="2" t="s">
        <v>55</v>
      </c>
      <c r="G23" s="2" t="s">
        <v>208</v>
      </c>
      <c r="H23" s="2" t="s">
        <v>207</v>
      </c>
    </row>
    <row r="24" spans="2:9" x14ac:dyDescent="0.2">
      <c r="C24" s="2" t="s">
        <v>254</v>
      </c>
      <c r="D24" s="2" t="s">
        <v>55</v>
      </c>
      <c r="E24" s="2" t="s">
        <v>257</v>
      </c>
      <c r="F24" s="2" t="s">
        <v>122</v>
      </c>
      <c r="G24" s="2" t="s">
        <v>93</v>
      </c>
      <c r="H24" s="2" t="s">
        <v>209</v>
      </c>
    </row>
    <row r="25" spans="2:9" x14ac:dyDescent="0.2">
      <c r="C25" s="2" t="s">
        <v>92</v>
      </c>
      <c r="D25" s="2" t="s">
        <v>88</v>
      </c>
      <c r="E25" s="2" t="s">
        <v>230</v>
      </c>
      <c r="F25" s="2" t="s">
        <v>209</v>
      </c>
      <c r="G25" s="2" t="s">
        <v>127</v>
      </c>
      <c r="H25" s="2" t="s">
        <v>87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B088-F3E3-49D5-9A54-1F0A40C719E7}">
  <dimension ref="B2:I25"/>
  <sheetViews>
    <sheetView workbookViewId="0">
      <selection activeCell="B2" sqref="B2:H25"/>
    </sheetView>
  </sheetViews>
  <sheetFormatPr baseColWidth="10" defaultColWidth="8.83203125" defaultRowHeight="15" x14ac:dyDescent="0.2"/>
  <cols>
    <col min="4" max="4" width="12.5" customWidth="1"/>
    <col min="7" max="7" width="12.33203125" customWidth="1"/>
  </cols>
  <sheetData>
    <row r="2" spans="2:9" x14ac:dyDescent="0.2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9" x14ac:dyDescent="0.2">
      <c r="B3" t="s">
        <v>7</v>
      </c>
      <c r="C3">
        <v>20.38</v>
      </c>
      <c r="D3">
        <v>69.62</v>
      </c>
      <c r="E3">
        <v>20.91</v>
      </c>
      <c r="F3">
        <v>37.130000000000003</v>
      </c>
      <c r="G3">
        <v>68.27</v>
      </c>
      <c r="H3">
        <v>56.1</v>
      </c>
    </row>
    <row r="4" spans="2:9" x14ac:dyDescent="0.2">
      <c r="B4" t="s">
        <v>8</v>
      </c>
      <c r="C4">
        <v>12.96</v>
      </c>
      <c r="D4">
        <v>38.270000000000003</v>
      </c>
      <c r="E4">
        <v>17.55</v>
      </c>
      <c r="F4">
        <v>51.02</v>
      </c>
      <c r="G4">
        <v>43.48</v>
      </c>
      <c r="H4">
        <v>55.78</v>
      </c>
    </row>
    <row r="5" spans="2:9" x14ac:dyDescent="0.2">
      <c r="B5" t="s">
        <v>9</v>
      </c>
      <c r="C5">
        <v>43.44</v>
      </c>
      <c r="D5">
        <v>42.15</v>
      </c>
      <c r="E5" s="2">
        <v>53.03</v>
      </c>
      <c r="F5">
        <v>67.72</v>
      </c>
      <c r="G5">
        <v>66.34</v>
      </c>
      <c r="H5">
        <v>62</v>
      </c>
    </row>
    <row r="6" spans="2:9" x14ac:dyDescent="0.2">
      <c r="B6" t="s">
        <v>10</v>
      </c>
      <c r="C6">
        <v>-17.07</v>
      </c>
      <c r="D6">
        <v>-26.54</v>
      </c>
      <c r="E6">
        <v>4.76</v>
      </c>
      <c r="F6">
        <v>15.3</v>
      </c>
      <c r="G6">
        <v>-18.809999999999999</v>
      </c>
      <c r="H6">
        <v>0.11</v>
      </c>
    </row>
    <row r="7" spans="2:9" x14ac:dyDescent="0.2">
      <c r="B7" t="s">
        <v>11</v>
      </c>
      <c r="C7">
        <v>-2.1</v>
      </c>
      <c r="D7">
        <v>36.39</v>
      </c>
      <c r="E7">
        <v>34.17</v>
      </c>
      <c r="F7">
        <v>34.409999999999997</v>
      </c>
      <c r="G7">
        <v>23.65</v>
      </c>
      <c r="H7">
        <v>56.8</v>
      </c>
    </row>
    <row r="8" spans="2:9" x14ac:dyDescent="0.2">
      <c r="B8" t="s">
        <v>12</v>
      </c>
      <c r="C8">
        <v>9.6300000000000008</v>
      </c>
      <c r="D8">
        <v>49.9</v>
      </c>
      <c r="E8" s="1">
        <v>57.92</v>
      </c>
      <c r="F8">
        <v>64.27</v>
      </c>
      <c r="G8">
        <v>60.74</v>
      </c>
      <c r="H8">
        <v>45</v>
      </c>
    </row>
    <row r="9" spans="2:9" x14ac:dyDescent="0.2">
      <c r="B9" t="s">
        <v>13</v>
      </c>
      <c r="C9">
        <v>13.64</v>
      </c>
      <c r="D9">
        <v>48.08</v>
      </c>
      <c r="E9">
        <v>34.42</v>
      </c>
      <c r="F9">
        <v>62.31</v>
      </c>
      <c r="G9">
        <v>70.7</v>
      </c>
      <c r="H9">
        <v>57.72</v>
      </c>
    </row>
    <row r="11" spans="2:9" x14ac:dyDescent="0.2">
      <c r="B11" t="s">
        <v>7</v>
      </c>
      <c r="C11" t="s">
        <v>30</v>
      </c>
      <c r="D11" t="s">
        <v>213</v>
      </c>
      <c r="E11" t="s">
        <v>40</v>
      </c>
      <c r="F11" t="s">
        <v>218</v>
      </c>
      <c r="G11" t="s">
        <v>213</v>
      </c>
      <c r="H11" t="s">
        <v>226</v>
      </c>
      <c r="I11">
        <v>5</v>
      </c>
    </row>
    <row r="12" spans="2:9" x14ac:dyDescent="0.2">
      <c r="B12" t="s">
        <v>8</v>
      </c>
      <c r="C12" t="s">
        <v>210</v>
      </c>
      <c r="D12" t="s">
        <v>214</v>
      </c>
      <c r="E12" t="s">
        <v>216</v>
      </c>
      <c r="F12" t="s">
        <v>214</v>
      </c>
      <c r="G12" t="s">
        <v>221</v>
      </c>
      <c r="H12" t="s">
        <v>227</v>
      </c>
      <c r="I12">
        <v>4</v>
      </c>
    </row>
    <row r="13" spans="2:9" x14ac:dyDescent="0.2">
      <c r="B13" t="s">
        <v>9</v>
      </c>
      <c r="C13" t="s">
        <v>211</v>
      </c>
      <c r="D13" t="s">
        <v>215</v>
      </c>
      <c r="E13" t="s">
        <v>168</v>
      </c>
      <c r="F13" t="s">
        <v>219</v>
      </c>
      <c r="G13" t="s">
        <v>222</v>
      </c>
      <c r="H13" t="s">
        <v>228</v>
      </c>
      <c r="I13">
        <v>1</v>
      </c>
    </row>
    <row r="14" spans="2:9" x14ac:dyDescent="0.2">
      <c r="B14" t="s">
        <v>10</v>
      </c>
      <c r="C14" t="s">
        <v>40</v>
      </c>
      <c r="D14" t="s">
        <v>40</v>
      </c>
      <c r="E14" t="s">
        <v>40</v>
      </c>
      <c r="F14">
        <v>1</v>
      </c>
      <c r="G14" t="s">
        <v>40</v>
      </c>
      <c r="H14">
        <v>2</v>
      </c>
      <c r="I14">
        <v>1</v>
      </c>
    </row>
    <row r="15" spans="2:9" x14ac:dyDescent="0.2">
      <c r="B15" t="s">
        <v>11</v>
      </c>
      <c r="C15" t="s">
        <v>40</v>
      </c>
      <c r="D15" t="s">
        <v>67</v>
      </c>
      <c r="E15">
        <v>3</v>
      </c>
      <c r="F15" t="s">
        <v>220</v>
      </c>
      <c r="G15" t="s">
        <v>223</v>
      </c>
      <c r="H15" t="s">
        <v>229</v>
      </c>
      <c r="I15">
        <v>3</v>
      </c>
    </row>
    <row r="16" spans="2:9" x14ac:dyDescent="0.2">
      <c r="B16" t="s">
        <v>12</v>
      </c>
      <c r="C16">
        <v>1</v>
      </c>
      <c r="D16" t="s">
        <v>59</v>
      </c>
      <c r="E16" t="s">
        <v>217</v>
      </c>
      <c r="F16" t="s">
        <v>81</v>
      </c>
      <c r="G16" t="s">
        <v>224</v>
      </c>
      <c r="H16" t="s">
        <v>205</v>
      </c>
      <c r="I16">
        <v>1</v>
      </c>
    </row>
    <row r="17" spans="2:9" x14ac:dyDescent="0.2">
      <c r="B17" t="s">
        <v>13</v>
      </c>
      <c r="C17" t="s">
        <v>212</v>
      </c>
      <c r="D17" t="s">
        <v>32</v>
      </c>
      <c r="E17" t="s">
        <v>161</v>
      </c>
      <c r="F17" t="s">
        <v>161</v>
      </c>
      <c r="G17" t="s">
        <v>225</v>
      </c>
      <c r="H17" t="s">
        <v>67</v>
      </c>
      <c r="I17">
        <v>12</v>
      </c>
    </row>
    <row r="19" spans="2:9" x14ac:dyDescent="0.2">
      <c r="B19" t="s">
        <v>43</v>
      </c>
      <c r="C19">
        <v>43.76</v>
      </c>
      <c r="D19">
        <v>71.650000000000006</v>
      </c>
      <c r="E19">
        <v>43.48</v>
      </c>
      <c r="F19">
        <v>64.89</v>
      </c>
      <c r="G19" s="2">
        <v>81.12</v>
      </c>
      <c r="H19">
        <v>68.23</v>
      </c>
    </row>
    <row r="22" spans="2:9" x14ac:dyDescent="0.2">
      <c r="B22" t="s">
        <v>44</v>
      </c>
      <c r="C22" s="1">
        <v>51.71</v>
      </c>
      <c r="D22" s="1">
        <v>74.010000000000005</v>
      </c>
      <c r="E22" s="2">
        <v>51.89</v>
      </c>
      <c r="F22" s="1">
        <v>71.44</v>
      </c>
      <c r="G22" s="1">
        <v>76.78</v>
      </c>
      <c r="H22" s="1">
        <v>73.03</v>
      </c>
    </row>
    <row r="23" spans="2:9" x14ac:dyDescent="0.2">
      <c r="C23" s="2" t="s">
        <v>50</v>
      </c>
      <c r="D23" s="2" t="s">
        <v>47</v>
      </c>
      <c r="E23" s="2" t="s">
        <v>262</v>
      </c>
      <c r="F23" s="2" t="s">
        <v>53</v>
      </c>
      <c r="G23" s="2" t="s">
        <v>50</v>
      </c>
      <c r="H23" s="2" t="s">
        <v>50</v>
      </c>
    </row>
    <row r="24" spans="2:9" x14ac:dyDescent="0.2">
      <c r="C24" s="2" t="s">
        <v>85</v>
      </c>
      <c r="D24" s="2" t="s">
        <v>48</v>
      </c>
      <c r="E24" s="2" t="s">
        <v>92</v>
      </c>
      <c r="F24" s="2" t="s">
        <v>55</v>
      </c>
      <c r="G24" s="2" t="s">
        <v>230</v>
      </c>
      <c r="H24" s="2" t="s">
        <v>263</v>
      </c>
    </row>
    <row r="25" spans="2:9" x14ac:dyDescent="0.2">
      <c r="C25" s="2" t="s">
        <v>259</v>
      </c>
      <c r="D25" s="2" t="s">
        <v>45</v>
      </c>
      <c r="E25" s="2" t="s">
        <v>93</v>
      </c>
      <c r="F25" s="2" t="s">
        <v>46</v>
      </c>
      <c r="G25" s="2" t="s">
        <v>46</v>
      </c>
      <c r="H25" s="2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0B58-FD2C-4B4B-BF1F-C6F2BDC6CB80}">
  <dimension ref="B1:R36"/>
  <sheetViews>
    <sheetView tabSelected="1" topLeftCell="E5" zoomScale="110" zoomScaleNormal="110" workbookViewId="0">
      <selection activeCell="R19" sqref="R19"/>
    </sheetView>
  </sheetViews>
  <sheetFormatPr baseColWidth="10" defaultRowHeight="15" x14ac:dyDescent="0.2"/>
  <sheetData>
    <row r="1" spans="2:18" x14ac:dyDescent="0.2">
      <c r="K1" t="s">
        <v>289</v>
      </c>
    </row>
    <row r="2" spans="2:18" x14ac:dyDescent="0.2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s="4" t="s">
        <v>292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2:18" x14ac:dyDescent="0.2">
      <c r="B3" t="s">
        <v>7</v>
      </c>
      <c r="C3" s="2">
        <v>21</v>
      </c>
      <c r="D3" s="2">
        <v>53.66</v>
      </c>
      <c r="E3" s="2">
        <v>19.649999999999999</v>
      </c>
      <c r="F3" s="2">
        <v>35.6</v>
      </c>
      <c r="G3" s="2">
        <v>51.32</v>
      </c>
      <c r="H3" s="2">
        <v>57.55</v>
      </c>
      <c r="I3" s="4">
        <f>AVERAGE(C3:H3)</f>
        <v>39.79666666666666</v>
      </c>
      <c r="K3" t="s">
        <v>7</v>
      </c>
      <c r="L3">
        <f>C3-BestProbe!C3</f>
        <v>14.76</v>
      </c>
      <c r="M3">
        <f>D3-BestProbe!D3</f>
        <v>0.85999999999999943</v>
      </c>
      <c r="N3">
        <f>E3-BestProbe!E3</f>
        <v>-33.53</v>
      </c>
      <c r="O3">
        <f>F3-BestProbe!F3</f>
        <v>5.82</v>
      </c>
      <c r="P3">
        <f>G3-BestProbe!G3</f>
        <v>-3.9699999999999989</v>
      </c>
      <c r="Q3">
        <f>H3-BestProbe!H3</f>
        <v>5.9099999999999966</v>
      </c>
      <c r="R3">
        <f>I3-BestProbe!I3</f>
        <v>-1.6916666666666771</v>
      </c>
    </row>
    <row r="4" spans="2:18" x14ac:dyDescent="0.2">
      <c r="B4" t="s">
        <v>8</v>
      </c>
      <c r="C4" s="2">
        <v>4.49</v>
      </c>
      <c r="D4" s="2">
        <v>31.28</v>
      </c>
      <c r="E4" s="2">
        <v>22.83</v>
      </c>
      <c r="F4" s="2">
        <v>38.93</v>
      </c>
      <c r="G4" s="2">
        <v>6.3</v>
      </c>
      <c r="H4" s="2">
        <v>25.51</v>
      </c>
      <c r="I4" s="4">
        <f t="shared" ref="I4:I9" si="0">AVERAGE(C4:H4)</f>
        <v>21.556666666666668</v>
      </c>
      <c r="K4" t="s">
        <v>8</v>
      </c>
      <c r="L4">
        <f>C4-BestProbe!C4</f>
        <v>2.39</v>
      </c>
      <c r="M4">
        <f>D4-BestProbe!D4</f>
        <v>-35.31</v>
      </c>
      <c r="N4">
        <f>E4-BestProbe!E4</f>
        <v>4.6499999999999986</v>
      </c>
      <c r="O4">
        <f>F4-BestProbe!F4</f>
        <v>-5.3100000000000023</v>
      </c>
      <c r="P4">
        <f>G4-BestProbe!G4</f>
        <v>-50.050000000000004</v>
      </c>
      <c r="Q4">
        <f>H4-BestProbe!H4</f>
        <v>-31.06</v>
      </c>
      <c r="R4">
        <f>I4-BestProbe!I4</f>
        <v>-19.114999999999998</v>
      </c>
    </row>
    <row r="5" spans="2:18" x14ac:dyDescent="0.2">
      <c r="B5" t="s">
        <v>9</v>
      </c>
      <c r="C5" s="2">
        <v>29.51</v>
      </c>
      <c r="D5" s="2">
        <v>56.1</v>
      </c>
      <c r="E5" s="2">
        <v>39.94</v>
      </c>
      <c r="F5" s="2">
        <v>65.95</v>
      </c>
      <c r="G5" s="2">
        <v>72.3</v>
      </c>
      <c r="H5" s="2">
        <v>70.540000000000006</v>
      </c>
      <c r="I5" s="4">
        <f t="shared" si="0"/>
        <v>55.723333333333336</v>
      </c>
      <c r="K5" t="s">
        <v>9</v>
      </c>
      <c r="L5">
        <f>C5-BestProbe!C5</f>
        <v>27.32</v>
      </c>
      <c r="M5">
        <f>D5-BestProbe!D5</f>
        <v>11.899999999999999</v>
      </c>
      <c r="N5">
        <f>E5-BestProbe!E5</f>
        <v>11.919999999999998</v>
      </c>
      <c r="O5">
        <f>F5-BestProbe!F5</f>
        <v>12.800000000000004</v>
      </c>
      <c r="P5">
        <f>G5-BestProbe!G5</f>
        <v>12.259999999999998</v>
      </c>
      <c r="Q5">
        <f>H5-BestProbe!H5</f>
        <v>-1.8399999999999892</v>
      </c>
      <c r="R5">
        <f>I5-BestProbe!I5</f>
        <v>12.393333333333331</v>
      </c>
    </row>
    <row r="6" spans="2:18" x14ac:dyDescent="0.2">
      <c r="B6" t="s">
        <v>10</v>
      </c>
      <c r="C6" s="2">
        <v>-5.09</v>
      </c>
      <c r="D6" s="2">
        <v>-7.14</v>
      </c>
      <c r="E6" s="2">
        <v>16.09</v>
      </c>
      <c r="F6" s="2">
        <v>9.36</v>
      </c>
      <c r="G6" s="2">
        <v>-0.71</v>
      </c>
      <c r="H6" s="2">
        <v>46.36</v>
      </c>
      <c r="I6" s="4">
        <f t="shared" si="0"/>
        <v>9.8116666666666656</v>
      </c>
      <c r="K6" t="s">
        <v>10</v>
      </c>
      <c r="L6">
        <f>C6-BestProbe!C6</f>
        <v>-35.989999999999995</v>
      </c>
      <c r="M6">
        <f>D6-BestProbe!D6</f>
        <v>-51.89</v>
      </c>
      <c r="N6">
        <f>E6-BestProbe!E6</f>
        <v>-13.3</v>
      </c>
      <c r="O6">
        <f>F6-BestProbe!F6</f>
        <v>-19.920000000000002</v>
      </c>
      <c r="P6">
        <f>G6-BestProbe!G6</f>
        <v>-39.35</v>
      </c>
      <c r="Q6">
        <f>H6-BestProbe!H6</f>
        <v>-9.32</v>
      </c>
      <c r="R6">
        <f>I6-BestProbe!I6</f>
        <v>-28.294999999999995</v>
      </c>
    </row>
    <row r="7" spans="2:18" x14ac:dyDescent="0.2">
      <c r="B7" t="s">
        <v>11</v>
      </c>
      <c r="C7" s="2">
        <v>1.3</v>
      </c>
      <c r="D7" s="2">
        <v>51.79</v>
      </c>
      <c r="E7" s="2">
        <v>33.630000000000003</v>
      </c>
      <c r="F7" s="2">
        <v>13.52</v>
      </c>
      <c r="G7" s="2">
        <v>49.43</v>
      </c>
      <c r="H7" s="1">
        <v>73.010000000000005</v>
      </c>
      <c r="I7" s="4">
        <f t="shared" si="0"/>
        <v>37.113333333333337</v>
      </c>
      <c r="K7" t="s">
        <v>11</v>
      </c>
      <c r="L7">
        <f>C7-BestProbe!C7</f>
        <v>-1.7699999999999998</v>
      </c>
      <c r="M7">
        <f>D7-BestProbe!D7</f>
        <v>3.3699999999999974</v>
      </c>
      <c r="N7">
        <f>E7-BestProbe!E7</f>
        <v>-1.019999999999996</v>
      </c>
      <c r="O7">
        <f>F7-BestProbe!F7</f>
        <v>-8.77</v>
      </c>
      <c r="P7">
        <f>G7-BestProbe!G7</f>
        <v>8.0600000000000023</v>
      </c>
      <c r="Q7">
        <f>H7-BestProbe!H7</f>
        <v>-2.5699999999999932</v>
      </c>
      <c r="R7">
        <f>I7-BestProbe!I7</f>
        <v>-0.44999999999999574</v>
      </c>
    </row>
    <row r="8" spans="2:18" x14ac:dyDescent="0.2">
      <c r="B8" t="s">
        <v>12</v>
      </c>
      <c r="C8" s="2">
        <v>9.89</v>
      </c>
      <c r="D8" s="2">
        <v>76.319999999999993</v>
      </c>
      <c r="E8" s="2">
        <v>47.19</v>
      </c>
      <c r="F8" s="2">
        <v>48.62</v>
      </c>
      <c r="G8" s="2">
        <v>65.36</v>
      </c>
      <c r="H8" s="2">
        <v>49.42</v>
      </c>
      <c r="I8" s="4">
        <f t="shared" si="0"/>
        <v>49.466666666666669</v>
      </c>
      <c r="K8" t="s">
        <v>12</v>
      </c>
      <c r="L8">
        <f>C8-BestProbe!C8</f>
        <v>29.55</v>
      </c>
      <c r="M8">
        <f>D8-BestProbe!D8</f>
        <v>-2.2400000000000091</v>
      </c>
      <c r="N8">
        <f>E8-BestProbe!E8</f>
        <v>12.71</v>
      </c>
      <c r="O8">
        <f>F8-BestProbe!F8</f>
        <v>0.86999999999999744</v>
      </c>
      <c r="P8">
        <f>G8-BestProbe!G8</f>
        <v>0.62000000000000455</v>
      </c>
      <c r="Q8">
        <f>H8-BestProbe!H8</f>
        <v>-2.0799999999999983</v>
      </c>
      <c r="R8">
        <f>I8-BestProbe!I8</f>
        <v>6.5716666666666654</v>
      </c>
    </row>
    <row r="9" spans="2:18" x14ac:dyDescent="0.2">
      <c r="B9" t="s">
        <v>13</v>
      </c>
      <c r="C9" s="2">
        <v>-11.49</v>
      </c>
      <c r="D9" s="2">
        <v>66.06</v>
      </c>
      <c r="E9" s="2">
        <v>28.98</v>
      </c>
      <c r="F9" s="2">
        <v>27.13</v>
      </c>
      <c r="G9" s="2">
        <v>59.93</v>
      </c>
      <c r="H9" s="2">
        <v>43.1</v>
      </c>
      <c r="I9" s="4">
        <f t="shared" si="0"/>
        <v>35.618333333333332</v>
      </c>
      <c r="K9" t="s">
        <v>13</v>
      </c>
      <c r="L9">
        <f>C9-BestProbe!C9</f>
        <v>-15.86</v>
      </c>
      <c r="M9">
        <f>D9-BestProbe!D9</f>
        <v>13.030000000000001</v>
      </c>
      <c r="N9">
        <f>E9-BestProbe!E9</f>
        <v>19.440000000000001</v>
      </c>
      <c r="O9">
        <f>F9-BestProbe!F9</f>
        <v>-19.849999999999998</v>
      </c>
      <c r="P9">
        <f>G9-BestProbe!G9</f>
        <v>-2.8599999999999994</v>
      </c>
      <c r="Q9">
        <f>H9-BestProbe!H9</f>
        <v>-11.57</v>
      </c>
      <c r="R9">
        <f>I9-BestProbe!I9</f>
        <v>-2.9450000000000003</v>
      </c>
    </row>
    <row r="10" spans="2:18" x14ac:dyDescent="0.2">
      <c r="C10" s="2"/>
      <c r="D10" s="2"/>
      <c r="E10" s="2"/>
      <c r="F10" s="2"/>
      <c r="G10" s="2"/>
      <c r="H10" s="2"/>
    </row>
    <row r="11" spans="2:18" x14ac:dyDescent="0.2">
      <c r="B11" t="s">
        <v>7</v>
      </c>
      <c r="C11" s="2" t="s">
        <v>264</v>
      </c>
      <c r="D11" s="2" t="s">
        <v>265</v>
      </c>
      <c r="E11" s="2">
        <v>4</v>
      </c>
      <c r="F11" s="2" t="s">
        <v>265</v>
      </c>
      <c r="G11" s="2" t="s">
        <v>79</v>
      </c>
      <c r="H11" s="2" t="s">
        <v>277</v>
      </c>
      <c r="I11">
        <v>4</v>
      </c>
    </row>
    <row r="12" spans="2:18" x14ac:dyDescent="0.2">
      <c r="B12" t="s">
        <v>8</v>
      </c>
      <c r="C12" s="2">
        <v>5</v>
      </c>
      <c r="D12" s="2" t="s">
        <v>266</v>
      </c>
      <c r="E12" s="2" t="s">
        <v>270</v>
      </c>
      <c r="F12" s="2" t="s">
        <v>272</v>
      </c>
      <c r="G12" s="2" t="s">
        <v>28</v>
      </c>
      <c r="H12" s="2" t="s">
        <v>278</v>
      </c>
      <c r="I12">
        <v>11</v>
      </c>
    </row>
    <row r="13" spans="2:18" x14ac:dyDescent="0.2">
      <c r="B13" t="s">
        <v>9</v>
      </c>
      <c r="C13" s="2" t="s">
        <v>22</v>
      </c>
      <c r="D13" s="2" t="s">
        <v>61</v>
      </c>
      <c r="E13" s="2" t="s">
        <v>77</v>
      </c>
      <c r="F13" s="2" t="s">
        <v>273</v>
      </c>
      <c r="G13" s="2" t="s">
        <v>275</v>
      </c>
      <c r="H13" s="2" t="s">
        <v>279</v>
      </c>
      <c r="I13">
        <v>3</v>
      </c>
    </row>
    <row r="14" spans="2:18" x14ac:dyDescent="0.2">
      <c r="B14" t="s">
        <v>10</v>
      </c>
      <c r="C14" s="2">
        <v>6</v>
      </c>
      <c r="D14" s="2" t="s">
        <v>18</v>
      </c>
      <c r="E14" s="2">
        <v>6</v>
      </c>
      <c r="F14" s="2">
        <v>12</v>
      </c>
      <c r="G14" s="2" t="s">
        <v>40</v>
      </c>
      <c r="H14" s="2" t="s">
        <v>280</v>
      </c>
      <c r="I14">
        <v>6</v>
      </c>
    </row>
    <row r="15" spans="2:18" x14ac:dyDescent="0.2">
      <c r="B15" t="s">
        <v>11</v>
      </c>
      <c r="C15" s="2">
        <v>1</v>
      </c>
      <c r="D15" s="2" t="s">
        <v>267</v>
      </c>
      <c r="E15" s="2" t="s">
        <v>271</v>
      </c>
      <c r="F15" s="2" t="s">
        <v>274</v>
      </c>
      <c r="G15" s="2" t="s">
        <v>276</v>
      </c>
      <c r="H15" s="2" t="s">
        <v>281</v>
      </c>
      <c r="I15">
        <v>1</v>
      </c>
    </row>
    <row r="16" spans="2:18" x14ac:dyDescent="0.2">
      <c r="B16" t="s">
        <v>12</v>
      </c>
      <c r="C16" s="2">
        <v>3</v>
      </c>
      <c r="D16" s="2" t="s">
        <v>268</v>
      </c>
      <c r="E16" s="2" t="s">
        <v>77</v>
      </c>
      <c r="F16" s="2" t="s">
        <v>66</v>
      </c>
      <c r="G16" s="2">
        <v>1</v>
      </c>
      <c r="H16" s="2" t="s">
        <v>282</v>
      </c>
      <c r="I16">
        <v>5</v>
      </c>
    </row>
    <row r="17" spans="2:18" x14ac:dyDescent="0.2">
      <c r="B17" t="s">
        <v>13</v>
      </c>
      <c r="C17" s="2" t="s">
        <v>40</v>
      </c>
      <c r="D17" s="2" t="s">
        <v>269</v>
      </c>
      <c r="E17" s="2" t="s">
        <v>271</v>
      </c>
      <c r="F17" s="2" t="s">
        <v>135</v>
      </c>
      <c r="G17" s="2" t="s">
        <v>59</v>
      </c>
      <c r="H17" s="2" t="s">
        <v>283</v>
      </c>
      <c r="I17">
        <v>1</v>
      </c>
    </row>
    <row r="18" spans="2:18" x14ac:dyDescent="0.2">
      <c r="C18" s="2"/>
      <c r="D18" s="2"/>
      <c r="E18" s="2"/>
      <c r="F18" s="2"/>
      <c r="G18" s="2"/>
      <c r="H18" s="2"/>
    </row>
    <row r="19" spans="2:18" x14ac:dyDescent="0.2">
      <c r="B19" t="s">
        <v>43</v>
      </c>
      <c r="C19" s="2">
        <v>32.44</v>
      </c>
      <c r="D19" s="2">
        <v>64.959999999999994</v>
      </c>
      <c r="E19" s="2">
        <v>35.770000000000003</v>
      </c>
      <c r="F19" s="2">
        <v>39</v>
      </c>
      <c r="G19" s="2">
        <v>58.55</v>
      </c>
      <c r="H19" s="2">
        <v>60.91</v>
      </c>
      <c r="I19" s="4">
        <f t="shared" ref="I19" si="1">AVERAGE(C19:H19)</f>
        <v>48.604999999999997</v>
      </c>
    </row>
    <row r="20" spans="2:18" x14ac:dyDescent="0.2">
      <c r="D20" s="2"/>
      <c r="E20" s="2"/>
      <c r="F20" s="2"/>
      <c r="G20" s="2"/>
      <c r="H20" s="2"/>
    </row>
    <row r="21" spans="2:18" x14ac:dyDescent="0.2">
      <c r="D21" s="2"/>
      <c r="E21" s="2"/>
      <c r="F21" s="2"/>
      <c r="G21" s="2"/>
      <c r="H21" s="2"/>
    </row>
    <row r="22" spans="2:18" x14ac:dyDescent="0.2">
      <c r="B22" t="s">
        <v>44</v>
      </c>
      <c r="C22" s="1">
        <v>47.38</v>
      </c>
      <c r="D22" s="1">
        <v>77.84</v>
      </c>
      <c r="E22" s="1">
        <v>56.7</v>
      </c>
      <c r="F22" s="1">
        <v>72.27</v>
      </c>
      <c r="G22" s="1">
        <v>82.01</v>
      </c>
      <c r="H22" s="2">
        <v>71.08</v>
      </c>
      <c r="I22" s="4">
        <f t="shared" ref="I22" si="2">AVERAGE(C22:H22)</f>
        <v>67.88</v>
      </c>
      <c r="K22" t="s">
        <v>44</v>
      </c>
      <c r="L22">
        <f>C22-BestProbe!C22</f>
        <v>5.6900000000000048</v>
      </c>
      <c r="M22">
        <f>D22-BestProbe!D22</f>
        <v>2.1800000000000068</v>
      </c>
      <c r="N22">
        <f>E22-BestProbe!E22</f>
        <v>9.14</v>
      </c>
      <c r="O22">
        <f>F22-BestProbe!F22</f>
        <v>-0.32000000000000739</v>
      </c>
      <c r="P22">
        <f>G22-BestProbe!G22</f>
        <v>1.4900000000000091</v>
      </c>
      <c r="Q22">
        <f>H22-BestProbe!H22</f>
        <v>-5.6899999999999977</v>
      </c>
      <c r="R22">
        <f>I22-BestProbe!I22</f>
        <v>2.0816666666666634</v>
      </c>
    </row>
    <row r="23" spans="2:18" x14ac:dyDescent="0.2">
      <c r="C23" s="2" t="s">
        <v>50</v>
      </c>
      <c r="D23" s="2" t="s">
        <v>48</v>
      </c>
      <c r="E23" s="2" t="s">
        <v>286</v>
      </c>
      <c r="F23" s="2" t="s">
        <v>48</v>
      </c>
      <c r="G23" s="2" t="s">
        <v>48</v>
      </c>
      <c r="H23" s="2" t="s">
        <v>91</v>
      </c>
    </row>
    <row r="24" spans="2:18" x14ac:dyDescent="0.2">
      <c r="C24" s="2" t="s">
        <v>174</v>
      </c>
      <c r="D24" s="2" t="s">
        <v>284</v>
      </c>
      <c r="E24" s="2" t="s">
        <v>249</v>
      </c>
      <c r="F24" s="2" t="s">
        <v>95</v>
      </c>
      <c r="G24" s="2" t="s">
        <v>287</v>
      </c>
      <c r="H24" s="2" t="s">
        <v>288</v>
      </c>
    </row>
    <row r="25" spans="2:18" x14ac:dyDescent="0.2">
      <c r="C25" s="2" t="s">
        <v>118</v>
      </c>
      <c r="D25" s="2" t="s">
        <v>285</v>
      </c>
      <c r="E25" s="2" t="s">
        <v>207</v>
      </c>
      <c r="F25" s="2" t="s">
        <v>88</v>
      </c>
      <c r="G25" s="2" t="s">
        <v>178</v>
      </c>
      <c r="H25" s="2" t="s">
        <v>261</v>
      </c>
    </row>
    <row r="26" spans="2:18" x14ac:dyDescent="0.2">
      <c r="C26" s="2"/>
      <c r="D26" s="2"/>
      <c r="E26" s="2"/>
      <c r="F26" s="2"/>
      <c r="G26" s="2"/>
      <c r="H26" s="2"/>
    </row>
    <row r="27" spans="2:18" x14ac:dyDescent="0.2">
      <c r="C27" s="2"/>
      <c r="D27" s="2"/>
      <c r="E27" s="2"/>
      <c r="F27" s="2"/>
      <c r="G27" s="2"/>
      <c r="H27" s="2"/>
    </row>
    <row r="28" spans="2:18" x14ac:dyDescent="0.2">
      <c r="C28" s="2"/>
      <c r="D28" s="2"/>
      <c r="E28" s="2"/>
      <c r="F28" s="2"/>
      <c r="G28" s="2"/>
      <c r="H28" s="2"/>
    </row>
    <row r="29" spans="2:18" x14ac:dyDescent="0.2">
      <c r="C29" s="2"/>
      <c r="D29" s="2"/>
      <c r="E29" s="2"/>
      <c r="F29" s="2"/>
      <c r="G29" s="2"/>
      <c r="H29" s="2"/>
    </row>
    <row r="30" spans="2:18" x14ac:dyDescent="0.2">
      <c r="C30" s="2"/>
      <c r="D30" s="2"/>
      <c r="E30" s="2"/>
      <c r="F30" s="2"/>
      <c r="G30" s="2"/>
      <c r="H30" s="2"/>
    </row>
    <row r="31" spans="2:18" x14ac:dyDescent="0.2">
      <c r="C31" s="2"/>
      <c r="D31" s="2"/>
      <c r="E31" s="2"/>
      <c r="F31" s="2"/>
      <c r="G31" s="2"/>
      <c r="H31" s="2"/>
    </row>
    <row r="32" spans="2:18" x14ac:dyDescent="0.2">
      <c r="C32" s="2"/>
      <c r="D32" s="2"/>
      <c r="E32" s="2"/>
      <c r="F32" s="2"/>
      <c r="G32" s="2"/>
      <c r="H32" s="2"/>
    </row>
    <row r="33" spans="3:8" x14ac:dyDescent="0.2">
      <c r="C33" s="2"/>
      <c r="D33" s="2"/>
      <c r="E33" s="2"/>
      <c r="F33" s="2"/>
      <c r="G33" s="2"/>
      <c r="H33" s="2"/>
    </row>
    <row r="34" spans="3:8" x14ac:dyDescent="0.2">
      <c r="C34" s="2"/>
      <c r="D34" s="2"/>
      <c r="E34" s="2"/>
      <c r="F34" s="2"/>
      <c r="G34" s="2"/>
      <c r="H34" s="2"/>
    </row>
    <row r="35" spans="3:8" x14ac:dyDescent="0.2">
      <c r="C35" s="2"/>
      <c r="D35" s="2"/>
      <c r="E35" s="2"/>
      <c r="F35" s="2"/>
      <c r="G35" s="2"/>
      <c r="H35" s="2"/>
    </row>
    <row r="36" spans="3:8" x14ac:dyDescent="0.2">
      <c r="C36" s="2"/>
      <c r="D36" s="2"/>
      <c r="E36" s="2"/>
      <c r="F36" s="2"/>
      <c r="G36" s="2"/>
      <c r="H36" s="2"/>
    </row>
  </sheetData>
  <conditionalFormatting sqref="L3:R9">
    <cfRule type="cellIs" dxfId="3" priority="2" operator="greaterThan">
      <formula>15</formula>
    </cfRule>
    <cfRule type="cellIs" dxfId="2" priority="4" operator="lessThan">
      <formula>-15</formula>
    </cfRule>
  </conditionalFormatting>
  <conditionalFormatting sqref="L22:R22">
    <cfRule type="cellIs" dxfId="1" priority="1" operator="greaterThan">
      <formula>5</formula>
    </cfRule>
    <cfRule type="cellIs" dxfId="0" priority="3" operator="lessThan">
      <formula>-5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BestProbe</vt:lpstr>
      <vt:lpstr>DecisionTree</vt:lpstr>
      <vt:lpstr>LogReg</vt:lpstr>
      <vt:lpstr>MLP-10</vt:lpstr>
      <vt:lpstr>MLP-20</vt:lpstr>
      <vt:lpstr>RF-10</vt:lpstr>
      <vt:lpstr>RF-100</vt:lpstr>
      <vt:lpstr>SVM</vt:lpstr>
      <vt:lpstr>BestProbe_400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Zining Zhu</dc:creator>
  <cp:lastModifiedBy>Zining Zhu</cp:lastModifiedBy>
  <dcterms:created xsi:type="dcterms:W3CDTF">2015-06-05T18:17:20Z</dcterms:created>
  <dcterms:modified xsi:type="dcterms:W3CDTF">2022-05-26T17:14:42Z</dcterms:modified>
</cp:coreProperties>
</file>