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3395" windowHeight="6735" activeTab="2"/>
  </bookViews>
  <sheets>
    <sheet name="11-12" sheetId="1" r:id="rId1"/>
    <sheet name="9-10" sheetId="4" r:id="rId2"/>
    <sheet name="TEACHER LIST_WHO_COMES_ FROM_TR" sheetId="3" r:id="rId3"/>
  </sheets>
  <calcPr calcId="144525"/>
</workbook>
</file>

<file path=xl/calcChain.xml><?xml version="1.0" encoding="utf-8"?>
<calcChain xmlns="http://schemas.openxmlformats.org/spreadsheetml/2006/main">
  <c r="T6" i="1" l="1"/>
  <c r="S6" i="4" l="1"/>
  <c r="L6" i="4"/>
  <c r="K6" i="4"/>
  <c r="N6" i="4" s="1"/>
  <c r="T6" i="4" s="1"/>
  <c r="S6" i="1"/>
  <c r="K6" i="1"/>
  <c r="L6" i="1"/>
  <c r="N6" i="1"/>
</calcChain>
</file>

<file path=xl/sharedStrings.xml><?xml version="1.0" encoding="utf-8"?>
<sst xmlns="http://schemas.openxmlformats.org/spreadsheetml/2006/main" count="71" uniqueCount="39">
  <si>
    <t>Office of DPO (Establishment), Gaya</t>
  </si>
  <si>
    <r>
      <t>Name of School: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7"/>
        <color theme="1"/>
        <rFont val="Calibri"/>
        <family val="2"/>
        <scheme val="minor"/>
      </rPr>
      <t>utkramit madhyamik vidhyalaya, Salaiyakala</t>
    </r>
  </si>
  <si>
    <r>
      <t xml:space="preserve">Block : </t>
    </r>
    <r>
      <rPr>
        <b/>
        <sz val="8"/>
        <color theme="1"/>
        <rFont val="Calibri"/>
        <family val="2"/>
        <scheme val="minor"/>
      </rPr>
      <t>Fatehpur</t>
    </r>
  </si>
  <si>
    <r>
      <t xml:space="preserve">District: </t>
    </r>
    <r>
      <rPr>
        <b/>
        <sz val="8"/>
        <color theme="1"/>
        <rFont val="Calibri"/>
        <family val="2"/>
        <scheme val="minor"/>
      </rPr>
      <t>Gaya</t>
    </r>
  </si>
  <si>
    <r>
      <t xml:space="preserve">Month: ………………. </t>
    </r>
    <r>
      <rPr>
        <b/>
        <sz val="9"/>
        <color theme="1"/>
        <rFont val="Calibri"/>
        <family val="2"/>
        <scheme val="minor"/>
      </rPr>
      <t>2025</t>
    </r>
  </si>
  <si>
    <t>Sl. No.</t>
  </si>
  <si>
    <t>Name of Teacher</t>
  </si>
  <si>
    <t>Post</t>
  </si>
  <si>
    <t>D.O.B.</t>
  </si>
  <si>
    <t>Date of joining</t>
  </si>
  <si>
    <t>Date of increament</t>
  </si>
  <si>
    <t>PRAN No.</t>
  </si>
  <si>
    <t>A/C No.</t>
  </si>
  <si>
    <t>IFSC Code</t>
  </si>
  <si>
    <t>Basic Pay</t>
  </si>
  <si>
    <t>Medical</t>
  </si>
  <si>
    <t>Total</t>
  </si>
  <si>
    <t>NPS</t>
  </si>
  <si>
    <t>GIS</t>
  </si>
  <si>
    <t>Income Tax</t>
  </si>
  <si>
    <t>Service Tax</t>
  </si>
  <si>
    <t>Total Deduction</t>
  </si>
  <si>
    <t>Payable Amount</t>
  </si>
  <si>
    <t>Working Days</t>
  </si>
  <si>
    <t>Absent Days</t>
  </si>
  <si>
    <t>Suraj Prakash Ratna`</t>
  </si>
  <si>
    <t>11-12</t>
  </si>
  <si>
    <t>SBIN0009221</t>
  </si>
  <si>
    <t>32697595916</t>
  </si>
  <si>
    <t>HRA (4 OR 8 %)</t>
  </si>
  <si>
    <t>DA (53%)</t>
  </si>
  <si>
    <t>nil</t>
  </si>
  <si>
    <t>क्रमसं.</t>
  </si>
  <si>
    <t>नाम</t>
  </si>
  <si>
    <t>पदनाम
BPSC TRE-01/
BPSC TRE-02/
EXLUSIVE-01/
EXLUSIVE-02</t>
  </si>
  <si>
    <t>पदस्थापित विद्यालय का नाम</t>
  </si>
  <si>
    <t>कोटि
(I-V)/(VI-VIII)
(IX-X)/(XI-XII)</t>
  </si>
  <si>
    <t>प्राण नंबर</t>
  </si>
  <si>
    <t>अनुभू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</si>
</sst>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0" fillId="0" borderId="2" xfId="0" applyBorder="1"/>
    <xf numFmtId="0" fontId="3" fillId="0" borderId="2" xfId="0" applyFont="1" applyBorder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6" fontId="4" fillId="0" borderId="3" xfId="0" quotePrefix="1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U7" sqref="U7"/>
    </sheetView>
  </sheetViews>
  <sheetFormatPr defaultRowHeight="15" x14ac:dyDescent="0.25"/>
  <cols>
    <col min="1" max="1" width="1.85546875" customWidth="1"/>
    <col min="2" max="2" width="15" customWidth="1"/>
    <col min="3" max="3" width="4.85546875" customWidth="1"/>
    <col min="4" max="4" width="8.7109375" customWidth="1"/>
    <col min="5" max="5" width="8.42578125" customWidth="1"/>
    <col min="6" max="6" width="9.7109375" customWidth="1"/>
    <col min="7" max="7" width="4.42578125" customWidth="1"/>
    <col min="8" max="8" width="4.85546875" customWidth="1"/>
    <col min="9" max="9" width="4.42578125" customWidth="1"/>
    <col min="10" max="11" width="5.28515625" customWidth="1"/>
    <col min="12" max="13" width="4.42578125" customWidth="1"/>
    <col min="14" max="14" width="5.28515625" customWidth="1"/>
    <col min="15" max="16" width="2.7109375" customWidth="1"/>
    <col min="17" max="17" width="3.5703125" customWidth="1"/>
    <col min="18" max="18" width="4" customWidth="1"/>
    <col min="19" max="19" width="5.5703125" customWidth="1"/>
    <col min="20" max="20" width="6.28515625" customWidth="1"/>
    <col min="21" max="21" width="6.85546875" customWidth="1"/>
    <col min="22" max="22" width="5.5703125" customWidth="1"/>
  </cols>
  <sheetData>
    <row r="1" spans="1:2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22"/>
      <c r="P2" s="22"/>
      <c r="Q2" s="22"/>
      <c r="R2" s="22"/>
      <c r="S2" s="22"/>
      <c r="T2" s="22"/>
      <c r="U2" s="22"/>
      <c r="V2" s="22"/>
    </row>
    <row r="3" spans="1:22" ht="15.75" thickBot="1" x14ac:dyDescent="0.3">
      <c r="A3" s="4" t="s">
        <v>1</v>
      </c>
      <c r="B3" s="5"/>
      <c r="C3" s="5"/>
      <c r="D3" s="5"/>
      <c r="E3" s="5"/>
      <c r="F3" s="5"/>
      <c r="G3" s="5"/>
      <c r="H3" s="5"/>
      <c r="I3" s="4" t="s">
        <v>2</v>
      </c>
      <c r="J3" s="5"/>
      <c r="K3" s="5"/>
      <c r="L3" s="5"/>
      <c r="M3" s="5"/>
      <c r="N3" s="4" t="s">
        <v>3</v>
      </c>
      <c r="O3" s="5"/>
      <c r="P3" s="5"/>
      <c r="Q3" s="5"/>
      <c r="R3" s="5"/>
      <c r="S3" s="6" t="s">
        <v>4</v>
      </c>
      <c r="T3" s="5"/>
      <c r="U3" s="5"/>
      <c r="V3" s="5"/>
    </row>
    <row r="4" spans="1:22" s="1" customFormat="1" ht="33.75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30</v>
      </c>
      <c r="L4" s="8" t="s">
        <v>29</v>
      </c>
      <c r="M4" s="8" t="s">
        <v>15</v>
      </c>
      <c r="N4" s="8" t="s">
        <v>16</v>
      </c>
      <c r="O4" s="8" t="s">
        <v>17</v>
      </c>
      <c r="P4" s="9" t="s">
        <v>18</v>
      </c>
      <c r="Q4" s="8" t="s">
        <v>19</v>
      </c>
      <c r="R4" s="8" t="s">
        <v>20</v>
      </c>
      <c r="S4" s="8" t="s">
        <v>21</v>
      </c>
      <c r="T4" s="8" t="s">
        <v>22</v>
      </c>
      <c r="U4" s="8" t="s">
        <v>23</v>
      </c>
      <c r="V4" s="10" t="s">
        <v>24</v>
      </c>
    </row>
    <row r="5" spans="1:22" s="3" customFormat="1" ht="15.75" thickBot="1" x14ac:dyDescent="0.3">
      <c r="A5" s="11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  <c r="R5" s="12">
        <v>18</v>
      </c>
      <c r="S5" s="12">
        <v>19</v>
      </c>
      <c r="T5" s="12">
        <v>20</v>
      </c>
      <c r="U5" s="12">
        <v>21</v>
      </c>
      <c r="V5" s="13">
        <v>22</v>
      </c>
    </row>
    <row r="6" spans="1:22" s="3" customFormat="1" ht="33.75" x14ac:dyDescent="0.25">
      <c r="A6" s="15">
        <v>1</v>
      </c>
      <c r="B6" s="15" t="s">
        <v>25</v>
      </c>
      <c r="C6" s="16" t="s">
        <v>26</v>
      </c>
      <c r="D6" s="17">
        <v>32157</v>
      </c>
      <c r="E6" s="17">
        <v>45792</v>
      </c>
      <c r="F6" s="17"/>
      <c r="G6" s="18"/>
      <c r="H6" s="14" t="s">
        <v>28</v>
      </c>
      <c r="I6" s="14" t="s">
        <v>27</v>
      </c>
      <c r="J6" s="15">
        <v>32000</v>
      </c>
      <c r="K6" s="15">
        <f>J6*53%</f>
        <v>16960</v>
      </c>
      <c r="L6" s="15">
        <f>J6*4%</f>
        <v>1280</v>
      </c>
      <c r="M6" s="15">
        <v>1000</v>
      </c>
      <c r="N6" s="19">
        <f>SUM(J6:M6)</f>
        <v>51240</v>
      </c>
      <c r="O6" s="15"/>
      <c r="P6" s="15">
        <v>30</v>
      </c>
      <c r="Q6" s="15"/>
      <c r="R6" s="15"/>
      <c r="S6" s="15">
        <f>SUM(O6:R6)</f>
        <v>30</v>
      </c>
      <c r="T6" s="19">
        <f>(N6/30)*U6-S6</f>
        <v>29006</v>
      </c>
      <c r="U6" s="15">
        <v>17</v>
      </c>
      <c r="V6" s="15" t="s">
        <v>31</v>
      </c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0"/>
      <c r="P7" s="20"/>
      <c r="Q7" s="20"/>
      <c r="R7" s="20"/>
      <c r="S7" s="20"/>
      <c r="T7" s="20"/>
      <c r="U7" s="20"/>
      <c r="V7" s="20"/>
    </row>
    <row r="8" spans="1:2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2"/>
      <c r="C13" s="2"/>
      <c r="D13" s="2"/>
      <c r="E13" s="2"/>
      <c r="F13" s="2"/>
      <c r="G13" s="2"/>
      <c r="H13" s="2"/>
      <c r="I13" s="2"/>
      <c r="J13" s="1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</sheetData>
  <mergeCells count="1">
    <mergeCell ref="A1:V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A6" sqref="A6"/>
    </sheetView>
  </sheetViews>
  <sheetFormatPr defaultRowHeight="15" x14ac:dyDescent="0.25"/>
  <cols>
    <col min="1" max="1" width="4.140625" customWidth="1"/>
    <col min="2" max="2" width="15.28515625" customWidth="1"/>
    <col min="3" max="3" width="4.140625" customWidth="1"/>
    <col min="4" max="4" width="9.28515625" customWidth="1"/>
    <col min="5" max="5" width="8.42578125" customWidth="1"/>
    <col min="6" max="6" width="9.42578125" customWidth="1"/>
    <col min="7" max="7" width="4.42578125" customWidth="1"/>
    <col min="8" max="8" width="4.85546875" customWidth="1"/>
    <col min="9" max="9" width="4.42578125" customWidth="1"/>
    <col min="10" max="10" width="5.28515625" customWidth="1"/>
    <col min="11" max="11" width="5" customWidth="1"/>
    <col min="12" max="12" width="4.42578125" customWidth="1"/>
    <col min="13" max="13" width="4.140625" customWidth="1"/>
    <col min="14" max="14" width="5.140625" customWidth="1"/>
    <col min="15" max="15" width="3.85546875" customWidth="1"/>
    <col min="16" max="16" width="3" customWidth="1"/>
    <col min="17" max="17" width="5.140625" customWidth="1"/>
    <col min="18" max="18" width="5.42578125" customWidth="1"/>
    <col min="19" max="19" width="7.140625" customWidth="1"/>
    <col min="20" max="21" width="6.28515625" customWidth="1"/>
    <col min="22" max="22" width="5.7109375" customWidth="1"/>
  </cols>
  <sheetData>
    <row r="1" spans="1:2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22"/>
      <c r="P2" s="22"/>
      <c r="Q2" s="22"/>
      <c r="R2" s="22"/>
      <c r="S2" s="22"/>
      <c r="T2" s="22"/>
      <c r="U2" s="22"/>
      <c r="V2" s="22"/>
    </row>
    <row r="3" spans="1:22" ht="15.75" thickBot="1" x14ac:dyDescent="0.3">
      <c r="A3" s="4" t="s">
        <v>1</v>
      </c>
      <c r="B3" s="5"/>
      <c r="C3" s="5"/>
      <c r="D3" s="5"/>
      <c r="E3" s="5"/>
      <c r="F3" s="5"/>
      <c r="G3" s="5"/>
      <c r="H3" s="5"/>
      <c r="I3" s="4" t="s">
        <v>2</v>
      </c>
      <c r="J3" s="5"/>
      <c r="K3" s="5"/>
      <c r="L3" s="5"/>
      <c r="M3" s="5"/>
      <c r="N3" s="4" t="s">
        <v>3</v>
      </c>
      <c r="O3" s="5"/>
      <c r="P3" s="5"/>
      <c r="Q3" s="5"/>
      <c r="R3" s="5"/>
      <c r="S3" s="6" t="s">
        <v>4</v>
      </c>
      <c r="T3" s="5"/>
      <c r="U3" s="5"/>
      <c r="V3" s="5"/>
    </row>
    <row r="4" spans="1:22" s="1" customFormat="1" ht="33.75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30</v>
      </c>
      <c r="L4" s="8" t="s">
        <v>29</v>
      </c>
      <c r="M4" s="8" t="s">
        <v>15</v>
      </c>
      <c r="N4" s="8" t="s">
        <v>16</v>
      </c>
      <c r="O4" s="8" t="s">
        <v>17</v>
      </c>
      <c r="P4" s="9" t="s">
        <v>18</v>
      </c>
      <c r="Q4" s="8" t="s">
        <v>19</v>
      </c>
      <c r="R4" s="8" t="s">
        <v>20</v>
      </c>
      <c r="S4" s="8" t="s">
        <v>21</v>
      </c>
      <c r="T4" s="8" t="s">
        <v>22</v>
      </c>
      <c r="U4" s="8" t="s">
        <v>23</v>
      </c>
      <c r="V4" s="10" t="s">
        <v>24</v>
      </c>
    </row>
    <row r="5" spans="1:22" s="3" customFormat="1" ht="15.75" thickBot="1" x14ac:dyDescent="0.3">
      <c r="A5" s="11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  <c r="R5" s="12">
        <v>18</v>
      </c>
      <c r="S5" s="12">
        <v>19</v>
      </c>
      <c r="T5" s="12">
        <v>20</v>
      </c>
      <c r="U5" s="12">
        <v>21</v>
      </c>
      <c r="V5" s="13">
        <v>22</v>
      </c>
    </row>
    <row r="6" spans="1:22" s="3" customFormat="1" ht="33.75" x14ac:dyDescent="0.25">
      <c r="A6" s="15">
        <v>1</v>
      </c>
      <c r="B6" s="15" t="s">
        <v>25</v>
      </c>
      <c r="C6" s="16" t="s">
        <v>26</v>
      </c>
      <c r="D6" s="17">
        <v>32157</v>
      </c>
      <c r="E6" s="17">
        <v>45792</v>
      </c>
      <c r="F6" s="17"/>
      <c r="G6" s="18"/>
      <c r="H6" s="14" t="s">
        <v>28</v>
      </c>
      <c r="I6" s="14" t="s">
        <v>27</v>
      </c>
      <c r="J6" s="15">
        <v>31000</v>
      </c>
      <c r="K6" s="15">
        <f>J6*53%</f>
        <v>16430</v>
      </c>
      <c r="L6" s="15">
        <f>J6*4%</f>
        <v>1240</v>
      </c>
      <c r="M6" s="15">
        <v>1000</v>
      </c>
      <c r="N6" s="19">
        <f>SUM(J6:M6)</f>
        <v>49670</v>
      </c>
      <c r="O6" s="15"/>
      <c r="P6" s="15">
        <v>30</v>
      </c>
      <c r="Q6" s="15"/>
      <c r="R6" s="15"/>
      <c r="S6" s="15">
        <f>SUM(O6:R6)</f>
        <v>30</v>
      </c>
      <c r="T6" s="19">
        <f>(N6/30)*U6-S6</f>
        <v>28116.333333333336</v>
      </c>
      <c r="U6" s="15">
        <v>17</v>
      </c>
      <c r="V6" s="15" t="s">
        <v>31</v>
      </c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0"/>
      <c r="P7" s="20"/>
      <c r="Q7" s="20"/>
      <c r="R7" s="20"/>
      <c r="S7" s="20"/>
      <c r="T7" s="20"/>
      <c r="U7" s="20"/>
      <c r="V7" s="20"/>
    </row>
    <row r="8" spans="1:2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2"/>
      <c r="C13" s="2"/>
      <c r="D13" s="2"/>
      <c r="E13" s="2"/>
      <c r="F13" s="2"/>
      <c r="G13" s="2"/>
      <c r="H13" s="2"/>
      <c r="I13" s="2"/>
      <c r="J13" s="1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</sheetData>
  <mergeCells count="1">
    <mergeCell ref="A1:V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view="pageLayout" zoomScaleNormal="100" workbookViewId="0">
      <selection activeCell="C7" sqref="C7"/>
    </sheetView>
  </sheetViews>
  <sheetFormatPr defaultRowHeight="15" x14ac:dyDescent="0.25"/>
  <cols>
    <col min="1" max="1" width="6.42578125" bestFit="1" customWidth="1"/>
    <col min="2" max="2" width="20.140625" customWidth="1"/>
    <col min="3" max="3" width="18" customWidth="1"/>
    <col min="4" max="4" width="25" customWidth="1"/>
    <col min="5" max="5" width="14.85546875" customWidth="1"/>
    <col min="6" max="6" width="18.5703125" customWidth="1"/>
    <col min="7" max="7" width="12.7109375" customWidth="1"/>
  </cols>
  <sheetData>
    <row r="1" spans="1:7" s="25" customFormat="1" ht="60" x14ac:dyDescent="0.25">
      <c r="A1" s="23" t="s">
        <v>32</v>
      </c>
      <c r="B1" s="23" t="s">
        <v>33</v>
      </c>
      <c r="C1" s="24" t="s">
        <v>34</v>
      </c>
      <c r="D1" s="23" t="s">
        <v>35</v>
      </c>
      <c r="E1" s="24" t="s">
        <v>36</v>
      </c>
      <c r="F1" s="23" t="s">
        <v>37</v>
      </c>
      <c r="G1" s="23" t="s">
        <v>38</v>
      </c>
    </row>
    <row r="2" spans="1:7" s="25" customFormat="1" ht="12" x14ac:dyDescent="0.25">
      <c r="A2" s="25">
        <v>1</v>
      </c>
      <c r="B2" s="25">
        <v>2</v>
      </c>
      <c r="C2" s="25">
        <v>3</v>
      </c>
      <c r="D2" s="25">
        <v>4</v>
      </c>
      <c r="E2" s="25">
        <v>5</v>
      </c>
      <c r="F2" s="25">
        <v>6</v>
      </c>
      <c r="G2" s="25">
        <v>7</v>
      </c>
    </row>
  </sheetData>
  <pageMargins left="0.7" right="0.7" top="0.75" bottom="0.75" header="0.3" footer="0.3"/>
  <pageSetup orientation="landscape" r:id="rId1"/>
  <headerFooter>
    <oddHeader>&amp;C&amp;8कार्यालय जिला शिक्षा पदाधिकारी, गया
(स्थापना शाखा)
जिला में योगदान करने वाले शिक्षकों की सूची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11-12</vt:lpstr>
      <vt:lpstr>9-10</vt:lpstr>
      <vt:lpstr>TEACHER LIST_WHO_COMES_ FROM_TR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cp:lastPrinted>2025-07-07T06:19:48Z</cp:lastPrinted>
  <dcterms:created xsi:type="dcterms:W3CDTF">2025-05-17T04:14:30Z</dcterms:created>
  <dcterms:modified xsi:type="dcterms:W3CDTF">2025-07-07T06:26:43Z</dcterms:modified>
</cp:coreProperties>
</file>