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11-12" sheetId="1" r:id="rId1"/>
  </sheets>
  <calcPr calcId="144525"/>
</workbook>
</file>

<file path=xl/calcChain.xml><?xml version="1.0" encoding="utf-8"?>
<calcChain xmlns="http://schemas.openxmlformats.org/spreadsheetml/2006/main">
  <c r="S6" i="1" l="1"/>
  <c r="L6" i="1"/>
  <c r="K6" i="1"/>
  <c r="N6" i="1" s="1"/>
  <c r="T6" i="1" s="1"/>
  <c r="T7" i="1"/>
  <c r="K7" i="1" l="1"/>
  <c r="L7" i="1"/>
  <c r="S7" i="1"/>
  <c r="N7" i="1" l="1"/>
</calcChain>
</file>

<file path=xl/sharedStrings.xml><?xml version="1.0" encoding="utf-8"?>
<sst xmlns="http://schemas.openxmlformats.org/spreadsheetml/2006/main" count="37" uniqueCount="35">
  <si>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</si>
  <si>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</si>
  <si>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</si>
  <si>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</si>
  <si>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</si>
  <si>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</si>
  <si>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</si>
  <si>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</si>
  <si>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</si>
  <si>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</si>
  <si>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</si>
  <si>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</si>
  <si>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</si>
  <si>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</si>
  <si>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</si>
  <si>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Medical</t>
  </si>
  <si>
    <t>Total</t>
  </si>
  <si>
    <t>NPS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</si>
  <si>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</si>
  <si>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</si>
  <si>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</si>
  <si>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</si>
  <si>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</si>
  <si>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</si>
  <si>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</si>
  <si>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Suraj Prakash Ratna`</t>
  </si>
  <si>
    <t>11-12</t>
  </si>
  <si>
    <t>32697595916</t>
  </si>
  <si>
    <t>SBIN0009221</t>
  </si>
  <si>
    <t>nil</t>
  </si>
  <si>
    <t>DA (55%)</t>
  </si>
  <si>
    <t>HRA (5 %)</t>
  </si>
  <si>
    <t>Kundan Kumar Ray</t>
  </si>
  <si>
    <t>38110128516</t>
  </si>
  <si>
    <t>SBIN0018100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</si>
</sst>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2" xfId="0" applyFont="1" applyBorder="1"/>
    <xf numFmtId="0" fontId="0" fillId="0" borderId="2" xfId="0" applyBorder="1"/>
    <xf numFmtId="0" fontId="6" fillId="0" borderId="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3" fillId="0" borderId="9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1" xfId="0" applyBorder="1"/>
    <xf numFmtId="1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A8" sqref="A8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7.140625" customWidth="1"/>
    <col min="7" max="7" width="11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4.28515625" customWidth="1"/>
    <col min="16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67.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30</v>
      </c>
      <c r="L4" s="5" t="s">
        <v>31</v>
      </c>
      <c r="M4" s="5" t="s">
        <v>15</v>
      </c>
      <c r="N4" s="5" t="s">
        <v>16</v>
      </c>
      <c r="O4" s="5" t="s">
        <v>17</v>
      </c>
      <c r="P4" s="6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7" t="s">
        <v>24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25</v>
      </c>
      <c r="C6" s="14" t="s">
        <v>26</v>
      </c>
      <c r="D6" s="15">
        <v>32157</v>
      </c>
      <c r="E6" s="15">
        <v>45792</v>
      </c>
      <c r="F6" s="15"/>
      <c r="G6" s="16"/>
      <c r="H6" s="17" t="s">
        <v>27</v>
      </c>
      <c r="I6" s="17" t="s">
        <v>28</v>
      </c>
      <c r="J6" s="13">
        <v>17067</v>
      </c>
      <c r="K6" s="13">
        <f>J6*55%</f>
        <v>9386.85</v>
      </c>
      <c r="L6" s="13">
        <f>J6*5%</f>
        <v>853.35</v>
      </c>
      <c r="M6" s="13">
        <v>533</v>
      </c>
      <c r="N6" s="18">
        <f>SUM(J6:M6)</f>
        <v>27840.199999999997</v>
      </c>
      <c r="O6" s="13">
        <v>2645</v>
      </c>
      <c r="P6" s="13">
        <v>30</v>
      </c>
      <c r="Q6" s="13"/>
      <c r="R6" s="13"/>
      <c r="S6" s="13">
        <f>SUM(O6:R6)</f>
        <v>2675</v>
      </c>
      <c r="T6" s="18">
        <f>(N6/16*16)-S6</f>
        <v>25165.199999999997</v>
      </c>
      <c r="U6" s="13">
        <v>16</v>
      </c>
      <c r="V6" s="13" t="s">
        <v>29</v>
      </c>
    </row>
    <row r="7" spans="1:22" ht="33.75" x14ac:dyDescent="0.25">
      <c r="A7" s="13">
        <v>2</v>
      </c>
      <c r="B7" s="13" t="s">
        <v>32</v>
      </c>
      <c r="C7" s="14" t="s">
        <v>26</v>
      </c>
      <c r="D7" s="15">
        <v>33636</v>
      </c>
      <c r="E7" s="15">
        <v>45792</v>
      </c>
      <c r="F7" s="15"/>
      <c r="G7" s="20">
        <v>110262006113</v>
      </c>
      <c r="H7" s="17" t="s">
        <v>33</v>
      </c>
      <c r="I7" s="17" t="s">
        <v>34</v>
      </c>
      <c r="J7" s="13">
        <v>17067</v>
      </c>
      <c r="K7" s="13">
        <f>J7*55%</f>
        <v>9386.85</v>
      </c>
      <c r="L7" s="13">
        <f>J7*5%</f>
        <v>853.35</v>
      </c>
      <c r="M7" s="13">
        <v>533</v>
      </c>
      <c r="N7" s="18">
        <f>SUM(J7:M7)</f>
        <v>27840.199999999997</v>
      </c>
      <c r="O7" s="13">
        <v>2645</v>
      </c>
      <c r="P7" s="13">
        <v>30</v>
      </c>
      <c r="Q7" s="13"/>
      <c r="R7" s="13"/>
      <c r="S7" s="13">
        <f>SUM(O7:R7)</f>
        <v>2675</v>
      </c>
      <c r="T7" s="18">
        <f>(N7/16*16)-S7</f>
        <v>25165.199999999997</v>
      </c>
      <c r="U7" s="13">
        <v>16</v>
      </c>
      <c r="V7" s="13" t="s">
        <v>29</v>
      </c>
    </row>
    <row r="8" spans="1:22" x14ac:dyDescent="0.25">
      <c r="A8" s="13"/>
      <c r="B8" s="13"/>
      <c r="C8" s="14"/>
      <c r="D8" s="15"/>
      <c r="E8" s="15"/>
      <c r="F8" s="15"/>
      <c r="G8" s="20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6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2025-07-17T06:09:50Z</cp:lastPrinted>
  <dcterms:created xsi:type="dcterms:W3CDTF">2025-07-17T06:00:34Z</dcterms:created>
  <dcterms:modified xsi:type="dcterms:W3CDTF">2025-07-18T07:48:47Z</dcterms:modified>
</cp:coreProperties>
</file>