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ss\sms\transformation_pypsa_smspp\test\configs\data\"/>
    </mc:Choice>
  </mc:AlternateContent>
  <bookViews>
    <workbookView xWindow="0" yWindow="0" windowWidth="23040" windowHeight="7824" activeTab="4"/>
  </bookViews>
  <sheets>
    <sheet name="Carrier" sheetId="4" r:id="rId1"/>
    <sheet name="Bus" sheetId="2" r:id="rId2"/>
    <sheet name="Load" sheetId="3" r:id="rId3"/>
    <sheet name="Line" sheetId="6" r:id="rId4"/>
    <sheet name="Generator" sheetId="1" r:id="rId5"/>
    <sheet name="Link" sheetId="8" r:id="rId6"/>
    <sheet name="StorageUnit" sheetId="5" r:id="rId7"/>
    <sheet name="Store" sheetId="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2" i="1"/>
</calcChain>
</file>

<file path=xl/sharedStrings.xml><?xml version="1.0" encoding="utf-8"?>
<sst xmlns="http://schemas.openxmlformats.org/spreadsheetml/2006/main" count="261" uniqueCount="135">
  <si>
    <t>solar</t>
  </si>
  <si>
    <t>name</t>
  </si>
  <si>
    <t>carrier</t>
  </si>
  <si>
    <t>bus</t>
  </si>
  <si>
    <t>p_nom_extendable</t>
  </si>
  <si>
    <t>p_min_pu</t>
  </si>
  <si>
    <t>x</t>
  </si>
  <si>
    <t>y</t>
  </si>
  <si>
    <t>AC</t>
  </si>
  <si>
    <t>v_nom</t>
  </si>
  <si>
    <t>color</t>
  </si>
  <si>
    <t>#16ba24</t>
  </si>
  <si>
    <t>#f5b111</t>
  </si>
  <si>
    <t>#adab00</t>
  </si>
  <si>
    <t>electrical grid selling</t>
  </si>
  <si>
    <t>#f7f300</t>
  </si>
  <si>
    <t>#6b4c04</t>
  </si>
  <si>
    <t>gas CHP</t>
  </si>
  <si>
    <t>#210af5</t>
  </si>
  <si>
    <t>#0cdaf5</t>
  </si>
  <si>
    <t>#16942d</t>
  </si>
  <si>
    <t>thermal storage</t>
  </si>
  <si>
    <t>#c904a9</t>
  </si>
  <si>
    <t>resistive heater</t>
  </si>
  <si>
    <t>#66039c</t>
  </si>
  <si>
    <t>p_max_pu</t>
  </si>
  <si>
    <t>efficiency_store</t>
  </si>
  <si>
    <t>efficiency_dispatch</t>
  </si>
  <si>
    <t>standing_loss</t>
  </si>
  <si>
    <t>max_hours</t>
  </si>
  <si>
    <t>bus0</t>
  </si>
  <si>
    <t>bus1</t>
  </si>
  <si>
    <t>s_nom_extendable</t>
  </si>
  <si>
    <t>r</t>
  </si>
  <si>
    <t>e_nom_extendable</t>
  </si>
  <si>
    <t>gas</t>
  </si>
  <si>
    <t>efficiency</t>
  </si>
  <si>
    <t>battery</t>
  </si>
  <si>
    <t>battery_link</t>
  </si>
  <si>
    <t>diesel</t>
  </si>
  <si>
    <t>p_nom</t>
  </si>
  <si>
    <t>s_nom</t>
  </si>
  <si>
    <t>p_nom_min</t>
  </si>
  <si>
    <t>e_nom</t>
  </si>
  <si>
    <t>cyclic_state_of_charge</t>
  </si>
  <si>
    <t>state_of_charge_initial</t>
  </si>
  <si>
    <t>wind</t>
  </si>
  <si>
    <t>hydro</t>
  </si>
  <si>
    <t>True</t>
  </si>
  <si>
    <t>slack</t>
  </si>
  <si>
    <t>type</t>
  </si>
  <si>
    <t>unit</t>
  </si>
  <si>
    <t>location</t>
  </si>
  <si>
    <t>v_mag_pu_set</t>
  </si>
  <si>
    <t>v_mag_pu_min</t>
  </si>
  <si>
    <t>v_mag_pu_max</t>
  </si>
  <si>
    <t>control</t>
  </si>
  <si>
    <t>generator</t>
  </si>
  <si>
    <t>sub_network</t>
  </si>
  <si>
    <t>substation_off</t>
  </si>
  <si>
    <t>country</t>
  </si>
  <si>
    <t>substation_lv</t>
  </si>
  <si>
    <t>IT0 0</t>
  </si>
  <si>
    <t>inf</t>
  </si>
  <si>
    <t>Slack</t>
  </si>
  <si>
    <t>IT</t>
  </si>
  <si>
    <t>IT1 0</t>
  </si>
  <si>
    <t>relation/8185711-500-DC</t>
  </si>
  <si>
    <t>DC</t>
  </si>
  <si>
    <t>False</t>
  </si>
  <si>
    <t>relation/8185711</t>
  </si>
  <si>
    <t>LINESTRING (8.306507186431089 40.84110865715793, 8.3065975 40.8410218, 8.3076221 40.8404009, 8.3106852 40.8424889, 8.3135283 40.8447798, 8.3138102 40.8452217, 8.3336448 40.8763037, 8.3547585 40.919545, 8.3629986 40.9246682, 8.438959 40.9365347, 8.4637641 40.9377018, 8.4968945 40.9423702, 8.578777 40.9519001, 8.6672684 40.9695948, 8.7741276 41.0055206, 8.7916373 41.0131954, 8.8120433 41.0387725, 8.8171498 41.1805441, 8.9698212 41.2809838, 10.4425021 41.516806, 12.771601 41.3438287, 12.8105575 41.4138493, 12.8113675 41.429471, 12.8075105 41.4306293, 12.806985991114674 41.42980383291617)</t>
  </si>
  <si>
    <t>active</t>
  </si>
  <si>
    <t>build_year</t>
  </si>
  <si>
    <t>lifetime</t>
  </si>
  <si>
    <t>p_nom_mod</t>
  </si>
  <si>
    <t>p_nom_max</t>
  </si>
  <si>
    <t>p_set</t>
  </si>
  <si>
    <t>capital_cost</t>
  </si>
  <si>
    <t>marginal_cost</t>
  </si>
  <si>
    <t>marginal_cost_quadratic</t>
  </si>
  <si>
    <t>stand_by_cost</t>
  </si>
  <si>
    <t>length</t>
  </si>
  <si>
    <t>terrain_factor</t>
  </si>
  <si>
    <t>committable</t>
  </si>
  <si>
    <t>start_up_cost</t>
  </si>
  <si>
    <t>shut_down_cost</t>
  </si>
  <si>
    <t>min_up_time</t>
  </si>
  <si>
    <t>min_down_time</t>
  </si>
  <si>
    <t>up_time_before</t>
  </si>
  <si>
    <t>down_time_before</t>
  </si>
  <si>
    <t>ramp_limit_up</t>
  </si>
  <si>
    <t>ramp_limit_down</t>
  </si>
  <si>
    <t>ramp_limit_start_up</t>
  </si>
  <si>
    <t>ramp_limit_shut_down</t>
  </si>
  <si>
    <t>p_nom_opt</t>
  </si>
  <si>
    <t>tags</t>
  </si>
  <si>
    <t>geometry</t>
  </si>
  <si>
    <t>dc</t>
  </si>
  <si>
    <t>project_status</t>
  </si>
  <si>
    <t>under_construction</t>
  </si>
  <si>
    <t>underground</t>
  </si>
  <si>
    <t>voltage</t>
  </si>
  <si>
    <t>underwater_fraction</t>
  </si>
  <si>
    <t>start_line_idx</t>
  </si>
  <si>
    <t>end_line_idx</t>
  </si>
  <si>
    <t>e_sum_max</t>
  </si>
  <si>
    <t>q_set</t>
  </si>
  <si>
    <t>sign</t>
  </si>
  <si>
    <t>weight</t>
  </si>
  <si>
    <t>bus_idx</t>
  </si>
  <si>
    <t>IT0 0 CCGT</t>
  </si>
  <si>
    <t>CCGT</t>
  </si>
  <si>
    <t>Generator</t>
  </si>
  <si>
    <t>e_sum_min</t>
  </si>
  <si>
    <t>PQ</t>
  </si>
  <si>
    <t>IT0 0 biomass</t>
  </si>
  <si>
    <t>biomass</t>
  </si>
  <si>
    <t>e_nom_mod</t>
  </si>
  <si>
    <t>e_nom_min</t>
  </si>
  <si>
    <t>e_nom_max</t>
  </si>
  <si>
    <t>e_min_pu</t>
  </si>
  <si>
    <t>e_max_pu</t>
  </si>
  <si>
    <t>e_initial</t>
  </si>
  <si>
    <t>e_initial_per_period</t>
  </si>
  <si>
    <t>e_cyclic</t>
  </si>
  <si>
    <t>e_cyclic_per_period</t>
  </si>
  <si>
    <t>marginal_cost_storage</t>
  </si>
  <si>
    <t>e_nom_opt</t>
  </si>
  <si>
    <t>IT0 0 H2</t>
  </si>
  <si>
    <t>H2</t>
  </si>
  <si>
    <t>IT0 0 H2 Electrolysis</t>
  </si>
  <si>
    <t>H2 electrolysis</t>
  </si>
  <si>
    <t>IT0 0 H2 Fuel Cell</t>
  </si>
  <si>
    <t>H2 fuel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</si>
</sst>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4" sqref="A4"/>
    </sheetView>
  </sheetViews>
  <sheetFormatPr defaultRowHeight="14.4" x14ac:dyDescent="0.3"/>
  <cols>
    <col min="1" max="1" width="21.33203125" bestFit="1" customWidth="1"/>
  </cols>
  <sheetData>
    <row r="1" spans="1:2" x14ac:dyDescent="0.3">
      <c r="A1" t="s">
        <v>1</v>
      </c>
      <c r="B1" t="s">
        <v>10</v>
      </c>
    </row>
    <row r="2" spans="1:2" x14ac:dyDescent="0.3">
      <c r="A2" t="s">
        <v>8</v>
      </c>
      <c r="B2" t="s">
        <v>11</v>
      </c>
    </row>
    <row r="3" spans="1:2" x14ac:dyDescent="0.3">
      <c r="A3" t="s">
        <v>0</v>
      </c>
      <c r="B3" t="s">
        <v>12</v>
      </c>
    </row>
    <row r="4" spans="1:2" x14ac:dyDescent="0.3">
      <c r="A4" t="s">
        <v>49</v>
      </c>
      <c r="B4" t="s">
        <v>13</v>
      </c>
    </row>
    <row r="5" spans="1:2" x14ac:dyDescent="0.3">
      <c r="A5" t="s">
        <v>14</v>
      </c>
      <c r="B5" t="s">
        <v>15</v>
      </c>
    </row>
    <row r="6" spans="1:2" x14ac:dyDescent="0.3">
      <c r="A6" t="s">
        <v>35</v>
      </c>
      <c r="B6" t="s">
        <v>16</v>
      </c>
    </row>
    <row r="7" spans="1:2" x14ac:dyDescent="0.3">
      <c r="A7" t="s">
        <v>17</v>
      </c>
      <c r="B7" t="s">
        <v>18</v>
      </c>
    </row>
    <row r="8" spans="1:2" x14ac:dyDescent="0.3">
      <c r="A8" t="s">
        <v>47</v>
      </c>
      <c r="B8" t="s">
        <v>19</v>
      </c>
    </row>
    <row r="9" spans="1:2" x14ac:dyDescent="0.3">
      <c r="A9" t="s">
        <v>37</v>
      </c>
      <c r="B9" t="s">
        <v>20</v>
      </c>
    </row>
    <row r="10" spans="1:2" x14ac:dyDescent="0.3">
      <c r="A10" t="s">
        <v>21</v>
      </c>
      <c r="B10" t="s">
        <v>22</v>
      </c>
    </row>
    <row r="11" spans="1:2" x14ac:dyDescent="0.3">
      <c r="A11" t="s">
        <v>23</v>
      </c>
      <c r="B11" t="s">
        <v>24</v>
      </c>
    </row>
    <row r="12" spans="1:2" x14ac:dyDescent="0.3">
      <c r="A12" t="s">
        <v>46</v>
      </c>
      <c r="B12" t="s">
        <v>24</v>
      </c>
    </row>
    <row r="13" spans="1:2" x14ac:dyDescent="0.3">
      <c r="A13" t="s">
        <v>38</v>
      </c>
      <c r="B13" t="s">
        <v>24</v>
      </c>
    </row>
    <row r="14" spans="1:2" x14ac:dyDescent="0.3">
      <c r="A14" t="s">
        <v>39</v>
      </c>
      <c r="B1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A4" sqref="A4:XFD4"/>
    </sheetView>
  </sheetViews>
  <sheetFormatPr defaultRowHeight="14.4" x14ac:dyDescent="0.3"/>
  <cols>
    <col min="1" max="7" width="8.88671875" style="1"/>
  </cols>
  <sheetData>
    <row r="1" spans="1:17" x14ac:dyDescent="0.3">
      <c r="A1" s="1" t="s">
        <v>1</v>
      </c>
      <c r="B1" s="1" t="s">
        <v>9</v>
      </c>
      <c r="C1" s="1" t="s">
        <v>50</v>
      </c>
      <c r="D1" s="1" t="s">
        <v>6</v>
      </c>
      <c r="E1" s="1" t="s">
        <v>7</v>
      </c>
      <c r="F1" s="1" t="s">
        <v>2</v>
      </c>
      <c r="G1" s="1" t="s">
        <v>51</v>
      </c>
      <c r="H1" s="1" t="s">
        <v>52</v>
      </c>
      <c r="I1" s="1" t="s">
        <v>53</v>
      </c>
      <c r="J1" s="1" t="s">
        <v>54</v>
      </c>
      <c r="K1" s="1" t="s">
        <v>55</v>
      </c>
      <c r="L1" s="1" t="s">
        <v>56</v>
      </c>
      <c r="M1" s="1" t="s">
        <v>57</v>
      </c>
      <c r="N1" s="1" t="s">
        <v>58</v>
      </c>
      <c r="O1" s="1" t="s">
        <v>59</v>
      </c>
      <c r="P1" s="1" t="s">
        <v>60</v>
      </c>
      <c r="Q1" s="1" t="s">
        <v>61</v>
      </c>
    </row>
    <row r="2" spans="1:17" x14ac:dyDescent="0.3">
      <c r="A2" s="1" t="s">
        <v>62</v>
      </c>
      <c r="B2" s="1">
        <v>380</v>
      </c>
      <c r="D2" s="1">
        <v>11.861807419676801</v>
      </c>
      <c r="E2" s="1">
        <v>43.502700216278299</v>
      </c>
      <c r="F2" s="1" t="s">
        <v>8</v>
      </c>
      <c r="H2" s="1"/>
      <c r="I2" s="1">
        <v>1</v>
      </c>
      <c r="J2" s="1">
        <v>0</v>
      </c>
      <c r="K2" s="1" t="s">
        <v>63</v>
      </c>
      <c r="L2" s="1" t="s">
        <v>64</v>
      </c>
      <c r="M2" s="1"/>
      <c r="N2" s="1"/>
      <c r="O2" s="1">
        <v>1</v>
      </c>
      <c r="P2" s="1" t="s">
        <v>65</v>
      </c>
      <c r="Q2" s="1">
        <v>1</v>
      </c>
    </row>
    <row r="3" spans="1:17" x14ac:dyDescent="0.3">
      <c r="A3" s="1" t="s">
        <v>66</v>
      </c>
      <c r="B3" s="1">
        <v>380</v>
      </c>
      <c r="D3" s="1">
        <v>8.7398246778425897</v>
      </c>
      <c r="E3" s="1">
        <v>40.032889929774797</v>
      </c>
      <c r="F3" s="1" t="s">
        <v>8</v>
      </c>
      <c r="H3" s="1"/>
      <c r="I3" s="1">
        <v>1</v>
      </c>
      <c r="J3" s="1">
        <v>0</v>
      </c>
      <c r="K3" s="1" t="s">
        <v>63</v>
      </c>
      <c r="L3" s="1" t="s">
        <v>64</v>
      </c>
      <c r="M3" s="1"/>
      <c r="N3" s="1"/>
      <c r="O3" s="1">
        <v>1</v>
      </c>
      <c r="P3" s="1" t="s">
        <v>65</v>
      </c>
      <c r="Q3" s="1">
        <v>1</v>
      </c>
    </row>
    <row r="4" spans="1:17" s="1" customFormat="1" x14ac:dyDescent="0.3">
      <c r="A4" s="1" t="s">
        <v>129</v>
      </c>
      <c r="B4" s="1">
        <v>1</v>
      </c>
      <c r="D4" s="1">
        <v>11.861807419676801</v>
      </c>
      <c r="E4" s="1">
        <v>43.502700216278299</v>
      </c>
      <c r="F4" s="1" t="s">
        <v>130</v>
      </c>
      <c r="H4" s="1" t="s">
        <v>62</v>
      </c>
      <c r="I4" s="1">
        <v>1</v>
      </c>
      <c r="J4" s="1">
        <v>0</v>
      </c>
      <c r="K4" s="1" t="s">
        <v>63</v>
      </c>
      <c r="L4" s="1" t="s">
        <v>115</v>
      </c>
      <c r="P4"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RowHeight="14.4" x14ac:dyDescent="0.3"/>
  <cols>
    <col min="1" max="5" width="8.88671875" style="1"/>
  </cols>
  <sheetData>
    <row r="1" spans="1:3" x14ac:dyDescent="0.3">
      <c r="A1" s="1" t="s">
        <v>1</v>
      </c>
      <c r="B1" s="1" t="s">
        <v>2</v>
      </c>
      <c r="C1" s="1" t="s">
        <v>3</v>
      </c>
    </row>
    <row r="2" spans="1:3" x14ac:dyDescent="0.3">
      <c r="A2" s="1" t="s">
        <v>62</v>
      </c>
      <c r="B2" s="1" t="s">
        <v>8</v>
      </c>
      <c r="C2" s="1" t="s">
        <v>62</v>
      </c>
    </row>
    <row r="3" spans="1:3" x14ac:dyDescent="0.3">
      <c r="A3" s="1" t="s">
        <v>66</v>
      </c>
      <c r="B3" s="1" t="s">
        <v>8</v>
      </c>
      <c r="C3" s="1"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2" sqref="A2:XFD2"/>
    </sheetView>
  </sheetViews>
  <sheetFormatPr defaultRowHeight="14.4" x14ac:dyDescent="0.3"/>
  <cols>
    <col min="1" max="4" width="8.88671875" style="1"/>
    <col min="5" max="5" width="16.5546875" style="1" bestFit="1" customWidth="1"/>
    <col min="6" max="10" width="8.88671875" style="1"/>
  </cols>
  <sheetData>
    <row r="1" spans="1:8" x14ac:dyDescent="0.3">
      <c r="A1" s="1" t="s">
        <v>1</v>
      </c>
      <c r="B1" s="1" t="s">
        <v>2</v>
      </c>
      <c r="C1" s="1" t="s">
        <v>30</v>
      </c>
      <c r="D1" s="1" t="s">
        <v>31</v>
      </c>
      <c r="E1" s="1" t="s">
        <v>32</v>
      </c>
      <c r="F1" s="1" t="s">
        <v>6</v>
      </c>
      <c r="G1" s="1" t="s">
        <v>33</v>
      </c>
      <c r="H1" s="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
  <sheetViews>
    <sheetView tabSelected="1" workbookViewId="0">
      <selection activeCell="G3" sqref="G3"/>
    </sheetView>
  </sheetViews>
  <sheetFormatPr defaultRowHeight="14.4" x14ac:dyDescent="0.3"/>
  <cols>
    <col min="1" max="1" width="8.109375" style="1" bestFit="1" customWidth="1"/>
    <col min="2" max="2" width="7.44140625" style="1" bestFit="1" customWidth="1"/>
    <col min="3" max="3" width="9" style="1" bestFit="1" customWidth="1"/>
    <col min="4" max="5" width="8.88671875" style="1"/>
  </cols>
  <sheetData>
    <row r="1" spans="1:39" x14ac:dyDescent="0.3">
      <c r="A1" t="s">
        <v>113</v>
      </c>
      <c r="B1" t="s">
        <v>3</v>
      </c>
      <c r="C1" t="s">
        <v>56</v>
      </c>
      <c r="D1" t="s">
        <v>50</v>
      </c>
      <c r="E1" t="s">
        <v>40</v>
      </c>
      <c r="F1" t="s">
        <v>75</v>
      </c>
      <c r="G1" t="s">
        <v>4</v>
      </c>
      <c r="H1" t="s">
        <v>42</v>
      </c>
      <c r="I1" t="s">
        <v>76</v>
      </c>
      <c r="J1" t="s">
        <v>5</v>
      </c>
      <c r="K1" t="s">
        <v>25</v>
      </c>
      <c r="L1" t="s">
        <v>77</v>
      </c>
      <c r="M1" t="s">
        <v>114</v>
      </c>
      <c r="N1" t="s">
        <v>106</v>
      </c>
      <c r="O1" t="s">
        <v>107</v>
      </c>
      <c r="P1" t="s">
        <v>108</v>
      </c>
      <c r="Q1" t="s">
        <v>2</v>
      </c>
      <c r="R1" t="s">
        <v>79</v>
      </c>
      <c r="S1" t="s">
        <v>80</v>
      </c>
      <c r="T1" t="s">
        <v>72</v>
      </c>
      <c r="U1" t="s">
        <v>73</v>
      </c>
      <c r="V1" t="s">
        <v>74</v>
      </c>
      <c r="W1" t="s">
        <v>78</v>
      </c>
      <c r="X1" t="s">
        <v>36</v>
      </c>
      <c r="Y1" t="s">
        <v>84</v>
      </c>
      <c r="Z1" t="s">
        <v>85</v>
      </c>
      <c r="AA1" t="s">
        <v>86</v>
      </c>
      <c r="AB1" t="s">
        <v>81</v>
      </c>
      <c r="AC1" t="s">
        <v>87</v>
      </c>
      <c r="AD1" t="s">
        <v>88</v>
      </c>
      <c r="AE1" t="s">
        <v>89</v>
      </c>
      <c r="AF1" t="s">
        <v>90</v>
      </c>
      <c r="AG1" t="s">
        <v>91</v>
      </c>
      <c r="AH1" t="s">
        <v>92</v>
      </c>
      <c r="AI1" t="s">
        <v>93</v>
      </c>
      <c r="AJ1" t="s">
        <v>94</v>
      </c>
      <c r="AK1" t="s">
        <v>109</v>
      </c>
      <c r="AL1" t="s">
        <v>95</v>
      </c>
      <c r="AM1" t="s">
        <v>110</v>
      </c>
    </row>
    <row r="2" spans="1:39" x14ac:dyDescent="0.3">
      <c r="A2" t="s">
        <v>111</v>
      </c>
      <c r="B2" t="s">
        <v>62</v>
      </c>
      <c r="C2" t="s">
        <v>115</v>
      </c>
      <c r="D2"/>
      <c r="E2">
        <v>395</v>
      </c>
      <c r="F2">
        <v>0</v>
      </c>
      <c r="G2" t="s">
        <v>48</v>
      </c>
      <c r="H2">
        <v>39535.519999999997</v>
      </c>
      <c r="I2" t="s">
        <v>63</v>
      </c>
      <c r="J2">
        <v>0</v>
      </c>
      <c r="K2">
        <v>1</v>
      </c>
      <c r="L2">
        <v>0</v>
      </c>
      <c r="M2" t="e">
        <f t="shared" ref="M2:M3" si="0">-inf</f>
        <v>#NAME?</v>
      </c>
      <c r="N2" t="s">
        <v>63</v>
      </c>
      <c r="O2">
        <v>0</v>
      </c>
      <c r="P2">
        <v>1</v>
      </c>
      <c r="Q2" t="s">
        <v>112</v>
      </c>
      <c r="R2">
        <v>54.725344874286201</v>
      </c>
      <c r="S2">
        <v>0</v>
      </c>
      <c r="T2" t="s">
        <v>48</v>
      </c>
      <c r="U2">
        <v>0</v>
      </c>
      <c r="V2" t="s">
        <v>63</v>
      </c>
      <c r="W2">
        <v>110915.226328986</v>
      </c>
      <c r="X2">
        <v>0.52684054680077297</v>
      </c>
      <c r="Y2" t="s">
        <v>69</v>
      </c>
      <c r="Z2">
        <v>0</v>
      </c>
      <c r="AA2">
        <v>0</v>
      </c>
      <c r="AB2">
        <v>0</v>
      </c>
      <c r="AC2">
        <v>0</v>
      </c>
      <c r="AD2">
        <v>0</v>
      </c>
      <c r="AE2">
        <v>1</v>
      </c>
      <c r="AF2">
        <v>0</v>
      </c>
      <c r="AI2">
        <v>1</v>
      </c>
      <c r="AJ2">
        <v>1</v>
      </c>
      <c r="AK2">
        <v>1</v>
      </c>
      <c r="AL2">
        <v>39535.519999999997</v>
      </c>
      <c r="AM2">
        <v>0</v>
      </c>
    </row>
    <row r="3" spans="1:39" x14ac:dyDescent="0.3">
      <c r="A3" t="s">
        <v>116</v>
      </c>
      <c r="B3" t="s">
        <v>62</v>
      </c>
      <c r="C3" t="s">
        <v>115</v>
      </c>
      <c r="D3"/>
      <c r="E3">
        <v>384</v>
      </c>
      <c r="F3">
        <v>0</v>
      </c>
      <c r="G3" t="s">
        <v>69</v>
      </c>
      <c r="H3">
        <v>384</v>
      </c>
      <c r="I3" t="s">
        <v>63</v>
      </c>
      <c r="J3">
        <v>0</v>
      </c>
      <c r="K3">
        <v>1</v>
      </c>
      <c r="L3">
        <v>0</v>
      </c>
      <c r="M3" t="e">
        <f t="shared" si="0"/>
        <v>#NAME?</v>
      </c>
      <c r="N3" t="s">
        <v>63</v>
      </c>
      <c r="O3">
        <v>0</v>
      </c>
      <c r="P3">
        <v>1</v>
      </c>
      <c r="Q3" t="s">
        <v>117</v>
      </c>
      <c r="R3">
        <v>15.8282051282051</v>
      </c>
      <c r="S3">
        <v>0</v>
      </c>
      <c r="T3" t="s">
        <v>48</v>
      </c>
      <c r="U3">
        <v>0</v>
      </c>
      <c r="V3" t="s">
        <v>63</v>
      </c>
      <c r="W3">
        <v>294201.05117025401</v>
      </c>
      <c r="X3">
        <v>0.46800000000000003</v>
      </c>
      <c r="Y3" t="s">
        <v>69</v>
      </c>
      <c r="Z3">
        <v>0</v>
      </c>
      <c r="AA3">
        <v>0</v>
      </c>
      <c r="AB3">
        <v>0</v>
      </c>
      <c r="AC3">
        <v>0</v>
      </c>
      <c r="AD3">
        <v>0</v>
      </c>
      <c r="AE3">
        <v>1</v>
      </c>
      <c r="AF3">
        <v>0</v>
      </c>
      <c r="AI3">
        <v>1</v>
      </c>
      <c r="AJ3">
        <v>1</v>
      </c>
      <c r="AK3">
        <v>1</v>
      </c>
      <c r="AL3">
        <v>384</v>
      </c>
      <c r="AM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
  <sheetViews>
    <sheetView workbookViewId="0">
      <selection activeCell="L5" sqref="L5"/>
    </sheetView>
  </sheetViews>
  <sheetFormatPr defaultRowHeight="14.4" x14ac:dyDescent="0.3"/>
  <cols>
    <col min="1" max="1" width="10.109375" style="1" bestFit="1" customWidth="1"/>
    <col min="2" max="4" width="8.88671875" style="1"/>
    <col min="5" max="5" width="16.77734375" style="1" bestFit="1" customWidth="1"/>
    <col min="6" max="6" width="9" style="1" bestFit="1" customWidth="1"/>
    <col min="7" max="7" width="9.44140625" style="1" bestFit="1" customWidth="1"/>
    <col min="8" max="31" width="8.88671875" style="1"/>
  </cols>
  <sheetData>
    <row r="1" spans="1:45" s="1" customFormat="1" x14ac:dyDescent="0.3">
      <c r="A1" s="1" t="s">
        <v>1</v>
      </c>
      <c r="B1" s="1" t="s">
        <v>30</v>
      </c>
      <c r="C1" s="1" t="s">
        <v>31</v>
      </c>
      <c r="D1" s="1" t="s">
        <v>50</v>
      </c>
      <c r="E1" s="1" t="s">
        <v>2</v>
      </c>
      <c r="F1" s="1" t="s">
        <v>36</v>
      </c>
      <c r="G1" s="1" t="s">
        <v>72</v>
      </c>
      <c r="H1" s="1" t="s">
        <v>73</v>
      </c>
      <c r="I1" s="1" t="s">
        <v>74</v>
      </c>
      <c r="J1" s="1" t="s">
        <v>40</v>
      </c>
      <c r="K1" s="1" t="s">
        <v>75</v>
      </c>
      <c r="L1" s="1" t="s">
        <v>4</v>
      </c>
      <c r="M1" s="1" t="s">
        <v>42</v>
      </c>
      <c r="N1" s="1" t="s">
        <v>76</v>
      </c>
      <c r="O1" s="1" t="s">
        <v>77</v>
      </c>
      <c r="P1" s="1" t="s">
        <v>5</v>
      </c>
      <c r="Q1" s="1" t="s">
        <v>25</v>
      </c>
      <c r="R1" s="1" t="s">
        <v>78</v>
      </c>
      <c r="S1" s="1" t="s">
        <v>79</v>
      </c>
      <c r="T1" s="1" t="s">
        <v>80</v>
      </c>
      <c r="U1" s="1" t="s">
        <v>81</v>
      </c>
      <c r="V1" s="1" t="s">
        <v>82</v>
      </c>
      <c r="W1" s="1" t="s">
        <v>83</v>
      </c>
      <c r="X1" s="1" t="s">
        <v>84</v>
      </c>
      <c r="Y1" s="1" t="s">
        <v>85</v>
      </c>
      <c r="Z1" s="1" t="s">
        <v>86</v>
      </c>
      <c r="AA1" s="1" t="s">
        <v>87</v>
      </c>
      <c r="AB1" s="1" t="s">
        <v>88</v>
      </c>
      <c r="AC1" s="1" t="s">
        <v>89</v>
      </c>
      <c r="AD1" s="1" t="s">
        <v>90</v>
      </c>
      <c r="AE1" s="1" t="s">
        <v>91</v>
      </c>
      <c r="AF1" s="1" t="s">
        <v>92</v>
      </c>
      <c r="AG1" s="1" t="s">
        <v>93</v>
      </c>
      <c r="AH1" s="1" t="s">
        <v>94</v>
      </c>
      <c r="AI1" s="1" t="s">
        <v>95</v>
      </c>
      <c r="AJ1" s="1" t="s">
        <v>96</v>
      </c>
      <c r="AK1" s="1" t="s">
        <v>97</v>
      </c>
      <c r="AL1" s="1" t="s">
        <v>98</v>
      </c>
      <c r="AM1" s="1" t="s">
        <v>99</v>
      </c>
      <c r="AN1" s="1" t="s">
        <v>100</v>
      </c>
      <c r="AO1" s="1" t="s">
        <v>101</v>
      </c>
      <c r="AP1" s="1" t="s">
        <v>102</v>
      </c>
      <c r="AQ1" s="1" t="s">
        <v>103</v>
      </c>
      <c r="AR1" s="1" t="s">
        <v>104</v>
      </c>
      <c r="AS1" s="1" t="s">
        <v>105</v>
      </c>
    </row>
    <row r="2" spans="1:45" s="1" customFormat="1" x14ac:dyDescent="0.3">
      <c r="A2" s="1" t="s">
        <v>67</v>
      </c>
      <c r="B2" s="1" t="s">
        <v>66</v>
      </c>
      <c r="C2" s="1" t="s">
        <v>62</v>
      </c>
      <c r="E2" s="1" t="s">
        <v>68</v>
      </c>
      <c r="F2" s="1">
        <v>1</v>
      </c>
      <c r="G2" s="1" t="s">
        <v>48</v>
      </c>
      <c r="H2" s="1">
        <v>0</v>
      </c>
      <c r="I2" s="1" t="s">
        <v>63</v>
      </c>
      <c r="J2" s="1">
        <v>1000</v>
      </c>
      <c r="K2" s="1">
        <v>0</v>
      </c>
      <c r="L2" s="1" t="s">
        <v>48</v>
      </c>
      <c r="M2" s="1">
        <v>1000</v>
      </c>
      <c r="N2" s="1">
        <v>31000</v>
      </c>
      <c r="O2" s="1">
        <v>0</v>
      </c>
      <c r="P2" s="1">
        <v>-1</v>
      </c>
      <c r="Q2" s="1">
        <v>1</v>
      </c>
      <c r="R2" s="1">
        <v>51869.6104378526</v>
      </c>
      <c r="S2" s="1">
        <v>0</v>
      </c>
      <c r="T2" s="1">
        <v>0</v>
      </c>
      <c r="U2" s="1">
        <v>0</v>
      </c>
      <c r="V2" s="1">
        <v>464.56899717447197</v>
      </c>
      <c r="W2" s="1">
        <v>1</v>
      </c>
      <c r="X2" s="1" t="s">
        <v>69</v>
      </c>
      <c r="Y2" s="1">
        <v>0</v>
      </c>
      <c r="Z2" s="1">
        <v>0</v>
      </c>
      <c r="AA2" s="1">
        <v>0</v>
      </c>
      <c r="AB2" s="1">
        <v>0</v>
      </c>
      <c r="AC2" s="1">
        <v>1</v>
      </c>
      <c r="AD2" s="1">
        <v>0</v>
      </c>
      <c r="AG2" s="1">
        <v>1</v>
      </c>
      <c r="AH2" s="1">
        <v>1</v>
      </c>
      <c r="AI2" s="1">
        <v>1000</v>
      </c>
      <c r="AJ2" s="1" t="s">
        <v>70</v>
      </c>
      <c r="AK2" s="1" t="s">
        <v>71</v>
      </c>
      <c r="AL2" s="1">
        <v>1</v>
      </c>
      <c r="AN2" s="1">
        <v>0</v>
      </c>
      <c r="AO2" s="1">
        <v>1</v>
      </c>
      <c r="AP2" s="1">
        <v>500</v>
      </c>
      <c r="AQ2" s="1">
        <v>0.96184305038492401</v>
      </c>
      <c r="AR2" s="1">
        <v>1</v>
      </c>
      <c r="AS2" s="1">
        <v>0</v>
      </c>
    </row>
    <row r="3" spans="1:45" x14ac:dyDescent="0.3">
      <c r="A3" s="1" t="s">
        <v>131</v>
      </c>
      <c r="B3" s="1" t="s">
        <v>62</v>
      </c>
      <c r="C3" s="1" t="s">
        <v>129</v>
      </c>
      <c r="E3" s="1" t="s">
        <v>132</v>
      </c>
      <c r="F3" s="1">
        <v>0.57730000000000004</v>
      </c>
      <c r="G3" s="1" t="s">
        <v>48</v>
      </c>
      <c r="H3" s="1">
        <v>0</v>
      </c>
      <c r="I3" s="1" t="s">
        <v>63</v>
      </c>
      <c r="J3" s="1">
        <v>0</v>
      </c>
      <c r="K3" s="1">
        <v>0</v>
      </c>
      <c r="L3" s="1" t="s">
        <v>48</v>
      </c>
      <c r="M3" s="1">
        <v>0</v>
      </c>
      <c r="N3" s="1" t="s">
        <v>63</v>
      </c>
      <c r="O3" s="1">
        <v>0</v>
      </c>
      <c r="P3" s="1">
        <v>0</v>
      </c>
      <c r="Q3" s="1">
        <v>1</v>
      </c>
      <c r="R3" s="1">
        <v>251621.03444133099</v>
      </c>
      <c r="S3" s="1">
        <v>0</v>
      </c>
      <c r="T3" s="1">
        <v>0</v>
      </c>
      <c r="U3" s="1">
        <v>0</v>
      </c>
      <c r="V3" s="1">
        <v>0</v>
      </c>
      <c r="W3" s="1">
        <v>1</v>
      </c>
      <c r="X3" s="1" t="s">
        <v>69</v>
      </c>
      <c r="Y3" s="1">
        <v>0</v>
      </c>
      <c r="Z3" s="1">
        <v>0</v>
      </c>
      <c r="AA3" s="1">
        <v>0</v>
      </c>
      <c r="AB3" s="1">
        <v>0</v>
      </c>
      <c r="AC3" s="1">
        <v>1</v>
      </c>
      <c r="AD3" s="1">
        <v>0</v>
      </c>
      <c r="AG3">
        <v>1</v>
      </c>
      <c r="AH3">
        <v>1</v>
      </c>
      <c r="AI3">
        <v>0</v>
      </c>
      <c r="AR3">
        <v>0</v>
      </c>
      <c r="AS3">
        <v>2</v>
      </c>
    </row>
    <row r="4" spans="1:45" x14ac:dyDescent="0.3">
      <c r="A4" s="1" t="s">
        <v>133</v>
      </c>
      <c r="B4" s="1" t="s">
        <v>129</v>
      </c>
      <c r="C4" s="1" t="s">
        <v>62</v>
      </c>
      <c r="E4" s="1" t="s">
        <v>134</v>
      </c>
      <c r="F4" s="1">
        <v>0.5</v>
      </c>
      <c r="G4" s="1" t="s">
        <v>48</v>
      </c>
      <c r="H4" s="1">
        <v>0</v>
      </c>
      <c r="I4" s="1" t="s">
        <v>63</v>
      </c>
      <c r="J4" s="1">
        <v>0</v>
      </c>
      <c r="K4" s="1">
        <v>0</v>
      </c>
      <c r="L4" s="1" t="s">
        <v>48</v>
      </c>
      <c r="M4" s="1">
        <v>0</v>
      </c>
      <c r="N4" s="1" t="s">
        <v>63</v>
      </c>
      <c r="O4" s="1">
        <v>0</v>
      </c>
      <c r="P4" s="1">
        <v>0</v>
      </c>
      <c r="Q4" s="1">
        <v>1</v>
      </c>
      <c r="R4" s="1">
        <v>132325.720604876</v>
      </c>
      <c r="S4" s="1">
        <v>0</v>
      </c>
      <c r="T4" s="1">
        <v>0</v>
      </c>
      <c r="U4" s="1">
        <v>0</v>
      </c>
      <c r="V4" s="1">
        <v>0</v>
      </c>
      <c r="W4" s="1">
        <v>1</v>
      </c>
      <c r="X4" s="1" t="s">
        <v>69</v>
      </c>
      <c r="Y4" s="1">
        <v>0</v>
      </c>
      <c r="Z4" s="1">
        <v>0</v>
      </c>
      <c r="AA4" s="1">
        <v>0</v>
      </c>
      <c r="AB4" s="1">
        <v>0</v>
      </c>
      <c r="AC4" s="1">
        <v>1</v>
      </c>
      <c r="AD4" s="1">
        <v>0</v>
      </c>
      <c r="AG4">
        <v>1</v>
      </c>
      <c r="AH4">
        <v>1</v>
      </c>
      <c r="AI4">
        <v>0</v>
      </c>
      <c r="AR4">
        <v>2</v>
      </c>
      <c r="AS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A2" sqref="A2:XFD2"/>
    </sheetView>
  </sheetViews>
  <sheetFormatPr defaultRowHeight="14.4" x14ac:dyDescent="0.3"/>
  <cols>
    <col min="1" max="1" width="18.77734375" bestFit="1" customWidth="1"/>
    <col min="2" max="2" width="9" bestFit="1" customWidth="1"/>
    <col min="3" max="3" width="13.5546875" bestFit="1" customWidth="1"/>
    <col min="4" max="4" width="16.77734375" bestFit="1" customWidth="1"/>
    <col min="5" max="5" width="30.21875" bestFit="1" customWidth="1"/>
    <col min="6" max="6" width="14.21875" bestFit="1" customWidth="1"/>
    <col min="7" max="7" width="16.77734375" bestFit="1" customWidth="1"/>
    <col min="8" max="8" width="11.88671875" bestFit="1" customWidth="1"/>
    <col min="9" max="9" width="10" bestFit="1" customWidth="1"/>
  </cols>
  <sheetData>
    <row r="1" spans="1:12" x14ac:dyDescent="0.3">
      <c r="A1" t="s">
        <v>1</v>
      </c>
      <c r="B1" t="s">
        <v>3</v>
      </c>
      <c r="C1" t="s">
        <v>2</v>
      </c>
      <c r="D1" t="s">
        <v>4</v>
      </c>
      <c r="E1" t="s">
        <v>44</v>
      </c>
      <c r="F1" t="s">
        <v>26</v>
      </c>
      <c r="G1" t="s">
        <v>27</v>
      </c>
      <c r="H1" t="s">
        <v>28</v>
      </c>
      <c r="I1" t="s">
        <v>29</v>
      </c>
      <c r="J1" t="s">
        <v>40</v>
      </c>
      <c r="K1" t="s">
        <v>42</v>
      </c>
      <c r="L1"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workbookViewId="0">
      <selection activeCell="A2" sqref="A2"/>
    </sheetView>
  </sheetViews>
  <sheetFormatPr defaultRowHeight="14.4" x14ac:dyDescent="0.3"/>
  <cols>
    <col min="1" max="3" width="8.88671875" style="1"/>
    <col min="4" max="4" width="16.77734375" style="1" bestFit="1" customWidth="1"/>
  </cols>
  <sheetData>
    <row r="1" spans="1:29" x14ac:dyDescent="0.3">
      <c r="A1" t="s">
        <v>1</v>
      </c>
      <c r="B1" t="s">
        <v>3</v>
      </c>
      <c r="C1" t="s">
        <v>50</v>
      </c>
      <c r="D1" t="s">
        <v>2</v>
      </c>
      <c r="E1" t="s">
        <v>43</v>
      </c>
      <c r="F1" t="s">
        <v>118</v>
      </c>
      <c r="G1" t="s">
        <v>34</v>
      </c>
      <c r="H1" t="s">
        <v>119</v>
      </c>
      <c r="I1" t="s">
        <v>120</v>
      </c>
      <c r="J1" t="s">
        <v>121</v>
      </c>
      <c r="K1" t="s">
        <v>122</v>
      </c>
      <c r="L1" t="s">
        <v>123</v>
      </c>
      <c r="M1" t="s">
        <v>124</v>
      </c>
      <c r="N1" t="s">
        <v>125</v>
      </c>
      <c r="O1" t="s">
        <v>126</v>
      </c>
      <c r="P1" t="s">
        <v>77</v>
      </c>
      <c r="Q1" t="s">
        <v>107</v>
      </c>
      <c r="R1" t="s">
        <v>108</v>
      </c>
      <c r="S1" t="s">
        <v>79</v>
      </c>
      <c r="T1" t="s">
        <v>80</v>
      </c>
      <c r="U1" t="s">
        <v>127</v>
      </c>
      <c r="V1" t="s">
        <v>78</v>
      </c>
      <c r="W1" t="s">
        <v>28</v>
      </c>
      <c r="X1" t="s">
        <v>72</v>
      </c>
      <c r="Y1" t="s">
        <v>73</v>
      </c>
      <c r="Z1" t="s">
        <v>74</v>
      </c>
      <c r="AA1" t="s">
        <v>128</v>
      </c>
      <c r="AB1" t="s">
        <v>29</v>
      </c>
      <c r="AC1" t="s">
        <v>110</v>
      </c>
    </row>
    <row r="2" spans="1:29" x14ac:dyDescent="0.3">
      <c r="A2" t="s">
        <v>129</v>
      </c>
      <c r="B2" t="s">
        <v>129</v>
      </c>
      <c r="C2"/>
      <c r="D2" t="s">
        <v>130</v>
      </c>
      <c r="E2">
        <v>0</v>
      </c>
      <c r="F2">
        <v>0</v>
      </c>
      <c r="G2" t="s">
        <v>48</v>
      </c>
      <c r="H2">
        <v>0</v>
      </c>
      <c r="I2" t="s">
        <v>63</v>
      </c>
      <c r="J2">
        <v>0</v>
      </c>
      <c r="K2">
        <v>1</v>
      </c>
      <c r="L2">
        <v>0</v>
      </c>
      <c r="M2" t="s">
        <v>69</v>
      </c>
      <c r="N2" t="s">
        <v>48</v>
      </c>
      <c r="O2" t="s">
        <v>48</v>
      </c>
      <c r="P2">
        <v>0</v>
      </c>
      <c r="Q2">
        <v>0</v>
      </c>
      <c r="R2">
        <v>1</v>
      </c>
      <c r="S2">
        <v>0</v>
      </c>
      <c r="T2">
        <v>0</v>
      </c>
      <c r="U2">
        <v>0</v>
      </c>
      <c r="V2">
        <v>222.485403385334</v>
      </c>
      <c r="W2">
        <v>0</v>
      </c>
      <c r="X2" t="s">
        <v>48</v>
      </c>
      <c r="Y2">
        <v>0</v>
      </c>
      <c r="Z2" t="s">
        <v>63</v>
      </c>
      <c r="AA2">
        <v>0</v>
      </c>
      <c r="AB2">
        <v>10</v>
      </c>
      <c r="AC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Carrier</vt:lpstr>
      <vt:lpstr>Bus</vt:lpstr>
      <vt:lpstr>Load</vt:lpstr>
      <vt:lpstr>Line</vt:lpstr>
      <vt:lpstr>Generator</vt:lpstr>
      <vt:lpstr>Link</vt:lpstr>
      <vt:lpstr>StorageUnit</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dc:creator>
  <cp:lastModifiedBy>aless</cp:lastModifiedBy>
  <dcterms:created xsi:type="dcterms:W3CDTF">2024-10-29T13:20:50Z</dcterms:created>
  <dcterms:modified xsi:type="dcterms:W3CDTF">2025-08-19T15:47:50Z</dcterms:modified>
</cp:coreProperties>
</file>