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20" windowWidth="26835" windowHeight="12090"/>
  </bookViews>
  <sheets>
    <sheet name="Plan2" sheetId="1" r:id="rId1"/>
  </sheets>
  <externalReferences>
    <externalReference r:id="rId2"/>
  </externalReferences>
  <calcPr calcId="125725" iterateCount="117"/>
</workbook>
</file>

<file path=xl/calcChain.xml><?xml version="1.0" encoding="utf-8"?>
<calcChain xmlns="http://schemas.openxmlformats.org/spreadsheetml/2006/main">
  <c r="A1" i="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A3"/>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A4"/>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A5"/>
  <c r="B5"/>
  <c r="C5"/>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A6"/>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A7"/>
  <c r="B7"/>
  <c r="C7"/>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A8"/>
  <c r="B8"/>
  <c r="C8"/>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A9"/>
  <c r="B9"/>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A10"/>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A11"/>
  <c r="B11"/>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A12"/>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A13"/>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A14"/>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A16"/>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alcChain>
</file>

<file path=xl/styles.xml><?xml version="1.0" encoding="utf-8"?>
<styleSheet xmlns="http://schemas.openxmlformats.org/spreadsheetml/2006/main">
  <numFmts count="1">
    <numFmt numFmtId="164" formatCode="d/m/yy;@"/>
  </numFmts>
  <fonts count="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0" fillId="0" borderId="0" xfId="0" applyAlignment="1">
      <alignment wrapText="1"/>
    </xf>
    <xf numFmtId="0" fontId="0" fillId="2" borderId="0" xfId="0" applyFill="1" applyAlignment="1">
      <alignment wrapText="1"/>
    </xf>
  </cellXfs>
  <cellStyles count="1">
    <cellStyle name="Normal" xfId="0" builtinId="0"/>
  </cellStyles>
  <dxfs count="28">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41415</xdr:colOff>
      <xdr:row>0</xdr:row>
      <xdr:rowOff>33131</xdr:rowOff>
    </xdr:from>
    <xdr:to>
      <xdr:col>1</xdr:col>
      <xdr:colOff>364436</xdr:colOff>
      <xdr:row>0</xdr:row>
      <xdr:rowOff>207066</xdr:rowOff>
    </xdr:to>
    <xdr:sp macro="[0]!Menu_inicial" textlink="">
      <xdr:nvSpPr>
        <xdr:cNvPr id="2" name="Retângulo de cantos arredondados 1"/>
        <xdr:cNvSpPr/>
      </xdr:nvSpPr>
      <xdr:spPr>
        <a:xfrm>
          <a:off x="41415" y="33131"/>
          <a:ext cx="627821" cy="15488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xdr:from>
      <xdr:col>1</xdr:col>
      <xdr:colOff>430696</xdr:colOff>
      <xdr:row>0</xdr:row>
      <xdr:rowOff>16564</xdr:rowOff>
    </xdr:from>
    <xdr:to>
      <xdr:col>1</xdr:col>
      <xdr:colOff>1308653</xdr:colOff>
      <xdr:row>0</xdr:row>
      <xdr:rowOff>198783</xdr:rowOff>
    </xdr:to>
    <xdr:sp macro="[0]!SalvarBaseExterno" textlink="">
      <xdr:nvSpPr>
        <xdr:cNvPr id="3" name="Retângulo de cantos arredondados 2"/>
        <xdr:cNvSpPr/>
      </xdr:nvSpPr>
      <xdr:spPr>
        <a:xfrm>
          <a:off x="668821" y="16564"/>
          <a:ext cx="1657" cy="172694"/>
        </a:xfrm>
        <a:prstGeom prst="roundRect">
          <a:avLst/>
        </a:prstGeom>
        <a:solidFill>
          <a:srgbClr val="F4750C"/>
        </a:solidFill>
        <a:ln>
          <a:solidFill>
            <a:schemeClr val="accent6">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b"/>
        <a:lstStyle/>
        <a:p>
          <a:pPr algn="ctr"/>
          <a:r>
            <a:rPr lang="pt-BR" sz="1200" b="1"/>
            <a:t>Exportar xls</a:t>
          </a:r>
        </a:p>
      </xdr:txBody>
    </xdr:sp>
    <xdr:clientData/>
  </xdr:twoCellAnchor>
  <xdr:twoCellAnchor>
    <xdr:from>
      <xdr:col>1</xdr:col>
      <xdr:colOff>430695</xdr:colOff>
      <xdr:row>0</xdr:row>
      <xdr:rowOff>256760</xdr:rowOff>
    </xdr:from>
    <xdr:to>
      <xdr:col>1</xdr:col>
      <xdr:colOff>1283804</xdr:colOff>
      <xdr:row>0</xdr:row>
      <xdr:rowOff>455543</xdr:rowOff>
    </xdr:to>
    <xdr:sp macro="[0]!writeToCSVfile" textlink="">
      <xdr:nvSpPr>
        <xdr:cNvPr id="4" name="Retângulo de cantos arredondados 3"/>
        <xdr:cNvSpPr/>
      </xdr:nvSpPr>
      <xdr:spPr>
        <a:xfrm>
          <a:off x="668820" y="190085"/>
          <a:ext cx="0" cy="0"/>
        </a:xfrm>
        <a:prstGeom prst="roundRect">
          <a:avLst/>
        </a:prstGeom>
        <a:solidFill>
          <a:srgbClr val="F4750C"/>
        </a:solidFill>
        <a:ln>
          <a:solidFill>
            <a:schemeClr val="accent6">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b"/>
        <a:lstStyle/>
        <a:p>
          <a:pPr algn="ctr"/>
          <a:r>
            <a:rPr lang="pt-BR" sz="1200" b="1"/>
            <a:t>Exportar csv</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urbsp01\PIUs_Monitoramento\02_Sistema%20monitoramento\PIU_Monitoramento.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D"/>
      <sheetName val="Menu inicial"/>
      <sheetName val="Ficha individual"/>
      <sheetName val="Layout ficha"/>
      <sheetName val="Cockpit"/>
      <sheetName val="Resumo"/>
      <sheetName val="De-Para classificatório"/>
      <sheetName val="Personal"/>
      <sheetName val="História"/>
    </sheetNames>
    <sheetDataSet>
      <sheetData sheetId="0">
        <row r="1">
          <cell r="A1" t="str">
            <v>ID_rev</v>
          </cell>
          <cell r="B1" t="str">
            <v>id_nome</v>
          </cell>
          <cell r="C1" t="str">
            <v>id_origem</v>
          </cell>
          <cell r="D1" t="str">
            <v>id_iniciativa_da_proposta</v>
          </cell>
          <cell r="E1" t="str">
            <v>id_tipo_da_proposta</v>
          </cell>
          <cell r="F1" t="str">
            <v>id_proponente</v>
          </cell>
          <cell r="G1" t="str">
            <v>id_natureza_juridica_prevista</v>
          </cell>
          <cell r="H1" t="str">
            <v>id_registro_administrativo</v>
          </cell>
          <cell r="I1" t="str">
            <v>id_responsavel_ acompanhamento</v>
          </cell>
          <cell r="J1" t="str">
            <v>a_etapa_fluxograma</v>
          </cell>
          <cell r="K1" t="str">
            <v>a_etapa_comunicacao</v>
          </cell>
          <cell r="L1" t="str">
            <v>a_tipo_documentacao_proposta</v>
          </cell>
          <cell r="M1" t="str">
            <v>a_numero_documentacao_proposta</v>
          </cell>
          <cell r="N1" t="str">
            <v>Ano</v>
          </cell>
          <cell r="O1" t="str">
            <v>a_data_protocolo</v>
          </cell>
          <cell r="P1" t="str">
            <v>a_local_protocolo</v>
          </cell>
          <cell r="Q1" t="str">
            <v>a_status_documentacao_proposta</v>
          </cell>
          <cell r="R1" t="str">
            <v>a_status_avaliacao_pertinencia</v>
          </cell>
          <cell r="S1" t="str">
            <v xml:space="preserve">a_parecer </v>
          </cell>
          <cell r="T1" t="str">
            <v>a_status_preparacao_texto consulta_publica</v>
          </cell>
          <cell r="U1" t="str">
            <v>a_responsavel_preparacao_texto consulta publica</v>
          </cell>
          <cell r="V1" t="str">
            <v>a_data_finalizacao_texto</v>
          </cell>
          <cell r="W1" t="str">
            <v>a_data_envio_comunicacao</v>
          </cell>
          <cell r="X1" t="str">
            <v>Data_inicio</v>
          </cell>
          <cell r="Y1" t="str">
            <v>b_secretarias_contactadas</v>
          </cell>
          <cell r="Z1" t="str">
            <v>b_orgaos_externos_envolvidos</v>
          </cell>
          <cell r="AA1" t="str">
            <v>b_instancias_consultadas</v>
          </cell>
          <cell r="AB1" t="str">
            <v>b_oficio_instancias</v>
          </cell>
          <cell r="AC1" t="str">
            <v>b_status_material_instancias</v>
          </cell>
          <cell r="AD1" t="str">
            <v>b_data_instancia_consultada</v>
          </cell>
          <cell r="AE1" t="str">
            <v>b_registro_apresentacao_instancia</v>
          </cell>
          <cell r="AF1" t="str">
            <v>b_registro_contribuicoes_instancia</v>
          </cell>
          <cell r="AG1" t="str">
            <v>b_mecanismos_de_comunicacao</v>
          </cell>
          <cell r="AH1" t="str">
            <v>b_registro_abertura_da_consulta</v>
          </cell>
          <cell r="AI1" t="str">
            <v>b_mecanismos_de_consulta</v>
          </cell>
          <cell r="AJ1" t="str">
            <v>b_status</v>
          </cell>
          <cell r="AK1" t="str">
            <v>b_data_inicio</v>
          </cell>
          <cell r="AL1" t="str">
            <v>b_data_final</v>
          </cell>
          <cell r="AM1" t="str">
            <v>b_responsavel_controle_contribuicoes</v>
          </cell>
          <cell r="AN1" t="str">
            <v>b_numero_de_contribuicoes</v>
          </cell>
          <cell r="AO1" t="str">
            <v>b_publicacao_contribuicoes</v>
          </cell>
          <cell r="AP1" t="str">
            <v>b_status_avaliacao</v>
          </cell>
          <cell r="AQ1" t="str">
            <v>b_parecer</v>
          </cell>
          <cell r="AR1" t="str">
            <v>Data_fim_2</v>
          </cell>
          <cell r="AS1" t="str">
            <v>c_data_envio</v>
          </cell>
          <cell r="AT1" t="str">
            <v>c_status_parecer</v>
          </cell>
          <cell r="AU1" t="str">
            <v>c_submissao_cmpu</v>
          </cell>
          <cell r="AV1" t="str">
            <v>c_oficio_cmpu</v>
          </cell>
          <cell r="AW1" t="str">
            <v>c_status_material _cmpu</v>
          </cell>
          <cell r="AX1" t="str">
            <v>c_data_cmpu</v>
          </cell>
          <cell r="AY1" t="str">
            <v>c_registro_apresentacao_cmpu</v>
          </cell>
          <cell r="AZ1" t="str">
            <v>c_registro_contribuicoes_cmpu</v>
          </cell>
          <cell r="BA1" t="str">
            <v>c_data_envio_departamento</v>
          </cell>
          <cell r="BB1" t="str">
            <v>c_departamento_analise</v>
          </cell>
          <cell r="BC1" t="str">
            <v>c_parecer_departamento_analise</v>
          </cell>
          <cell r="BD1" t="str">
            <v>c_complementacao_proponente</v>
          </cell>
          <cell r="BE1" t="str">
            <v>c_data_devolucao_spurb</v>
          </cell>
          <cell r="BF1" t="str">
            <v>Data_inicio_4</v>
          </cell>
          <cell r="BG1" t="str">
            <v>d_encaminhamento_departamento_responsavel</v>
          </cell>
          <cell r="BH1" t="str">
            <v>d_responsavel</v>
          </cell>
          <cell r="BI1" t="str">
            <v>d_status</v>
          </cell>
          <cell r="BJ1" t="str">
            <v>d_secretarias_envolvidas</v>
          </cell>
          <cell r="BK1" t="str">
            <v>d_oficio_secretarias</v>
          </cell>
          <cell r="BL1" t="str">
            <v>d_orgaos_externos_envolvidos</v>
          </cell>
          <cell r="BM1" t="str">
            <v>d_oficio_orgaos</v>
          </cell>
          <cell r="BN1" t="str">
            <v>d_material_discussao_pablica</v>
          </cell>
          <cell r="BO1" t="str">
            <v>d_status_material_discussao_publica</v>
          </cell>
          <cell r="BP1" t="str">
            <v>d_status_cronograma_processo_participativo</v>
          </cell>
          <cell r="BQ1" t="str">
            <v>Data_fim_4</v>
          </cell>
          <cell r="BR1" t="str">
            <v>Data_inicio_5</v>
          </cell>
          <cell r="BS1" t="str">
            <v>e_publicacao_cronograma_processo_participativo</v>
          </cell>
          <cell r="BT1" t="str">
            <v>e_instancias_consultadas</v>
          </cell>
          <cell r="BU1" t="str">
            <v>e_oficio_instancias</v>
          </cell>
          <cell r="BV1" t="str">
            <v>e_status_material_para_instancias</v>
          </cell>
          <cell r="BW1" t="str">
            <v>e_data_instancia_consultada</v>
          </cell>
          <cell r="BX1" t="str">
            <v>e_registro_apresentacao_instancia</v>
          </cell>
          <cell r="BY1" t="str">
            <v>e_registro contribuicoes Instancia</v>
          </cell>
          <cell r="BZ1" t="str">
            <v>e_mecanismos_comunicacao_previstos</v>
          </cell>
          <cell r="CA1" t="str">
            <v>e_mecanismos_consulta_previstos</v>
          </cell>
          <cell r="CB1" t="str">
            <v>e_registro_abertura_consulta_caderno</v>
          </cell>
          <cell r="CC1" t="str">
            <v>e_status_consulta_internet_caderno</v>
          </cell>
          <cell r="CD1" t="str">
            <v>e_data_inicio_consulta_caderno</v>
          </cell>
          <cell r="CE1" t="str">
            <v>e_data_final_consulta_caderno</v>
          </cell>
          <cell r="CF1" t="str">
            <v>e_avaliacao_pos consulta_publica_caderno</v>
          </cell>
          <cell r="CG1" t="str">
            <v>e_registro_abertura_da_consulta_internet</v>
          </cell>
          <cell r="CH1" t="str">
            <v>e_status_consulta_internet_minuta</v>
          </cell>
          <cell r="CI1" t="str">
            <v>e_data_inicio_consulta_minuta</v>
          </cell>
          <cell r="CJ1" t="str">
            <v>e_data_final_consulta_minuta</v>
          </cell>
          <cell r="CK1" t="str">
            <v>e_publicacao_contribuicoes_consulta</v>
          </cell>
          <cell r="CL1" t="str">
            <v>e_avaliacao_pos_consulta_publica</v>
          </cell>
          <cell r="CM1" t="str">
            <v>e_parecer</v>
          </cell>
          <cell r="CN1" t="str">
            <v>e_registro_divulgacao_audiencia</v>
          </cell>
          <cell r="CO1" t="str">
            <v>e_status_audiencia</v>
          </cell>
          <cell r="CP1" t="str">
            <v>e_data_audiencia_publica</v>
          </cell>
          <cell r="CQ1" t="str">
            <v>e_registro_apresentacao_audiencia</v>
          </cell>
          <cell r="CR1" t="str">
            <v>e_registro_contribuicoes_audiencia</v>
          </cell>
          <cell r="CS1" t="str">
            <v>e_avaliacao_pos_audiencia</v>
          </cell>
          <cell r="CT1" t="str">
            <v>e_outras_atividades_participativas</v>
          </cell>
          <cell r="CU1" t="str">
            <v>Data_fim_5</v>
          </cell>
          <cell r="CV1" t="str">
            <v>Data_inicio_6</v>
          </cell>
          <cell r="CW1" t="str">
            <v>f_departamento_responsavel</v>
          </cell>
          <cell r="CX1" t="str">
            <v>f_status</v>
          </cell>
          <cell r="CY1" t="str">
            <v>f_instrumento_urbanistico_proposto</v>
          </cell>
          <cell r="CZ1" t="str">
            <v>f_instrumento_juridico_necessario</v>
          </cell>
          <cell r="DA1" t="str">
            <v>f_instancias_consultadas</v>
          </cell>
          <cell r="DB1" t="str">
            <v>f_oficio_instancias</v>
          </cell>
          <cell r="DC1" t="str">
            <v>f_status_material_para_instancias</v>
          </cell>
          <cell r="DD1" t="str">
            <v>f_data_instancia_consultada</v>
          </cell>
          <cell r="DE1" t="str">
            <v>f_registro_apresentacao_instancia</v>
          </cell>
          <cell r="DF1" t="str">
            <v>f_registro_contribuicoes_instancia</v>
          </cell>
          <cell r="DG1" t="str">
            <v>f_parecer_sobre_consolidacao_minuta</v>
          </cell>
          <cell r="DH1" t="str">
            <v>Data_fim_6</v>
          </cell>
          <cell r="DI1" t="str">
            <v>g_responsavel_pelo_acompanhamento</v>
          </cell>
          <cell r="DJ1" t="str">
            <v>g_status_tramitacao_interna</v>
          </cell>
          <cell r="DK1" t="str">
            <v>g_data_envio_spurb_para_orgao</v>
          </cell>
          <cell r="DL1" t="str">
            <v>g_nome_orgao_em_analise</v>
          </cell>
          <cell r="DM1" t="str">
            <v>g_parecer_orgao_juridico</v>
          </cell>
          <cell r="DN1" t="str">
            <v>g_registro_publico_de_envio_normativo</v>
          </cell>
          <cell r="DO1" t="str">
            <v>g_data_envio_aprovacao</v>
          </cell>
          <cell r="DP1" t="str">
            <v>g_status_aprovacao</v>
          </cell>
          <cell r="DQ1" t="str">
            <v>g_normativo_numero_ano</v>
          </cell>
          <cell r="DR1" t="str">
            <v>Data_fim_7</v>
          </cell>
          <cell r="DS1" t="str">
            <v>h_registro_administrativo</v>
          </cell>
          <cell r="DT1" t="str">
            <v>h_interessado</v>
          </cell>
          <cell r="DU1" t="str">
            <v>h_data_inicio</v>
          </cell>
          <cell r="DV1" t="str">
            <v>h_orgao_em_analise</v>
          </cell>
          <cell r="DW1" t="str">
            <v>h_status_implantacao</v>
          </cell>
          <cell r="DX1" t="str">
            <v>Data_fim_8</v>
          </cell>
          <cell r="DY1" t="str">
            <v>urb_escopo</v>
          </cell>
          <cell r="DZ1" t="str">
            <v>urb_descricao_basica</v>
          </cell>
          <cell r="EA1" t="str">
            <v>urb_justificativa_interesse_publico</v>
          </cell>
          <cell r="EB1" t="str">
            <v>urb_elemento_da_rede_de_estruturacao_urbana</v>
          </cell>
          <cell r="EC1" t="str">
            <v>urb_prefeitura_regional</v>
          </cell>
          <cell r="ED1" t="str">
            <v>urb_perimetro_qgis</v>
          </cell>
          <cell r="EE1" t="str">
            <v>urb_x</v>
          </cell>
          <cell r="EF1" t="str">
            <v>urb_y</v>
          </cell>
          <cell r="EG1" t="str">
            <v>urb_area_total</v>
          </cell>
          <cell r="EH1" t="str">
            <v>urb_contrapartida_prevista</v>
          </cell>
          <cell r="EI1" t="str">
            <v>urb_acca</v>
          </cell>
          <cell r="EJ1" t="str">
            <v>urb_valor_contrapartida_prevista</v>
          </cell>
          <cell r="EK1" t="str">
            <v>urb_instrumento_urbanístico_definido</v>
          </cell>
          <cell r="EL1" t="str">
            <v>urb_instrumento_juridico_necessario</v>
          </cell>
          <cell r="EM1" t="str">
            <v>urb_alteracao_de_parametros_urbanisticos</v>
          </cell>
          <cell r="EN1" t="str">
            <v>urb_zonas_especiais</v>
          </cell>
          <cell r="EO1" t="str">
            <v>urb_area_publica</v>
          </cell>
          <cell r="EP1" t="str">
            <v>urb_</v>
          </cell>
          <cell r="EQ1" t="str">
            <v>urb_</v>
          </cell>
          <cell r="ER1" t="str">
            <v>zepec</v>
          </cell>
          <cell r="ES1" t="str">
            <v>zepec_area</v>
          </cell>
          <cell r="ET1" t="str">
            <v>urb_</v>
          </cell>
          <cell r="EU1" t="str">
            <v>Area Pública_area</v>
          </cell>
          <cell r="EV1" t="str">
            <v>urb_perímetro_de_qualificacao_ambiental</v>
          </cell>
          <cell r="EW1" t="str">
            <v>urb_instrumento_urbanitico</v>
          </cell>
          <cell r="EX1" t="str">
            <v>etapas_NUM</v>
          </cell>
        </row>
        <row r="6">
          <cell r="A6" t="str">
            <v>P</v>
          </cell>
          <cell r="B6" t="str">
            <v>P</v>
          </cell>
          <cell r="C6" t="str">
            <v>P</v>
          </cell>
          <cell r="D6" t="str">
            <v>P</v>
          </cell>
          <cell r="F6" t="str">
            <v>P</v>
          </cell>
          <cell r="H6" t="str">
            <v>P</v>
          </cell>
          <cell r="J6" t="str">
            <v>P</v>
          </cell>
          <cell r="K6" t="str">
            <v>P</v>
          </cell>
          <cell r="L6" t="str">
            <v>P</v>
          </cell>
          <cell r="O6" t="str">
            <v>P</v>
          </cell>
          <cell r="S6" t="str">
            <v>P</v>
          </cell>
          <cell r="T6" t="str">
            <v>P</v>
          </cell>
          <cell r="W6" t="str">
            <v>P</v>
          </cell>
          <cell r="X6" t="str">
            <v>P</v>
          </cell>
          <cell r="AB6" t="str">
            <v>P</v>
          </cell>
          <cell r="AD6" t="str">
            <v>P</v>
          </cell>
          <cell r="AE6" t="str">
            <v>P</v>
          </cell>
          <cell r="AF6" t="str">
            <v>P</v>
          </cell>
          <cell r="AJ6" t="str">
            <v>P</v>
          </cell>
          <cell r="AK6" t="str">
            <v>P</v>
          </cell>
          <cell r="AL6" t="str">
            <v>P</v>
          </cell>
          <cell r="AN6" t="str">
            <v>P</v>
          </cell>
          <cell r="AQ6" t="str">
            <v>P</v>
          </cell>
          <cell r="AR6" t="str">
            <v>P</v>
          </cell>
          <cell r="AS6" t="str">
            <v>P</v>
          </cell>
          <cell r="AX6" t="str">
            <v>P</v>
          </cell>
          <cell r="BC6" t="str">
            <v>P</v>
          </cell>
          <cell r="BE6" t="str">
            <v>P</v>
          </cell>
          <cell r="BF6" t="str">
            <v>P</v>
          </cell>
          <cell r="BG6" t="str">
            <v>P</v>
          </cell>
          <cell r="BH6" t="str">
            <v>P</v>
          </cell>
          <cell r="BJ6" t="str">
            <v>P</v>
          </cell>
          <cell r="BL6" t="str">
            <v>P</v>
          </cell>
          <cell r="BQ6" t="str">
            <v>P</v>
          </cell>
          <cell r="BR6" t="str">
            <v>P</v>
          </cell>
          <cell r="BS6" t="str">
            <v>P</v>
          </cell>
          <cell r="BT6" t="str">
            <v>P</v>
          </cell>
          <cell r="CC6" t="str">
            <v>P</v>
          </cell>
          <cell r="CD6" t="str">
            <v>P</v>
          </cell>
          <cell r="CE6" t="str">
            <v>P</v>
          </cell>
          <cell r="CH6" t="str">
            <v>P</v>
          </cell>
          <cell r="CI6" t="str">
            <v>P</v>
          </cell>
          <cell r="CJ6" t="str">
            <v>P</v>
          </cell>
          <cell r="CP6" t="str">
            <v>P</v>
          </cell>
          <cell r="CT6" t="str">
            <v>P</v>
          </cell>
          <cell r="CU6" t="str">
            <v>P</v>
          </cell>
          <cell r="CV6" t="str">
            <v>P</v>
          </cell>
          <cell r="CY6" t="str">
            <v>P</v>
          </cell>
          <cell r="CZ6" t="str">
            <v>P</v>
          </cell>
          <cell r="DG6" t="str">
            <v>P</v>
          </cell>
          <cell r="DH6" t="str">
            <v>P</v>
          </cell>
          <cell r="DK6" t="str">
            <v>P</v>
          </cell>
          <cell r="DO6" t="str">
            <v>P</v>
          </cell>
          <cell r="DP6" t="str">
            <v>P</v>
          </cell>
          <cell r="DQ6" t="str">
            <v>P</v>
          </cell>
          <cell r="DR6" t="str">
            <v>P</v>
          </cell>
          <cell r="DS6" t="str">
            <v>P</v>
          </cell>
          <cell r="DT6" t="str">
            <v>P</v>
          </cell>
          <cell r="DU6" t="str">
            <v>P</v>
          </cell>
          <cell r="DV6" t="str">
            <v>P</v>
          </cell>
          <cell r="DW6" t="str">
            <v>P</v>
          </cell>
          <cell r="DX6" t="str">
            <v>P</v>
          </cell>
          <cell r="DY6" t="str">
            <v>P</v>
          </cell>
          <cell r="DZ6" t="str">
            <v>P</v>
          </cell>
          <cell r="EA6" t="str">
            <v>P</v>
          </cell>
          <cell r="EB6" t="str">
            <v>P</v>
          </cell>
          <cell r="EE6" t="str">
            <v>P</v>
          </cell>
          <cell r="EF6" t="str">
            <v>P</v>
          </cell>
          <cell r="EG6" t="str">
            <v>P</v>
          </cell>
          <cell r="EH6" t="str">
            <v>P</v>
          </cell>
          <cell r="EJ6" t="str">
            <v>P</v>
          </cell>
          <cell r="EK6" t="str">
            <v>P</v>
          </cell>
          <cell r="EL6" t="str">
            <v>P</v>
          </cell>
          <cell r="EM6" t="str">
            <v>P</v>
          </cell>
          <cell r="EN6" t="str">
            <v>P</v>
          </cell>
          <cell r="EP6" t="str">
            <v>P</v>
          </cell>
          <cell r="ER6" t="str">
            <v>P</v>
          </cell>
          <cell r="ET6" t="str">
            <v>P</v>
          </cell>
          <cell r="EX6" t="str">
            <v>P</v>
          </cell>
        </row>
        <row r="8">
          <cell r="A8">
            <v>1</v>
          </cell>
          <cell r="B8" t="str">
            <v>PIU Rio Branco</v>
          </cell>
          <cell r="C8" t="str">
            <v>MEM - Setor Central</v>
          </cell>
          <cell r="D8" t="str">
            <v>Pública</v>
          </cell>
          <cell r="E8" t="str">
            <v>PIU</v>
          </cell>
          <cell r="F8" t="str">
            <v>PMSP - SMUL</v>
          </cell>
          <cell r="G8" t="str">
            <v>Decreto</v>
          </cell>
          <cell r="H8" t="str">
            <v>NC</v>
          </cell>
          <cell r="I8" t="str">
            <v>SEP</v>
          </cell>
          <cell r="J8" t="str">
            <v>Suspenso</v>
          </cell>
          <cell r="K8" t="str">
            <v>Suspenso</v>
          </cell>
          <cell r="L8" t="str">
            <v>Não Consta</v>
          </cell>
          <cell r="M8" t="str">
            <v>Não Consta</v>
          </cell>
          <cell r="N8">
            <v>2016</v>
          </cell>
          <cell r="O8" t="str">
            <v>NA</v>
          </cell>
          <cell r="P8" t="str">
            <v>NA</v>
          </cell>
          <cell r="Q8" t="str">
            <v>NA</v>
          </cell>
          <cell r="R8" t="str">
            <v>NA</v>
          </cell>
          <cell r="S8" t="str">
            <v>NA</v>
          </cell>
          <cell r="T8" t="str">
            <v>Finalizada</v>
          </cell>
          <cell r="U8" t="str">
            <v>SEP/Fernando</v>
          </cell>
          <cell r="V8">
            <v>42470</v>
          </cell>
          <cell r="W8">
            <v>42471</v>
          </cell>
          <cell r="X8">
            <v>42472</v>
          </cell>
          <cell r="Y8" t="str">
            <v>NA</v>
          </cell>
          <cell r="Z8" t="str">
            <v>NA</v>
          </cell>
          <cell r="AA8" t="str">
            <v>NA</v>
          </cell>
          <cell r="AB8" t="str">
            <v>NA</v>
          </cell>
          <cell r="AC8" t="str">
            <v>NA</v>
          </cell>
          <cell r="AD8" t="str">
            <v>NA</v>
          </cell>
          <cell r="AE8" t="str">
            <v>NA</v>
          </cell>
          <cell r="AF8" t="str">
            <v>NA</v>
          </cell>
          <cell r="AG8" t="str">
            <v>Notícia</v>
          </cell>
          <cell r="AH8" t="str">
            <v>URL</v>
          </cell>
          <cell r="AI8" t="str">
            <v>Internet</v>
          </cell>
          <cell r="AJ8" t="str">
            <v>encerrada</v>
          </cell>
          <cell r="AK8">
            <v>42473</v>
          </cell>
          <cell r="AL8">
            <v>42501</v>
          </cell>
          <cell r="AM8" t="str">
            <v>SEP/SPURB</v>
          </cell>
          <cell r="AN8">
            <v>31</v>
          </cell>
          <cell r="AO8" t="str">
            <v>SIM</v>
          </cell>
          <cell r="AP8" t="str">
            <v>Não autorizado</v>
          </cell>
          <cell r="AQ8" t="str">
            <v>NC</v>
          </cell>
          <cell r="AR8" t="str">
            <v>-</v>
          </cell>
          <cell r="AS8" t="str">
            <v>-</v>
          </cell>
          <cell r="AT8" t="str">
            <v>-</v>
          </cell>
          <cell r="AU8" t="str">
            <v>-</v>
          </cell>
          <cell r="AV8" t="str">
            <v>-</v>
          </cell>
          <cell r="AW8" t="str">
            <v>-</v>
          </cell>
          <cell r="AX8" t="str">
            <v>-</v>
          </cell>
          <cell r="AY8" t="str">
            <v>-</v>
          </cell>
          <cell r="AZ8" t="str">
            <v>-</v>
          </cell>
          <cell r="BA8" t="str">
            <v>-</v>
          </cell>
          <cell r="BB8" t="str">
            <v>-</v>
          </cell>
          <cell r="BC8" t="str">
            <v>-</v>
          </cell>
          <cell r="BD8" t="str">
            <v>-</v>
          </cell>
          <cell r="BE8" t="str">
            <v>-</v>
          </cell>
          <cell r="BF8" t="str">
            <v>-</v>
          </cell>
          <cell r="BG8" t="str">
            <v>-</v>
          </cell>
          <cell r="BH8" t="str">
            <v>-</v>
          </cell>
          <cell r="BI8" t="str">
            <v>-</v>
          </cell>
          <cell r="BJ8" t="str">
            <v>-</v>
          </cell>
          <cell r="BK8" t="str">
            <v>-</v>
          </cell>
          <cell r="BL8" t="str">
            <v>-</v>
          </cell>
          <cell r="BM8" t="str">
            <v>-</v>
          </cell>
          <cell r="BN8" t="str">
            <v>-</v>
          </cell>
          <cell r="BO8" t="str">
            <v>-</v>
          </cell>
          <cell r="BP8" t="str">
            <v>-</v>
          </cell>
          <cell r="BQ8" t="str">
            <v>-</v>
          </cell>
          <cell r="BR8" t="str">
            <v>-</v>
          </cell>
          <cell r="BS8" t="str">
            <v>-</v>
          </cell>
          <cell r="BT8" t="str">
            <v>-</v>
          </cell>
          <cell r="BU8" t="str">
            <v>-</v>
          </cell>
          <cell r="BV8" t="str">
            <v>-</v>
          </cell>
          <cell r="BW8" t="str">
            <v>-</v>
          </cell>
          <cell r="BX8" t="str">
            <v>-</v>
          </cell>
          <cell r="BY8" t="str">
            <v>-</v>
          </cell>
          <cell r="BZ8" t="str">
            <v>-</v>
          </cell>
          <cell r="CA8" t="str">
            <v>-</v>
          </cell>
          <cell r="CB8" t="str">
            <v>-</v>
          </cell>
          <cell r="CC8" t="str">
            <v>-</v>
          </cell>
          <cell r="CD8" t="str">
            <v>-</v>
          </cell>
          <cell r="CE8" t="str">
            <v>-</v>
          </cell>
          <cell r="CF8" t="str">
            <v>-</v>
          </cell>
          <cell r="CG8" t="str">
            <v>-</v>
          </cell>
          <cell r="CH8" t="str">
            <v>-</v>
          </cell>
          <cell r="CI8" t="str">
            <v>-</v>
          </cell>
          <cell r="CJ8" t="str">
            <v>-</v>
          </cell>
          <cell r="CK8" t="str">
            <v>-</v>
          </cell>
          <cell r="CL8" t="str">
            <v>-</v>
          </cell>
          <cell r="CM8" t="str">
            <v>-</v>
          </cell>
          <cell r="CN8" t="str">
            <v>-</v>
          </cell>
          <cell r="CO8" t="str">
            <v>-</v>
          </cell>
          <cell r="CP8" t="str">
            <v>-</v>
          </cell>
          <cell r="CQ8" t="str">
            <v>-</v>
          </cell>
          <cell r="CR8" t="str">
            <v>-</v>
          </cell>
          <cell r="CS8" t="str">
            <v>-</v>
          </cell>
          <cell r="CT8" t="str">
            <v>-</v>
          </cell>
          <cell r="CU8" t="str">
            <v>-</v>
          </cell>
          <cell r="CV8" t="str">
            <v>-</v>
          </cell>
          <cell r="CW8" t="str">
            <v>-</v>
          </cell>
          <cell r="CX8" t="str">
            <v>-</v>
          </cell>
          <cell r="CY8" t="str">
            <v>-</v>
          </cell>
          <cell r="CZ8" t="str">
            <v>-</v>
          </cell>
          <cell r="DA8" t="str">
            <v>-</v>
          </cell>
          <cell r="DB8" t="str">
            <v>-</v>
          </cell>
          <cell r="DC8" t="str">
            <v>-</v>
          </cell>
          <cell r="DD8" t="str">
            <v>-</v>
          </cell>
          <cell r="DE8" t="str">
            <v>-</v>
          </cell>
          <cell r="DF8" t="str">
            <v>-</v>
          </cell>
          <cell r="DG8" t="str">
            <v>-</v>
          </cell>
          <cell r="DH8" t="str">
            <v>-</v>
          </cell>
          <cell r="DI8" t="str">
            <v>-</v>
          </cell>
          <cell r="DJ8" t="str">
            <v>-</v>
          </cell>
          <cell r="DK8" t="str">
            <v>-</v>
          </cell>
          <cell r="DL8" t="str">
            <v>-</v>
          </cell>
          <cell r="DM8" t="str">
            <v>-</v>
          </cell>
          <cell r="DN8" t="str">
            <v>-</v>
          </cell>
          <cell r="DO8" t="str">
            <v>-</v>
          </cell>
          <cell r="DP8" t="str">
            <v>-</v>
          </cell>
          <cell r="DQ8" t="str">
            <v>-</v>
          </cell>
          <cell r="DR8" t="str">
            <v>-</v>
          </cell>
          <cell r="DS8" t="str">
            <v>-</v>
          </cell>
          <cell r="DT8" t="str">
            <v>-</v>
          </cell>
          <cell r="DU8" t="str">
            <v>-</v>
          </cell>
          <cell r="DV8" t="str">
            <v>-</v>
          </cell>
          <cell r="DW8" t="str">
            <v>-</v>
          </cell>
          <cell r="DX8" t="str">
            <v>-</v>
          </cell>
          <cell r="DY8" t="str">
            <v>MEM</v>
          </cell>
          <cell r="DZ8" t="str">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ell>
          <cell r="EA8" t="str">
            <v>-</v>
          </cell>
          <cell r="EB8" t="str">
            <v>MEM - Setor Central</v>
          </cell>
          <cell r="EC8" t="str">
            <v>-</v>
          </cell>
          <cell r="ED8" t="str">
            <v>sim</v>
          </cell>
          <cell r="EE8" t="str">
            <v>-5191893.00000</v>
          </cell>
          <cell r="EF8" t="str">
            <v>-2697470.00000</v>
          </cell>
          <cell r="EG8">
            <v>26.35</v>
          </cell>
          <cell r="EH8" t="str">
            <v>-</v>
          </cell>
          <cell r="EI8" t="str">
            <v>-</v>
          </cell>
          <cell r="EJ8" t="str">
            <v>NA</v>
          </cell>
          <cell r="EK8" t="str">
            <v>na</v>
          </cell>
          <cell r="EL8" t="str">
            <v>Decreto</v>
          </cell>
          <cell r="EM8" t="str">
            <v>-</v>
          </cell>
          <cell r="EN8" t="str">
            <v>-</v>
          </cell>
          <cell r="EO8" t="str">
            <v>-</v>
          </cell>
          <cell r="EP8" t="str">
            <v>-</v>
          </cell>
          <cell r="EQ8" t="str">
            <v>-</v>
          </cell>
          <cell r="ER8" t="str">
            <v>-</v>
          </cell>
          <cell r="ES8" t="str">
            <v>-</v>
          </cell>
          <cell r="ET8" t="str">
            <v>-</v>
          </cell>
          <cell r="EU8" t="str">
            <v>-</v>
          </cell>
          <cell r="EV8" t="str">
            <v>-</v>
          </cell>
          <cell r="EW8" t="str">
            <v>-</v>
          </cell>
          <cell r="EX8">
            <v>9</v>
          </cell>
        </row>
        <row r="9">
          <cell r="A9">
            <v>2</v>
          </cell>
          <cell r="B9" t="str">
            <v>PIU Vila Leopoldina</v>
          </cell>
          <cell r="C9" t="str">
            <v>MEM - proximidade CEAGESP</v>
          </cell>
          <cell r="D9" t="str">
            <v>Privado</v>
          </cell>
          <cell r="E9" t="str">
            <v xml:space="preserve">PIU - </v>
          </cell>
          <cell r="F9" t="str">
            <v>Votorantim, Urbem, SDI, BVEP S.A.</v>
          </cell>
          <cell r="G9" t="str">
            <v>Lei</v>
          </cell>
          <cell r="H9" t="str">
            <v>2016-0.193.579-6</v>
          </cell>
          <cell r="I9" t="str">
            <v>SEP</v>
          </cell>
          <cell r="J9" t="str">
            <v>Consolidação</v>
          </cell>
          <cell r="K9" t="str">
            <v>Em andamento</v>
          </cell>
          <cell r="L9" t="str">
            <v>MIP</v>
          </cell>
          <cell r="M9" t="str">
            <v>STD: 71992</v>
          </cell>
          <cell r="N9">
            <v>2016</v>
          </cell>
          <cell r="O9">
            <v>42580</v>
          </cell>
          <cell r="P9" t="str">
            <v xml:space="preserve">Presidência SP-Urbanismo </v>
          </cell>
          <cell r="Q9" t="str">
            <v>Aprovada, após complementação</v>
          </cell>
          <cell r="R9" t="str">
            <v>Finalizado</v>
          </cell>
          <cell r="S9" t="str">
            <v>6 (Juridico, DDE, DEUSO, DEURB,AJ, Gabinete)</v>
          </cell>
          <cell r="T9" t="str">
            <v>Finalizada</v>
          </cell>
          <cell r="U9" t="str">
            <v>SEP/Fernando</v>
          </cell>
          <cell r="V9">
            <v>42640</v>
          </cell>
          <cell r="W9">
            <v>42641</v>
          </cell>
          <cell r="X9">
            <v>42642</v>
          </cell>
          <cell r="Y9" t="str">
            <v>NA</v>
          </cell>
          <cell r="Z9" t="str">
            <v>NA</v>
          </cell>
          <cell r="AA9" t="str">
            <v>Audiência pública</v>
          </cell>
          <cell r="AB9" t="str">
            <v>DOC 21/10/2016 fl. 41</v>
          </cell>
          <cell r="AC9" t="str">
            <v>Finalizado</v>
          </cell>
          <cell r="AD9">
            <v>42675</v>
          </cell>
          <cell r="AE9" t="str">
            <v>PPT audiencia</v>
          </cell>
          <cell r="AF9">
            <v>14</v>
          </cell>
          <cell r="AG9" t="str">
            <v>Notícia Internet e DOC</v>
          </cell>
          <cell r="AH9" t="str">
            <v>URL</v>
          </cell>
          <cell r="AI9" t="str">
            <v xml:space="preserve"> Internet e Audiência Pública</v>
          </cell>
          <cell r="AJ9" t="str">
            <v>encerrada</v>
          </cell>
          <cell r="AK9">
            <v>42642</v>
          </cell>
          <cell r="AL9">
            <v>42657</v>
          </cell>
          <cell r="AM9" t="str">
            <v>SEP/SPURB</v>
          </cell>
          <cell r="AN9">
            <v>60</v>
          </cell>
          <cell r="AO9" t="str">
            <v>SIM</v>
          </cell>
          <cell r="AP9" t="str">
            <v>Aprovado</v>
          </cell>
          <cell r="AQ9" t="str">
            <v xml:space="preserve">DEURB </v>
          </cell>
          <cell r="AR9">
            <v>42677</v>
          </cell>
          <cell r="AS9">
            <v>42677</v>
          </cell>
          <cell r="AT9" t="str">
            <v>Finaliado</v>
          </cell>
          <cell r="AU9" t="str">
            <v>NA</v>
          </cell>
          <cell r="AV9" t="str">
            <v>NA</v>
          </cell>
          <cell r="AW9" t="str">
            <v>NA</v>
          </cell>
          <cell r="AX9" t="str">
            <v>NA</v>
          </cell>
          <cell r="AY9" t="str">
            <v>NA</v>
          </cell>
          <cell r="AZ9" t="str">
            <v>NA</v>
          </cell>
          <cell r="BA9">
            <v>42702</v>
          </cell>
          <cell r="BB9" t="str">
            <v>AJ, GABINETE</v>
          </cell>
          <cell r="BC9" t="str">
            <v>2 + anteriores  (DEURB/ DEUSO)</v>
          </cell>
          <cell r="BD9" t="str">
            <v>NA</v>
          </cell>
          <cell r="BE9">
            <v>42703</v>
          </cell>
          <cell r="BF9">
            <v>42711</v>
          </cell>
          <cell r="BG9" t="str">
            <v xml:space="preserve">MIP - URBEM, Votorantin / Coordenação: SEP-SPURB
</v>
          </cell>
          <cell r="BH9" t="str">
            <v>DOC (SPURB) -  MIP (Privado) -  Parecer SPURB sobre MIP (PDF rede)</v>
          </cell>
          <cell r="BI9" t="str">
            <v>Em elaboração</v>
          </cell>
          <cell r="BJ9" t="str">
            <v>SEHAB -  SMADS -  SMTE -  SMS -  SME -  SVMA -  CET/SPTRANS</v>
          </cell>
          <cell r="BK9" t="str">
            <v>SMS, SMADS</v>
          </cell>
          <cell r="BL9" t="str">
            <v>CMPU, CPM e Cades-Lapa, CMH</v>
          </cell>
          <cell r="BM9" t="str">
            <v>-</v>
          </cell>
          <cell r="BN9" t="str">
            <v>Caderno e Minuta</v>
          </cell>
          <cell r="BO9" t="str">
            <v>Finalizado</v>
          </cell>
          <cell r="BP9" t="str">
            <v>Proposta inicial finalizada</v>
          </cell>
          <cell r="BQ9">
            <v>43187</v>
          </cell>
          <cell r="BR9">
            <v>43216</v>
          </cell>
          <cell r="BS9" t="str">
            <v>em elaboração</v>
          </cell>
          <cell r="BT9" t="str">
            <v>CMPU (26/04/2018), 
CPM  e CADES-Lapa (15/05/2018), 
CMH (24/05/2018)</v>
          </cell>
          <cell r="BU9" t="str">
            <v>Convoação</v>
          </cell>
          <cell r="BV9" t="str">
            <v>Finalizado</v>
          </cell>
          <cell r="BW9" t="str">
            <v>26/04/2018 -  15/05/2018 -  24/05/2018</v>
          </cell>
          <cell r="BX9" t="str">
            <v>CMPU, CPM, CADES</v>
          </cell>
          <cell r="BY9" t="str">
            <v>Ata ainda não publicada</v>
          </cell>
          <cell r="BZ9" t="str">
            <v>Noticia no Gestão Urbana, site SMUL, Mailing Prefeitura Regional</v>
          </cell>
          <cell r="CA9" t="str">
            <v>Caderno Internet, Audiência, Minuta Internet, Reuniões Bilaterais (segmentos)</v>
          </cell>
          <cell r="CB9" t="str">
            <v>URL</v>
          </cell>
          <cell r="CC9" t="str">
            <v>Encerrada</v>
          </cell>
          <cell r="CD9">
            <v>43216</v>
          </cell>
          <cell r="CE9">
            <v>43236</v>
          </cell>
          <cell r="CF9" t="str">
            <v>Ainda nã publicado</v>
          </cell>
          <cell r="CG9" t="str">
            <v>-</v>
          </cell>
          <cell r="CH9" t="str">
            <v>-</v>
          </cell>
          <cell r="CI9" t="str">
            <v>-</v>
          </cell>
          <cell r="CJ9" t="str">
            <v>-</v>
          </cell>
          <cell r="CK9" t="str">
            <v>-</v>
          </cell>
          <cell r="CL9" t="str">
            <v>-</v>
          </cell>
          <cell r="CM9" t="str">
            <v>-</v>
          </cell>
          <cell r="CN9" t="str">
            <v>DOC, Jornal de grande circulação, Gestão Urbana, assessoria comunicação SMUL, email mailing colegiados, Prefeitura Regional</v>
          </cell>
          <cell r="CO9" t="str">
            <v>Divulgada</v>
          </cell>
          <cell r="CP9">
            <v>43242</v>
          </cell>
          <cell r="CQ9" t="str">
            <v>PPT</v>
          </cell>
          <cell r="CR9" t="str">
            <v>Ata</v>
          </cell>
          <cell r="CS9" t="str">
            <v>NC</v>
          </cell>
          <cell r="CT9" t="str">
            <v>Reuniões bilaterais</v>
          </cell>
          <cell r="CU9" t="str">
            <v>-</v>
          </cell>
          <cell r="CV9" t="str">
            <v>-</v>
          </cell>
          <cell r="CW9" t="str">
            <v>-</v>
          </cell>
          <cell r="CX9" t="str">
            <v>-</v>
          </cell>
          <cell r="CY9" t="str">
            <v>-</v>
          </cell>
          <cell r="CZ9" t="str">
            <v>-</v>
          </cell>
          <cell r="DA9" t="str">
            <v>-</v>
          </cell>
          <cell r="DB9" t="str">
            <v>-</v>
          </cell>
          <cell r="DC9" t="str">
            <v>-</v>
          </cell>
          <cell r="DD9" t="str">
            <v>-</v>
          </cell>
          <cell r="DE9" t="str">
            <v>-</v>
          </cell>
          <cell r="DF9" t="str">
            <v>-</v>
          </cell>
          <cell r="DG9" t="str">
            <v>-</v>
          </cell>
          <cell r="DH9" t="str">
            <v>-</v>
          </cell>
          <cell r="DI9" t="str">
            <v>-</v>
          </cell>
          <cell r="DJ9" t="str">
            <v>-</v>
          </cell>
          <cell r="DK9" t="str">
            <v>-</v>
          </cell>
          <cell r="DL9" t="str">
            <v>-</v>
          </cell>
          <cell r="DM9" t="str">
            <v>-</v>
          </cell>
          <cell r="DN9" t="str">
            <v>-</v>
          </cell>
          <cell r="DO9" t="str">
            <v>-</v>
          </cell>
          <cell r="DP9" t="str">
            <v>-</v>
          </cell>
          <cell r="DQ9" t="str">
            <v>-</v>
          </cell>
          <cell r="DR9" t="str">
            <v>-</v>
          </cell>
          <cell r="DS9" t="str">
            <v>-</v>
          </cell>
          <cell r="DT9" t="str">
            <v>-</v>
          </cell>
          <cell r="DU9" t="str">
            <v>-</v>
          </cell>
          <cell r="DV9" t="str">
            <v>-</v>
          </cell>
          <cell r="DW9" t="str">
            <v>-</v>
          </cell>
          <cell r="DX9" t="str">
            <v>-</v>
          </cell>
          <cell r="DY9" t="str">
            <v>Privado</v>
          </cell>
          <cell r="DZ9" t="str">
            <v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v>
          </cell>
          <cell r="EA9" t="str">
            <v>-</v>
          </cell>
          <cell r="EB9" t="str">
            <v>MEM</v>
          </cell>
          <cell r="EC9" t="str">
            <v>-</v>
          </cell>
          <cell r="ED9" t="str">
            <v>sim</v>
          </cell>
          <cell r="EE9" t="str">
            <v>-5202323.00000</v>
          </cell>
          <cell r="EF9" t="str">
            <v>-2697567.00000</v>
          </cell>
          <cell r="EG9">
            <v>31.24</v>
          </cell>
          <cell r="EH9" t="str">
            <v>-</v>
          </cell>
          <cell r="EI9" t="str">
            <v>-</v>
          </cell>
          <cell r="EJ9">
            <v>100000000</v>
          </cell>
          <cell r="EK9" t="str">
            <v>AIU</v>
          </cell>
          <cell r="EL9" t="str">
            <v>Lei</v>
          </cell>
          <cell r="EM9" t="str">
            <v>-</v>
          </cell>
          <cell r="EN9" t="str">
            <v>-</v>
          </cell>
          <cell r="EO9" t="str">
            <v>-</v>
          </cell>
          <cell r="EP9" t="str">
            <v>-</v>
          </cell>
          <cell r="EQ9" t="str">
            <v>-</v>
          </cell>
          <cell r="ER9" t="str">
            <v>-</v>
          </cell>
          <cell r="ES9" t="str">
            <v>-</v>
          </cell>
          <cell r="ET9" t="str">
            <v>-</v>
          </cell>
          <cell r="EU9" t="str">
            <v>-</v>
          </cell>
          <cell r="EV9" t="str">
            <v>-</v>
          </cell>
          <cell r="EW9" t="str">
            <v>-</v>
          </cell>
          <cell r="EX9">
            <v>5</v>
          </cell>
        </row>
        <row r="10">
          <cell r="A10">
            <v>3</v>
          </cell>
          <cell r="B10" t="str">
            <v>PIU Arco Tietê</v>
          </cell>
          <cell r="C10" t="str">
            <v>PDE - Artigo 76</v>
          </cell>
          <cell r="D10" t="str">
            <v>Pública</v>
          </cell>
          <cell r="E10" t="str">
            <v>PIU</v>
          </cell>
          <cell r="F10" t="str">
            <v>PMSP - SMUL</v>
          </cell>
          <cell r="G10" t="str">
            <v>Lei</v>
          </cell>
          <cell r="H10" t="str">
            <v>2016.0-240.627-4</v>
          </cell>
          <cell r="I10" t="str">
            <v>SDE</v>
          </cell>
          <cell r="J10" t="str">
            <v>Arquivado</v>
          </cell>
          <cell r="K10" t="str">
            <v>Suspenso</v>
          </cell>
          <cell r="L10" t="str">
            <v>NA</v>
          </cell>
          <cell r="M10" t="str">
            <v>NA</v>
          </cell>
          <cell r="N10">
            <v>2016</v>
          </cell>
          <cell r="O10" t="str">
            <v>NA</v>
          </cell>
          <cell r="P10" t="str">
            <v>NA</v>
          </cell>
          <cell r="Q10" t="str">
            <v>NA</v>
          </cell>
          <cell r="R10" t="str">
            <v>NA</v>
          </cell>
          <cell r="S10" t="str">
            <v>NA</v>
          </cell>
          <cell r="T10" t="str">
            <v>Finalizada</v>
          </cell>
          <cell r="U10" t="str">
            <v>NA</v>
          </cell>
          <cell r="V10" t="str">
            <v>NA</v>
          </cell>
          <cell r="W10" t="str">
            <v>NA</v>
          </cell>
          <cell r="X10" t="str">
            <v>NA</v>
          </cell>
          <cell r="Y10" t="str">
            <v>NA</v>
          </cell>
          <cell r="Z10" t="str">
            <v>NA</v>
          </cell>
          <cell r="AA10" t="str">
            <v>NA</v>
          </cell>
          <cell r="AB10" t="str">
            <v>NA</v>
          </cell>
          <cell r="AC10" t="str">
            <v>NA</v>
          </cell>
          <cell r="AD10" t="str">
            <v>NA</v>
          </cell>
          <cell r="AE10" t="str">
            <v>NA</v>
          </cell>
          <cell r="AF10" t="str">
            <v>NA</v>
          </cell>
          <cell r="AG10" t="str">
            <v>NA</v>
          </cell>
          <cell r="AH10" t="str">
            <v>NA</v>
          </cell>
          <cell r="AI10" t="str">
            <v>NA</v>
          </cell>
          <cell r="AJ10" t="str">
            <v>encerrada</v>
          </cell>
          <cell r="AK10">
            <v>42675</v>
          </cell>
          <cell r="AL10">
            <v>42699</v>
          </cell>
          <cell r="AM10" t="str">
            <v>DDE/SPURB</v>
          </cell>
          <cell r="AN10" t="str">
            <v>-</v>
          </cell>
          <cell r="AO10" t="str">
            <v>SIM</v>
          </cell>
          <cell r="AP10" t="str">
            <v>Aprovado</v>
          </cell>
          <cell r="AQ10" t="str">
            <v>NA</v>
          </cell>
          <cell r="AR10" t="str">
            <v>NA</v>
          </cell>
          <cell r="AS10" t="str">
            <v>NA</v>
          </cell>
          <cell r="AT10" t="str">
            <v>NA</v>
          </cell>
          <cell r="AU10" t="str">
            <v>NA</v>
          </cell>
          <cell r="AV10" t="str">
            <v>NA</v>
          </cell>
          <cell r="AW10" t="str">
            <v>NA</v>
          </cell>
          <cell r="AX10" t="str">
            <v>NA</v>
          </cell>
          <cell r="AY10" t="str">
            <v>NA</v>
          </cell>
          <cell r="AZ10" t="str">
            <v>NA</v>
          </cell>
          <cell r="BA10" t="str">
            <v>NA</v>
          </cell>
          <cell r="BB10" t="str">
            <v>NA</v>
          </cell>
          <cell r="BC10" t="str">
            <v>NA</v>
          </cell>
          <cell r="BD10" t="str">
            <v>NA</v>
          </cell>
          <cell r="BE10" t="str">
            <v>NA</v>
          </cell>
          <cell r="BF10" t="str">
            <v>NA</v>
          </cell>
          <cell r="BG10" t="str">
            <v>DDE-SPURB</v>
          </cell>
          <cell r="BH10" t="str">
            <v>NA</v>
          </cell>
          <cell r="BI10" t="str">
            <v>Finalizada</v>
          </cell>
          <cell r="BJ10" t="str">
            <v>SEHAB, SVMA</v>
          </cell>
          <cell r="BK10" t="str">
            <v>NA</v>
          </cell>
          <cell r="BL10" t="str">
            <v>SABESP, CETESB, EMPLASA</v>
          </cell>
          <cell r="BM10" t="str">
            <v>NA</v>
          </cell>
          <cell r="BN10" t="str">
            <v>Caderno e Minuta</v>
          </cell>
          <cell r="BO10" t="str">
            <v>Finalizado</v>
          </cell>
          <cell r="BP10" t="str">
            <v>NA</v>
          </cell>
          <cell r="BQ10" t="str">
            <v>NA</v>
          </cell>
          <cell r="BR10" t="str">
            <v>NA</v>
          </cell>
          <cell r="BS10" t="str">
            <v>NA</v>
          </cell>
          <cell r="BT10" t="str">
            <v>CMPU - 27/09/2016</v>
          </cell>
          <cell r="BU10" t="str">
            <v>Convocação</v>
          </cell>
          <cell r="BV10" t="str">
            <v>Finalizado</v>
          </cell>
          <cell r="BW10">
            <v>42640</v>
          </cell>
          <cell r="BX10" t="str">
            <v>CMPU</v>
          </cell>
          <cell r="BY10" t="str">
            <v>NA</v>
          </cell>
          <cell r="BZ10" t="str">
            <v>NA</v>
          </cell>
          <cell r="CA10" t="str">
            <v>NA</v>
          </cell>
          <cell r="CB10" t="str">
            <v>NA</v>
          </cell>
          <cell r="CC10" t="str">
            <v>NA</v>
          </cell>
          <cell r="CD10" t="str">
            <v>NA</v>
          </cell>
          <cell r="CE10" t="str">
            <v>NA</v>
          </cell>
          <cell r="CF10" t="str">
            <v>NA</v>
          </cell>
          <cell r="CG10" t="str">
            <v>URL</v>
          </cell>
          <cell r="CH10" t="str">
            <v>encerrada</v>
          </cell>
          <cell r="CI10">
            <v>42668</v>
          </cell>
          <cell r="CJ10">
            <v>42699</v>
          </cell>
          <cell r="CK10" t="str">
            <v>SIM</v>
          </cell>
          <cell r="CL10" t="str">
            <v>NA</v>
          </cell>
          <cell r="CM10" t="str">
            <v>NA</v>
          </cell>
          <cell r="CN10" t="str">
            <v>NA</v>
          </cell>
          <cell r="CO10" t="str">
            <v>encerradas</v>
          </cell>
          <cell r="CP10" t="str">
            <v>09/11/2016 -  10/11/2016 -  16/11/2016 -  22/11/2016</v>
          </cell>
          <cell r="CQ10" t="str">
            <v>PPT</v>
          </cell>
          <cell r="CR10" t="str">
            <v>Atas</v>
          </cell>
          <cell r="CS10" t="str">
            <v>NA</v>
          </cell>
          <cell r="CT10" t="str">
            <v>Reuniões bilaterais</v>
          </cell>
          <cell r="CU10" t="str">
            <v>NA</v>
          </cell>
          <cell r="CV10" t="str">
            <v>NA</v>
          </cell>
          <cell r="CW10" t="str">
            <v>DDE/SPURB</v>
          </cell>
          <cell r="CX10" t="str">
            <v>Finalizado</v>
          </cell>
          <cell r="CY10" t="str">
            <v>3 AIUs</v>
          </cell>
          <cell r="CZ10" t="str">
            <v>Lei</v>
          </cell>
          <cell r="DA10" t="str">
            <v>NA</v>
          </cell>
          <cell r="DB10" t="str">
            <v>NA</v>
          </cell>
          <cell r="DC10" t="str">
            <v>NA</v>
          </cell>
          <cell r="DD10" t="str">
            <v>NA</v>
          </cell>
          <cell r="DE10" t="str">
            <v>NA</v>
          </cell>
          <cell r="DF10" t="str">
            <v>NA</v>
          </cell>
          <cell r="DG10" t="str">
            <v>NA</v>
          </cell>
          <cell r="DH10" t="str">
            <v>NA</v>
          </cell>
          <cell r="DI10" t="str">
            <v>José Apparecido Jr</v>
          </cell>
          <cell r="DJ10" t="str">
            <v>Finalizado</v>
          </cell>
          <cell r="DK10" t="str">
            <v>NA</v>
          </cell>
          <cell r="DL10" t="str">
            <v>NA</v>
          </cell>
          <cell r="DM10" t="str">
            <v>NA</v>
          </cell>
          <cell r="DN10" t="str">
            <v>NA</v>
          </cell>
          <cell r="DO10">
            <v>42705</v>
          </cell>
          <cell r="DP10" t="str">
            <v>PL retirado da CMSP (OFÍCIO ATL Nº 007/17), Despacho CTLU reunião 14/06/2018 (SEI: 6068.2018/0000175-1)</v>
          </cell>
          <cell r="DQ10" t="str">
            <v>PL 581/2016</v>
          </cell>
          <cell r="DR10" t="str">
            <v>-</v>
          </cell>
          <cell r="DS10" t="str">
            <v>-</v>
          </cell>
          <cell r="DT10" t="str">
            <v>-</v>
          </cell>
          <cell r="DU10" t="str">
            <v>-</v>
          </cell>
          <cell r="DV10" t="str">
            <v>-</v>
          </cell>
          <cell r="DW10" t="str">
            <v>-</v>
          </cell>
          <cell r="DX10" t="str">
            <v>-</v>
          </cell>
          <cell r="DY10" t="str">
            <v>PDE</v>
          </cell>
          <cell r="DZ10" t="str">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ell>
          <cell r="EA10" t="str">
            <v>-</v>
          </cell>
          <cell r="EB10" t="str">
            <v>MEM - Arco Tietê</v>
          </cell>
          <cell r="EC10" t="str">
            <v>-</v>
          </cell>
          <cell r="ED10" t="str">
            <v>sim</v>
          </cell>
          <cell r="EE10" t="str">
            <v>-5193498.00000</v>
          </cell>
          <cell r="EF10" t="str">
            <v>-2694666.00000</v>
          </cell>
          <cell r="EG10">
            <v>5380.35</v>
          </cell>
          <cell r="EH10" t="str">
            <v>-</v>
          </cell>
          <cell r="EI10" t="str">
            <v>-</v>
          </cell>
          <cell r="EJ10">
            <v>7000000000</v>
          </cell>
          <cell r="EK10" t="str">
            <v>3 AIUs</v>
          </cell>
          <cell r="EL10" t="str">
            <v>Lei</v>
          </cell>
          <cell r="EM10" t="str">
            <v>-</v>
          </cell>
          <cell r="EN10" t="str">
            <v>-</v>
          </cell>
          <cell r="EO10" t="str">
            <v>-</v>
          </cell>
          <cell r="EP10" t="str">
            <v>-</v>
          </cell>
          <cell r="EQ10" t="str">
            <v>-</v>
          </cell>
          <cell r="ER10" t="str">
            <v>-</v>
          </cell>
          <cell r="ES10" t="str">
            <v>-</v>
          </cell>
          <cell r="ET10" t="str">
            <v>-</v>
          </cell>
          <cell r="EU10" t="str">
            <v>-</v>
          </cell>
          <cell r="EV10" t="str">
            <v>-</v>
          </cell>
          <cell r="EW10" t="str">
            <v>-</v>
          </cell>
          <cell r="EX10">
            <v>10</v>
          </cell>
        </row>
        <row r="11">
          <cell r="A11">
            <v>4</v>
          </cell>
          <cell r="B11" t="str">
            <v>PIU NESP</v>
          </cell>
          <cell r="C11" t="str">
            <v xml:space="preserve"> ZOE - Novo entreposto SP</v>
          </cell>
          <cell r="D11" t="str">
            <v>Privado</v>
          </cell>
          <cell r="E11" t="str">
            <v>PIU</v>
          </cell>
          <cell r="F11" t="str">
            <v>VS Bandeirante Empreendimentos Imobiliarios LTDA
VS Banguera Empreendimentos Imobiliarios LTDA
PADESP/NESP
Carlos Leite I Stuchi &amp; Leite Projetos (Coordenação)</v>
          </cell>
          <cell r="G11" t="str">
            <v>Decreto</v>
          </cell>
          <cell r="H11" t="str">
            <v>2016.0-163.343-9</v>
          </cell>
          <cell r="I11" t="str">
            <v>SEP</v>
          </cell>
          <cell r="J11" t="str">
            <v>Implantação</v>
          </cell>
          <cell r="K11" t="str">
            <v>Em implantação</v>
          </cell>
          <cell r="L11" t="str">
            <v>MIP</v>
          </cell>
          <cell r="M11" t="str">
            <v>STD: 717861 / TID: 15363225</v>
          </cell>
          <cell r="N11">
            <v>2016</v>
          </cell>
          <cell r="O11">
            <v>42562</v>
          </cell>
          <cell r="P11" t="str">
            <v xml:space="preserve">Presidência SP-Urbanismo </v>
          </cell>
          <cell r="Q11" t="str">
            <v>Aprovada</v>
          </cell>
          <cell r="R11" t="str">
            <v>Finalizado</v>
          </cell>
          <cell r="S11" t="str">
            <v>Aprovado</v>
          </cell>
          <cell r="T11" t="str">
            <v>Finalizada</v>
          </cell>
          <cell r="U11" t="str">
            <v>SEP/Marcelo</v>
          </cell>
          <cell r="V11">
            <v>42546</v>
          </cell>
          <cell r="W11">
            <v>42547</v>
          </cell>
          <cell r="X11">
            <v>42548</v>
          </cell>
          <cell r="Y11" t="str">
            <v>NA</v>
          </cell>
          <cell r="Z11" t="str">
            <v>NA</v>
          </cell>
          <cell r="AA11" t="str">
            <v>Audiência pública</v>
          </cell>
          <cell r="AB11" t="str">
            <v>DOC</v>
          </cell>
          <cell r="AC11" t="str">
            <v>Finalizado</v>
          </cell>
          <cell r="AD11">
            <v>42609</v>
          </cell>
          <cell r="AE11" t="str">
            <v>PPT audiencia</v>
          </cell>
          <cell r="AF11">
            <v>16</v>
          </cell>
          <cell r="AG11" t="str">
            <v>Notícia</v>
          </cell>
          <cell r="AH11" t="str">
            <v>notícia</v>
          </cell>
          <cell r="AI11" t="str">
            <v xml:space="preserve"> Internet e Audiência Pública</v>
          </cell>
          <cell r="AJ11" t="str">
            <v>encerrada</v>
          </cell>
          <cell r="AK11">
            <v>42578</v>
          </cell>
          <cell r="AL11">
            <v>42606</v>
          </cell>
          <cell r="AM11" t="str">
            <v>SEP/SPURB</v>
          </cell>
          <cell r="AN11" t="str">
            <v>não houve contribuições</v>
          </cell>
          <cell r="AO11" t="str">
            <v>NC</v>
          </cell>
          <cell r="AP11" t="str">
            <v>Aprovado com ressalvas</v>
          </cell>
          <cell r="AQ11" t="str">
            <v>-</v>
          </cell>
          <cell r="AR11">
            <v>43363</v>
          </cell>
          <cell r="AS11">
            <v>42634</v>
          </cell>
          <cell r="AT11" t="str">
            <v>Autorizado</v>
          </cell>
          <cell r="AU11" t="str">
            <v>NA</v>
          </cell>
          <cell r="AV11" t="str">
            <v>NA</v>
          </cell>
          <cell r="AW11" t="str">
            <v>NA</v>
          </cell>
          <cell r="AX11" t="str">
            <v>NA</v>
          </cell>
          <cell r="AY11" t="str">
            <v>NA</v>
          </cell>
          <cell r="AZ11" t="str">
            <v>NA</v>
          </cell>
          <cell r="BA11">
            <v>42704</v>
          </cell>
          <cell r="BB11" t="str">
            <v>DEUSO</v>
          </cell>
          <cell r="BC11" t="str">
            <v>-</v>
          </cell>
          <cell r="BD11" t="str">
            <v>-</v>
          </cell>
          <cell r="BE11">
            <v>42634</v>
          </cell>
          <cell r="BF11">
            <v>42634</v>
          </cell>
          <cell r="BG11" t="str">
            <v>MIP - NESP / Coordenação: SEP-SPURB</v>
          </cell>
          <cell r="BH11" t="str">
            <v>NA</v>
          </cell>
          <cell r="BI11" t="str">
            <v>Finalizada</v>
          </cell>
          <cell r="BJ11" t="str">
            <v>SEL</v>
          </cell>
          <cell r="BK11" t="str">
            <v>NA</v>
          </cell>
          <cell r="BL11" t="str">
            <v>NA</v>
          </cell>
          <cell r="BM11" t="str">
            <v>NA</v>
          </cell>
          <cell r="BN11" t="str">
            <v>Minuta</v>
          </cell>
          <cell r="BO11" t="str">
            <v>Finalizado</v>
          </cell>
          <cell r="BP11" t="str">
            <v>NA</v>
          </cell>
          <cell r="BQ11">
            <v>42705</v>
          </cell>
          <cell r="BR11">
            <v>42705</v>
          </cell>
          <cell r="BS11" t="str">
            <v>NA</v>
          </cell>
          <cell r="BT11" t="str">
            <v>CMPU</v>
          </cell>
          <cell r="BU11" t="str">
            <v>Convocação_CMPU</v>
          </cell>
          <cell r="BV11" t="str">
            <v>Finalizado</v>
          </cell>
          <cell r="BW11">
            <v>42705</v>
          </cell>
          <cell r="BX11" t="str">
            <v>CMPU</v>
          </cell>
          <cell r="BY11" t="str">
            <v>Ata_CMPU</v>
          </cell>
          <cell r="BZ11" t="str">
            <v>Gestão Urbana</v>
          </cell>
          <cell r="CA11" t="str">
            <v>Internet, audiencia</v>
          </cell>
          <cell r="CB11" t="str">
            <v>NA</v>
          </cell>
          <cell r="CC11" t="str">
            <v>NA</v>
          </cell>
          <cell r="CD11" t="str">
            <v>NA</v>
          </cell>
          <cell r="CE11" t="str">
            <v>NA</v>
          </cell>
          <cell r="CF11" t="str">
            <v>NA</v>
          </cell>
          <cell r="CG11" t="str">
            <v>URL</v>
          </cell>
          <cell r="CH11" t="str">
            <v>encerrada</v>
          </cell>
          <cell r="CI11">
            <v>42705</v>
          </cell>
          <cell r="CJ11">
            <v>42725</v>
          </cell>
          <cell r="CK11" t="str">
            <v>Scanear PA</v>
          </cell>
          <cell r="CL11" t="str">
            <v>Não</v>
          </cell>
          <cell r="CM11" t="str">
            <v>Não</v>
          </cell>
          <cell r="CN11" t="str">
            <v>DOM 06/12/2016 fl. 104</v>
          </cell>
          <cell r="CO11" t="str">
            <v>Realizada</v>
          </cell>
          <cell r="CP11">
            <v>42721</v>
          </cell>
          <cell r="CQ11" t="str">
            <v>PPT</v>
          </cell>
          <cell r="CR11" t="str">
            <v>Ata</v>
          </cell>
          <cell r="CS11" t="str">
            <v>NC</v>
          </cell>
          <cell r="CT11" t="str">
            <v>Recebimento de TID via protocolo (15935079) + Resposta DEUSO/SMDU</v>
          </cell>
          <cell r="CU11">
            <v>43451</v>
          </cell>
          <cell r="CV11">
            <v>42721</v>
          </cell>
          <cell r="CW11" t="str">
            <v>DDE/SPURB</v>
          </cell>
          <cell r="CX11" t="str">
            <v>Finalizado</v>
          </cell>
          <cell r="CY11" t="str">
            <v>Não necessário</v>
          </cell>
          <cell r="CZ11" t="str">
            <v>Decreto</v>
          </cell>
          <cell r="DA11" t="str">
            <v>SVMA (email)</v>
          </cell>
          <cell r="DB11" t="str">
            <v>Não</v>
          </cell>
          <cell r="DC11" t="str">
            <v>Não</v>
          </cell>
          <cell r="DD11" t="str">
            <v>Não</v>
          </cell>
          <cell r="DE11" t="str">
            <v>Não</v>
          </cell>
          <cell r="DF11" t="str">
            <v>email SVMA</v>
          </cell>
          <cell r="DG11" t="str">
            <v>Oficio Gabinete SMDU</v>
          </cell>
          <cell r="DH11">
            <v>42729</v>
          </cell>
          <cell r="DI11" t="str">
            <v>José Apparecido Jr.</v>
          </cell>
          <cell r="DJ11" t="str">
            <v>Finalizado</v>
          </cell>
          <cell r="DK11">
            <v>43459</v>
          </cell>
          <cell r="DL11" t="str">
            <v>ATL</v>
          </cell>
          <cell r="DM11" t="str">
            <v>Scanear PA (comentários minuta + resposta SPURB)</v>
          </cell>
          <cell r="DN11" t="str">
            <v>-</v>
          </cell>
          <cell r="DO11">
            <v>43462</v>
          </cell>
          <cell r="DP11" t="str">
            <v>Aprovado</v>
          </cell>
          <cell r="DQ11" t="str">
            <v>57.569/2016 e Projeto Urbanístico</v>
          </cell>
          <cell r="DR11">
            <v>42731</v>
          </cell>
          <cell r="DS11" t="str">
            <v>2017-0.154.918-9</v>
          </cell>
          <cell r="DT11" t="str">
            <v>NESP S.A.</v>
          </cell>
          <cell r="DU11">
            <v>43017</v>
          </cell>
          <cell r="DV11" t="str">
            <v>SEL/SERVIN</v>
          </cell>
          <cell r="DW11" t="str">
            <v>Em avaliação SEL -  
Avaliado pela SPURBANISMO</v>
          </cell>
          <cell r="DX11" t="str">
            <v>-</v>
          </cell>
          <cell r="DY11" t="str">
            <v>Privado</v>
          </cell>
          <cell r="DZ11" t="str">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ell>
          <cell r="EA11" t="str">
            <v>-</v>
          </cell>
          <cell r="EB11" t="str">
            <v>MEM - Arco Pinheiros</v>
          </cell>
          <cell r="EC11" t="str">
            <v>-</v>
          </cell>
          <cell r="ED11" t="str">
            <v>sim</v>
          </cell>
          <cell r="EE11" t="str">
            <v>-5207590.00000</v>
          </cell>
          <cell r="EF11" t="str">
            <v>-2681367.00000</v>
          </cell>
          <cell r="EG11">
            <v>600.91999999999996</v>
          </cell>
          <cell r="EH11" t="str">
            <v>-</v>
          </cell>
          <cell r="EI11" t="str">
            <v>-</v>
          </cell>
          <cell r="EJ11">
            <v>200000000</v>
          </cell>
          <cell r="EK11" t="str">
            <v>não necessário</v>
          </cell>
          <cell r="EL11" t="str">
            <v>Decreto</v>
          </cell>
          <cell r="EM11" t="str">
            <v>-</v>
          </cell>
          <cell r="EN11" t="str">
            <v>-</v>
          </cell>
          <cell r="EO11" t="str">
            <v>-</v>
          </cell>
          <cell r="EP11" t="str">
            <v>-</v>
          </cell>
          <cell r="EQ11" t="str">
            <v>-</v>
          </cell>
          <cell r="ER11" t="str">
            <v>-</v>
          </cell>
          <cell r="ES11" t="str">
            <v>-</v>
          </cell>
          <cell r="ET11" t="str">
            <v>-</v>
          </cell>
          <cell r="EU11" t="str">
            <v>-</v>
          </cell>
          <cell r="EV11" t="str">
            <v>-</v>
          </cell>
          <cell r="EW11" t="str">
            <v>-</v>
          </cell>
          <cell r="EX11">
            <v>8</v>
          </cell>
        </row>
        <row r="12">
          <cell r="A12">
            <v>5</v>
          </cell>
          <cell r="B12" t="str">
            <v>PIU Arco Jurubatuba</v>
          </cell>
          <cell r="C12" t="str">
            <v>PDE - Artigo 76</v>
          </cell>
          <cell r="D12" t="str">
            <v>Pública</v>
          </cell>
          <cell r="E12" t="str">
            <v>PIU</v>
          </cell>
          <cell r="F12" t="str">
            <v>PMSP - SMUL</v>
          </cell>
          <cell r="G12" t="str">
            <v>Lei</v>
          </cell>
          <cell r="H12" t="str">
            <v>6068.2018/0000595-1 / 7810.2018/0000257-5</v>
          </cell>
          <cell r="I12" t="str">
            <v>SDE</v>
          </cell>
          <cell r="J12" t="str">
            <v>Em tratativa na CMSP</v>
          </cell>
          <cell r="K12" t="str">
            <v>Tramitação jurídica</v>
          </cell>
          <cell r="L12" t="str">
            <v>Ofício</v>
          </cell>
          <cell r="M12" t="str">
            <v>Despacho SMUL/GAB 7938216</v>
          </cell>
          <cell r="N12">
            <v>2017</v>
          </cell>
          <cell r="O12">
            <v>42767</v>
          </cell>
          <cell r="P12" t="str">
            <v>NA</v>
          </cell>
          <cell r="Q12" t="str">
            <v>NA</v>
          </cell>
          <cell r="R12" t="str">
            <v>NA</v>
          </cell>
          <cell r="S12" t="str">
            <v>NA</v>
          </cell>
          <cell r="T12" t="str">
            <v>Finalizada</v>
          </cell>
          <cell r="U12" t="str">
            <v>SDE/Anna</v>
          </cell>
          <cell r="V12">
            <v>42899</v>
          </cell>
          <cell r="W12">
            <v>42897</v>
          </cell>
          <cell r="X12">
            <v>42898</v>
          </cell>
          <cell r="Y12" t="str">
            <v>NA</v>
          </cell>
          <cell r="Z12" t="str">
            <v>NA</v>
          </cell>
          <cell r="AA12" t="str">
            <v>NA</v>
          </cell>
          <cell r="AB12" t="str">
            <v>NA</v>
          </cell>
          <cell r="AC12" t="str">
            <v>NA</v>
          </cell>
          <cell r="AD12" t="str">
            <v>NA</v>
          </cell>
          <cell r="AE12" t="str">
            <v>NA</v>
          </cell>
          <cell r="AF12" t="str">
            <v>NA</v>
          </cell>
          <cell r="AG12" t="str">
            <v>Notícia</v>
          </cell>
          <cell r="AH12" t="str">
            <v>Notícia</v>
          </cell>
          <cell r="AI12" t="str">
            <v>Internet</v>
          </cell>
          <cell r="AJ12" t="str">
            <v>encerrada</v>
          </cell>
          <cell r="AK12">
            <v>42899</v>
          </cell>
          <cell r="AL12">
            <v>42919</v>
          </cell>
          <cell r="AM12" t="str">
            <v>DDE/SPURB</v>
          </cell>
          <cell r="AN12">
            <v>32</v>
          </cell>
          <cell r="AO12" t="str">
            <v>SIM</v>
          </cell>
          <cell r="AP12" t="str">
            <v>Aprovado</v>
          </cell>
          <cell r="AQ12" t="str">
            <v>-</v>
          </cell>
          <cell r="AR12">
            <v>42919</v>
          </cell>
          <cell r="AS12" t="str">
            <v>NA</v>
          </cell>
          <cell r="AT12" t="str">
            <v>NA</v>
          </cell>
          <cell r="AU12" t="str">
            <v>NA</v>
          </cell>
          <cell r="AV12" t="str">
            <v>NA</v>
          </cell>
          <cell r="AW12" t="str">
            <v>NA</v>
          </cell>
          <cell r="AX12" t="str">
            <v>NA</v>
          </cell>
          <cell r="AY12" t="str">
            <v>NA</v>
          </cell>
          <cell r="AZ12" t="str">
            <v>NA</v>
          </cell>
          <cell r="BA12" t="str">
            <v>NA</v>
          </cell>
          <cell r="BB12" t="str">
            <v>NA</v>
          </cell>
          <cell r="BC12" t="str">
            <v>NA</v>
          </cell>
          <cell r="BD12" t="str">
            <v>NA</v>
          </cell>
          <cell r="BE12" t="str">
            <v>NA</v>
          </cell>
          <cell r="BF12">
            <v>42919</v>
          </cell>
          <cell r="BG12" t="str">
            <v>DDE-SPURB</v>
          </cell>
          <cell r="BH12" t="str">
            <v>Pedido de Prorrogação de Prazo (Conselho Gestor de SMUL)</v>
          </cell>
          <cell r="BI12" t="str">
            <v>Finalizada</v>
          </cell>
          <cell r="BJ12" t="str">
            <v xml:space="preserve">SEHAB, SVMA, DPH, CET, SPTRANS, SMSO, </v>
          </cell>
          <cell r="BK12" t="str">
            <v>-</v>
          </cell>
          <cell r="BL12" t="str">
            <v>EMAE, ELETROPAULO, CTEEP</v>
          </cell>
          <cell r="BM12" t="str">
            <v>-</v>
          </cell>
          <cell r="BN12" t="str">
            <v>Minuta</v>
          </cell>
          <cell r="BO12" t="str">
            <v>Finalizado</v>
          </cell>
          <cell r="BP12" t="str">
            <v>NA</v>
          </cell>
          <cell r="BQ12">
            <v>43139</v>
          </cell>
          <cell r="BR12">
            <v>43139</v>
          </cell>
          <cell r="BS12" t="str">
            <v>NA</v>
          </cell>
          <cell r="BT12" t="str">
            <v>CMPU (09/03/2018), CTLU (08/03/2018), Conselhos Participativos Municipais do Campo Limpo, M’Boi Mirim, Santo Amaro e Capela do Socorro (22/02/2018)</v>
          </cell>
          <cell r="BU12" t="str">
            <v>Convocação CMPU e CTLU</v>
          </cell>
          <cell r="BV12" t="str">
            <v>Finalizado</v>
          </cell>
          <cell r="BW12">
            <v>43168</v>
          </cell>
          <cell r="BX12" t="str">
            <v>Apresentação CMPU</v>
          </cell>
          <cell r="BY12" t="str">
            <v>Ata</v>
          </cell>
          <cell r="BZ12" t="str">
            <v>-</v>
          </cell>
          <cell r="CA12" t="str">
            <v>Internet, Audiências, Reuniões Bilaterais (segmentos)</v>
          </cell>
          <cell r="CB12" t="str">
            <v>NA</v>
          </cell>
          <cell r="CC12" t="str">
            <v>NA</v>
          </cell>
          <cell r="CD12" t="str">
            <v>NA</v>
          </cell>
          <cell r="CE12" t="str">
            <v>NA</v>
          </cell>
          <cell r="CF12" t="str">
            <v>NA</v>
          </cell>
          <cell r="CG12" t="str">
            <v>URL</v>
          </cell>
          <cell r="CH12" t="str">
            <v>encerrada</v>
          </cell>
          <cell r="CI12">
            <v>43139</v>
          </cell>
          <cell r="CJ12">
            <v>43171</v>
          </cell>
          <cell r="CK12" t="str">
            <v>Publicado</v>
          </cell>
          <cell r="CL12" t="str">
            <v>Avaliada</v>
          </cell>
          <cell r="CM12" t="str">
            <v>Devolutiva</v>
          </cell>
          <cell r="CN12" t="str">
            <v>DOM 10/02/2018 fl. 27 e DOM 24/02/2018 fl. 24</v>
          </cell>
          <cell r="CO12" t="str">
            <v>Realizada</v>
          </cell>
          <cell r="CP12" t="str">
            <v>24/02/2018, 06/03/2018, 10/03/2018</v>
          </cell>
          <cell r="CQ12" t="str">
            <v>PPT</v>
          </cell>
          <cell r="CR12" t="str">
            <v>Ata, lista ou contribuicoes presenciais</v>
          </cell>
          <cell r="CS12" t="str">
            <v>NC</v>
          </cell>
          <cell r="CT12" t="str">
            <v>Reuniões bilaterais</v>
          </cell>
          <cell r="CU12">
            <v>43214</v>
          </cell>
          <cell r="CV12">
            <v>43215</v>
          </cell>
          <cell r="CW12" t="str">
            <v>DDE/SPURB</v>
          </cell>
          <cell r="CX12" t="str">
            <v>Em andamento</v>
          </cell>
          <cell r="CY12" t="str">
            <v>3 AIUs</v>
          </cell>
          <cell r="CZ12" t="str">
            <v>Lei</v>
          </cell>
          <cell r="DA12" t="str">
            <v>NA</v>
          </cell>
          <cell r="DB12" t="str">
            <v>NA</v>
          </cell>
          <cell r="DC12" t="str">
            <v>NA</v>
          </cell>
          <cell r="DD12" t="str">
            <v>NA</v>
          </cell>
          <cell r="DE12" t="str">
            <v>NA</v>
          </cell>
          <cell r="DF12" t="str">
            <v>NA</v>
          </cell>
          <cell r="DG12" t="str">
            <v>NC</v>
          </cell>
          <cell r="DH12">
            <v>43216</v>
          </cell>
          <cell r="DI12" t="str">
            <v>José Apparecido Jr.</v>
          </cell>
          <cell r="DJ12" t="str">
            <v>Finalizado</v>
          </cell>
          <cell r="DK12">
            <v>43217</v>
          </cell>
          <cell r="DL12" t="str">
            <v>ATL</v>
          </cell>
          <cell r="DM12" t="str">
            <v>Oficio ATL 93/2018</v>
          </cell>
          <cell r="DN12" t="str">
            <v xml:space="preserve">DOM 04/05/2018 </v>
          </cell>
          <cell r="DO12">
            <v>43217</v>
          </cell>
          <cell r="DP12" t="str">
            <v>PL enviado a CMSP (Ofício ATL 93/2018)</v>
          </cell>
          <cell r="DQ12" t="str">
            <v>PL 204/2018</v>
          </cell>
          <cell r="DR12">
            <v>43217</v>
          </cell>
          <cell r="DS12" t="str">
            <v>-</v>
          </cell>
          <cell r="DT12" t="str">
            <v>-</v>
          </cell>
          <cell r="DU12" t="str">
            <v>-</v>
          </cell>
          <cell r="DV12" t="str">
            <v>-</v>
          </cell>
          <cell r="DW12" t="str">
            <v>-</v>
          </cell>
          <cell r="DX12" t="str">
            <v>-</v>
          </cell>
          <cell r="DY12" t="str">
            <v>PDE</v>
          </cell>
          <cell r="DZ12" t="str">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ell>
          <cell r="EA12" t="str">
            <v>-</v>
          </cell>
          <cell r="EB12" t="str">
            <v>MEM - Arco Jurubatuba</v>
          </cell>
          <cell r="EC12" t="str">
            <v>-</v>
          </cell>
          <cell r="ED12" t="str">
            <v>sim</v>
          </cell>
          <cell r="EE12" t="str">
            <v>-5199659.00000</v>
          </cell>
          <cell r="EF12" t="str">
            <v>-2712833.00000</v>
          </cell>
          <cell r="EG12">
            <v>2192.0500000000002</v>
          </cell>
          <cell r="EH12" t="str">
            <v>-</v>
          </cell>
          <cell r="EI12" t="str">
            <v>-</v>
          </cell>
          <cell r="EJ12">
            <v>2400000000</v>
          </cell>
          <cell r="EK12" t="str">
            <v>3 AIUs</v>
          </cell>
          <cell r="EL12" t="str">
            <v>Lei</v>
          </cell>
          <cell r="EM12" t="str">
            <v>-</v>
          </cell>
          <cell r="EN12" t="str">
            <v>-</v>
          </cell>
          <cell r="EO12" t="str">
            <v>-</v>
          </cell>
          <cell r="EP12" t="str">
            <v>-</v>
          </cell>
          <cell r="EQ12" t="str">
            <v>-</v>
          </cell>
          <cell r="ER12" t="str">
            <v>-</v>
          </cell>
          <cell r="ES12" t="str">
            <v>-</v>
          </cell>
          <cell r="ET12" t="str">
            <v>-</v>
          </cell>
          <cell r="EU12" t="str">
            <v>-</v>
          </cell>
          <cell r="EV12" t="str">
            <v>-</v>
          </cell>
          <cell r="EW12" t="str">
            <v>-</v>
          </cell>
          <cell r="EX12">
            <v>7</v>
          </cell>
        </row>
        <row r="13">
          <cell r="A13">
            <v>6</v>
          </cell>
          <cell r="B13" t="str">
            <v>PIU Terminais Piloto (Desativado)</v>
          </cell>
          <cell r="C13" t="str">
            <v>-</v>
          </cell>
          <cell r="D13" t="str">
            <v>-</v>
          </cell>
          <cell r="E13" t="str">
            <v>-</v>
          </cell>
          <cell r="F13" t="str">
            <v>-</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t="str">
            <v>-</v>
          </cell>
          <cell r="U13" t="str">
            <v>-</v>
          </cell>
          <cell r="V13" t="str">
            <v>-</v>
          </cell>
          <cell r="W13" t="str">
            <v>-</v>
          </cell>
          <cell r="X13" t="str">
            <v>-</v>
          </cell>
          <cell r="Y13" t="str">
            <v>-</v>
          </cell>
          <cell r="Z13" t="str">
            <v>-</v>
          </cell>
          <cell r="AA13" t="str">
            <v>-</v>
          </cell>
          <cell r="AB13" t="str">
            <v>-</v>
          </cell>
          <cell r="AC13" t="str">
            <v>-</v>
          </cell>
          <cell r="AD13" t="str">
            <v>-</v>
          </cell>
          <cell r="AE13" t="str">
            <v>-</v>
          </cell>
          <cell r="AF13" t="str">
            <v>-</v>
          </cell>
          <cell r="AG13" t="str">
            <v>-</v>
          </cell>
          <cell r="AH13" t="str">
            <v>-</v>
          </cell>
          <cell r="AI13" t="str">
            <v>-</v>
          </cell>
          <cell r="AJ13" t="str">
            <v>-</v>
          </cell>
          <cell r="AK13" t="str">
            <v>-</v>
          </cell>
          <cell r="AL13" t="str">
            <v>-</v>
          </cell>
          <cell r="AM13" t="str">
            <v>-</v>
          </cell>
          <cell r="AN13" t="str">
            <v>-</v>
          </cell>
          <cell r="AO13" t="str">
            <v>-</v>
          </cell>
          <cell r="AP13" t="str">
            <v>-</v>
          </cell>
          <cell r="AQ13" t="str">
            <v>-</v>
          </cell>
          <cell r="AR13" t="str">
            <v>-</v>
          </cell>
          <cell r="AS13" t="str">
            <v>-</v>
          </cell>
          <cell r="AT13" t="str">
            <v>-</v>
          </cell>
          <cell r="AU13" t="str">
            <v>-</v>
          </cell>
          <cell r="AV13" t="str">
            <v>-</v>
          </cell>
          <cell r="AW13" t="str">
            <v>-</v>
          </cell>
          <cell r="AX13" t="str">
            <v>-</v>
          </cell>
          <cell r="AY13" t="str">
            <v>-</v>
          </cell>
          <cell r="AZ13" t="str">
            <v>-</v>
          </cell>
          <cell r="BA13" t="str">
            <v>-</v>
          </cell>
          <cell r="BB13" t="str">
            <v>-</v>
          </cell>
          <cell r="BC13" t="str">
            <v>-</v>
          </cell>
          <cell r="BD13" t="str">
            <v>-</v>
          </cell>
          <cell r="BE13" t="str">
            <v>-</v>
          </cell>
          <cell r="BF13" t="str">
            <v>-</v>
          </cell>
          <cell r="BG13" t="str">
            <v>-</v>
          </cell>
          <cell r="BH13" t="str">
            <v>-</v>
          </cell>
          <cell r="BI13" t="str">
            <v>-</v>
          </cell>
          <cell r="BJ13" t="str">
            <v>-</v>
          </cell>
          <cell r="BK13" t="str">
            <v>-</v>
          </cell>
          <cell r="BL13" t="str">
            <v>-</v>
          </cell>
          <cell r="BM13" t="str">
            <v>-</v>
          </cell>
          <cell r="BN13" t="str">
            <v>-</v>
          </cell>
          <cell r="BO13" t="str">
            <v>-</v>
          </cell>
          <cell r="BP13" t="str">
            <v>-</v>
          </cell>
          <cell r="BQ13" t="str">
            <v>-</v>
          </cell>
          <cell r="BR13" t="str">
            <v>-</v>
          </cell>
          <cell r="BS13" t="str">
            <v>-</v>
          </cell>
          <cell r="BT13" t="str">
            <v>-</v>
          </cell>
          <cell r="BU13" t="str">
            <v>-</v>
          </cell>
          <cell r="BV13" t="str">
            <v>-</v>
          </cell>
          <cell r="BW13" t="str">
            <v>-</v>
          </cell>
          <cell r="BX13" t="str">
            <v>-</v>
          </cell>
          <cell r="BY13" t="str">
            <v>-</v>
          </cell>
          <cell r="BZ13" t="str">
            <v>-</v>
          </cell>
          <cell r="CA13" t="str">
            <v>-</v>
          </cell>
          <cell r="CB13" t="str">
            <v>-</v>
          </cell>
          <cell r="CC13" t="str">
            <v>-</v>
          </cell>
          <cell r="CD13" t="str">
            <v>-</v>
          </cell>
          <cell r="CE13" t="str">
            <v>-</v>
          </cell>
          <cell r="CF13" t="str">
            <v>-</v>
          </cell>
          <cell r="CG13" t="str">
            <v>-</v>
          </cell>
          <cell r="CH13" t="str">
            <v>-</v>
          </cell>
          <cell r="CI13" t="str">
            <v>-</v>
          </cell>
          <cell r="CJ13" t="str">
            <v>-</v>
          </cell>
          <cell r="CK13" t="str">
            <v>-</v>
          </cell>
          <cell r="CL13" t="str">
            <v>-</v>
          </cell>
          <cell r="CM13" t="str">
            <v>-</v>
          </cell>
          <cell r="CN13" t="str">
            <v>-</v>
          </cell>
          <cell r="CO13" t="str">
            <v>-</v>
          </cell>
          <cell r="CP13" t="str">
            <v>-</v>
          </cell>
          <cell r="CQ13" t="str">
            <v>-</v>
          </cell>
          <cell r="CR13" t="str">
            <v>-</v>
          </cell>
          <cell r="CS13" t="str">
            <v>-</v>
          </cell>
          <cell r="CT13" t="str">
            <v>-</v>
          </cell>
          <cell r="CU13" t="str">
            <v>-</v>
          </cell>
          <cell r="CV13" t="str">
            <v>-</v>
          </cell>
          <cell r="CW13" t="str">
            <v>-</v>
          </cell>
          <cell r="CX13" t="str">
            <v>-</v>
          </cell>
          <cell r="CY13" t="str">
            <v>-</v>
          </cell>
          <cell r="CZ13" t="str">
            <v>-</v>
          </cell>
          <cell r="DA13" t="str">
            <v>-</v>
          </cell>
          <cell r="DB13" t="str">
            <v>-</v>
          </cell>
          <cell r="DC13" t="str">
            <v>-</v>
          </cell>
          <cell r="DD13" t="str">
            <v>-</v>
          </cell>
          <cell r="DE13" t="str">
            <v>-</v>
          </cell>
          <cell r="DF13" t="str">
            <v>-</v>
          </cell>
          <cell r="DG13" t="str">
            <v>-</v>
          </cell>
          <cell r="DH13" t="str">
            <v>-</v>
          </cell>
          <cell r="DI13" t="str">
            <v>-</v>
          </cell>
          <cell r="DJ13" t="str">
            <v>-</v>
          </cell>
          <cell r="DK13" t="str">
            <v>-</v>
          </cell>
          <cell r="DL13" t="str">
            <v>-</v>
          </cell>
          <cell r="DM13" t="str">
            <v>-</v>
          </cell>
          <cell r="DN13" t="str">
            <v>-</v>
          </cell>
          <cell r="DO13" t="str">
            <v>-</v>
          </cell>
          <cell r="DP13" t="str">
            <v>-</v>
          </cell>
          <cell r="DQ13" t="str">
            <v>-</v>
          </cell>
          <cell r="DR13" t="str">
            <v>-</v>
          </cell>
          <cell r="DS13" t="str">
            <v>-</v>
          </cell>
          <cell r="DT13" t="str">
            <v>-</v>
          </cell>
          <cell r="DU13" t="str">
            <v>-</v>
          </cell>
          <cell r="DV13" t="str">
            <v>-</v>
          </cell>
          <cell r="DW13" t="str">
            <v>-</v>
          </cell>
          <cell r="DX13" t="str">
            <v>-</v>
          </cell>
          <cell r="DY13" t="str">
            <v>-</v>
          </cell>
          <cell r="DZ13" t="str">
            <v>-</v>
          </cell>
          <cell r="EA13" t="str">
            <v>-</v>
          </cell>
          <cell r="EB13" t="str">
            <v>-</v>
          </cell>
          <cell r="EC13" t="str">
            <v>-</v>
          </cell>
          <cell r="ED13" t="str">
            <v>-</v>
          </cell>
          <cell r="EE13" t="str">
            <v>-</v>
          </cell>
          <cell r="EF13" t="str">
            <v>-</v>
          </cell>
          <cell r="EG13" t="str">
            <v>-</v>
          </cell>
          <cell r="EH13" t="str">
            <v>-</v>
          </cell>
          <cell r="EI13" t="str">
            <v>-</v>
          </cell>
          <cell r="EJ13" t="str">
            <v>-</v>
          </cell>
          <cell r="EK13" t="str">
            <v>-</v>
          </cell>
          <cell r="EL13" t="str">
            <v>-</v>
          </cell>
          <cell r="EM13" t="str">
            <v>-</v>
          </cell>
          <cell r="EN13" t="str">
            <v>-</v>
          </cell>
          <cell r="EO13" t="str">
            <v>-</v>
          </cell>
          <cell r="EP13" t="str">
            <v>-</v>
          </cell>
          <cell r="EQ13" t="str">
            <v>-</v>
          </cell>
          <cell r="ER13" t="str">
            <v>-</v>
          </cell>
          <cell r="ES13" t="str">
            <v>-</v>
          </cell>
          <cell r="ET13" t="str">
            <v>-</v>
          </cell>
          <cell r="EU13" t="str">
            <v>-</v>
          </cell>
          <cell r="EV13" t="str">
            <v>-</v>
          </cell>
          <cell r="EW13" t="str">
            <v>-</v>
          </cell>
          <cell r="EX13" t="str">
            <v>Novo</v>
          </cell>
        </row>
        <row r="14">
          <cell r="A14">
            <v>7</v>
          </cell>
          <cell r="B14" t="str">
            <v>PIU Anhembi</v>
          </cell>
          <cell r="C14" t="str">
            <v>Programa de Desestatização</v>
          </cell>
          <cell r="D14" t="str">
            <v>Pública</v>
          </cell>
          <cell r="E14" t="str">
            <v>Elementos prévios PIU</v>
          </cell>
          <cell r="F14" t="str">
            <v>PMSP - SMDP/SPP</v>
          </cell>
          <cell r="G14" t="str">
            <v>Decreto</v>
          </cell>
          <cell r="H14" t="str">
            <v>7810.2018/0000069-6 / 2017-0.186.671-0</v>
          </cell>
          <cell r="I14" t="str">
            <v>SDE</v>
          </cell>
          <cell r="J14" t="str">
            <v>Consulta Pública Inicial</v>
          </cell>
          <cell r="K14" t="str">
            <v xml:space="preserve">Proposição 
</v>
          </cell>
          <cell r="L14" t="str">
            <v>Ofício</v>
          </cell>
          <cell r="M14" t="str">
            <v>STD: 77695 / TID: 17140591</v>
          </cell>
          <cell r="N14">
            <v>2018</v>
          </cell>
          <cell r="O14">
            <v>43053</v>
          </cell>
          <cell r="P14" t="str">
            <v>NA</v>
          </cell>
          <cell r="Q14" t="str">
            <v>Aprovada</v>
          </cell>
          <cell r="R14" t="str">
            <v>-</v>
          </cell>
          <cell r="S14" t="str">
            <v>-</v>
          </cell>
          <cell r="T14" t="str">
            <v>Finalizada</v>
          </cell>
          <cell r="U14" t="str">
            <v>SDE/Anna</v>
          </cell>
          <cell r="V14">
            <v>43265</v>
          </cell>
          <cell r="W14" t="str">
            <v>14/06/208</v>
          </cell>
          <cell r="X14">
            <v>43266</v>
          </cell>
          <cell r="Y14" t="str">
            <v>NA</v>
          </cell>
          <cell r="Z14" t="str">
            <v>NA</v>
          </cell>
          <cell r="AA14" t="str">
            <v>NA</v>
          </cell>
          <cell r="AB14" t="str">
            <v>NA</v>
          </cell>
          <cell r="AC14" t="str">
            <v>NA</v>
          </cell>
          <cell r="AD14" t="str">
            <v>NA</v>
          </cell>
          <cell r="AE14" t="str">
            <v>NA</v>
          </cell>
          <cell r="AF14" t="str">
            <v>NA</v>
          </cell>
          <cell r="AG14" t="str">
            <v>Notícia</v>
          </cell>
          <cell r="AH14" t="str">
            <v>Notícia</v>
          </cell>
          <cell r="AI14" t="str">
            <v xml:space="preserve"> Internet</v>
          </cell>
          <cell r="AJ14" t="str">
            <v>encerrada</v>
          </cell>
          <cell r="AK14">
            <v>43266</v>
          </cell>
          <cell r="AL14">
            <v>43291</v>
          </cell>
          <cell r="AM14" t="str">
            <v>DDE/SPURB</v>
          </cell>
          <cell r="AN14" t="str">
            <v>-</v>
          </cell>
          <cell r="AO14" t="str">
            <v>-</v>
          </cell>
          <cell r="AP14" t="str">
            <v>-</v>
          </cell>
          <cell r="AQ14" t="str">
            <v>-</v>
          </cell>
          <cell r="AR14" t="str">
            <v>-</v>
          </cell>
          <cell r="AS14" t="str">
            <v>-</v>
          </cell>
          <cell r="AT14" t="str">
            <v>-</v>
          </cell>
          <cell r="AU14" t="str">
            <v>-</v>
          </cell>
          <cell r="AV14" t="str">
            <v>-</v>
          </cell>
          <cell r="AW14" t="str">
            <v>-</v>
          </cell>
          <cell r="AX14" t="str">
            <v>-</v>
          </cell>
          <cell r="AY14" t="str">
            <v>-</v>
          </cell>
          <cell r="AZ14" t="str">
            <v>-</v>
          </cell>
          <cell r="BA14" t="str">
            <v>-</v>
          </cell>
          <cell r="BB14" t="str">
            <v>-</v>
          </cell>
          <cell r="BC14" t="str">
            <v>-</v>
          </cell>
          <cell r="BD14" t="str">
            <v>-</v>
          </cell>
          <cell r="BE14" t="str">
            <v>-</v>
          </cell>
          <cell r="BF14" t="str">
            <v>-</v>
          </cell>
          <cell r="BG14" t="str">
            <v>-</v>
          </cell>
          <cell r="BH14" t="str">
            <v>-</v>
          </cell>
          <cell r="BI14" t="str">
            <v>-</v>
          </cell>
          <cell r="BJ14" t="str">
            <v>-</v>
          </cell>
          <cell r="BK14" t="str">
            <v>-</v>
          </cell>
          <cell r="BL14" t="str">
            <v>-</v>
          </cell>
          <cell r="BM14" t="str">
            <v>-</v>
          </cell>
          <cell r="BN14" t="str">
            <v>-</v>
          </cell>
          <cell r="BO14" t="str">
            <v>-</v>
          </cell>
          <cell r="BP14" t="str">
            <v>-</v>
          </cell>
          <cell r="BQ14" t="str">
            <v>-</v>
          </cell>
          <cell r="BR14" t="str">
            <v>-</v>
          </cell>
          <cell r="BS14" t="str">
            <v>-</v>
          </cell>
          <cell r="BT14" t="str">
            <v>-</v>
          </cell>
          <cell r="BU14" t="str">
            <v>-</v>
          </cell>
          <cell r="BV14" t="str">
            <v>-</v>
          </cell>
          <cell r="BW14" t="str">
            <v>-</v>
          </cell>
          <cell r="BX14" t="str">
            <v>-</v>
          </cell>
          <cell r="BY14" t="str">
            <v>-</v>
          </cell>
          <cell r="BZ14" t="str">
            <v>-</v>
          </cell>
          <cell r="CA14" t="str">
            <v>-</v>
          </cell>
          <cell r="CB14" t="str">
            <v>-</v>
          </cell>
          <cell r="CC14" t="str">
            <v>-</v>
          </cell>
          <cell r="CD14" t="str">
            <v>-</v>
          </cell>
          <cell r="CE14" t="str">
            <v>-</v>
          </cell>
          <cell r="CF14" t="str">
            <v>-</v>
          </cell>
          <cell r="CG14" t="str">
            <v>-</v>
          </cell>
          <cell r="CH14" t="str">
            <v>-</v>
          </cell>
          <cell r="CI14" t="str">
            <v>-</v>
          </cell>
          <cell r="CJ14" t="str">
            <v>-</v>
          </cell>
          <cell r="CK14" t="str">
            <v>-</v>
          </cell>
          <cell r="CL14" t="str">
            <v>-</v>
          </cell>
          <cell r="CM14" t="str">
            <v>-</v>
          </cell>
          <cell r="CN14" t="str">
            <v>-</v>
          </cell>
          <cell r="CO14" t="str">
            <v>-</v>
          </cell>
          <cell r="CP14" t="str">
            <v>-</v>
          </cell>
          <cell r="CQ14" t="str">
            <v>-</v>
          </cell>
          <cell r="CR14" t="str">
            <v>-</v>
          </cell>
          <cell r="CS14" t="str">
            <v>-</v>
          </cell>
          <cell r="CT14" t="str">
            <v>-</v>
          </cell>
          <cell r="CU14" t="str">
            <v>-</v>
          </cell>
          <cell r="CV14" t="str">
            <v>-</v>
          </cell>
          <cell r="CW14" t="str">
            <v>-</v>
          </cell>
          <cell r="CX14" t="str">
            <v>-</v>
          </cell>
          <cell r="CY14" t="str">
            <v>-</v>
          </cell>
          <cell r="CZ14" t="str">
            <v>-</v>
          </cell>
          <cell r="DA14" t="str">
            <v>-</v>
          </cell>
          <cell r="DB14" t="str">
            <v>-</v>
          </cell>
          <cell r="DC14" t="str">
            <v>-</v>
          </cell>
          <cell r="DD14" t="str">
            <v>-</v>
          </cell>
          <cell r="DE14" t="str">
            <v>-</v>
          </cell>
          <cell r="DF14" t="str">
            <v>-</v>
          </cell>
          <cell r="DG14" t="str">
            <v>-</v>
          </cell>
          <cell r="DH14" t="str">
            <v>-</v>
          </cell>
          <cell r="DI14" t="str">
            <v>-</v>
          </cell>
          <cell r="DJ14" t="str">
            <v>-</v>
          </cell>
          <cell r="DK14" t="str">
            <v>-</v>
          </cell>
          <cell r="DL14" t="str">
            <v>-</v>
          </cell>
          <cell r="DM14" t="str">
            <v>-</v>
          </cell>
          <cell r="DN14" t="str">
            <v>-</v>
          </cell>
          <cell r="DO14" t="str">
            <v>-</v>
          </cell>
          <cell r="DP14" t="str">
            <v>-</v>
          </cell>
          <cell r="DQ14" t="str">
            <v>-</v>
          </cell>
          <cell r="DR14" t="str">
            <v>-</v>
          </cell>
          <cell r="DS14" t="str">
            <v>-</v>
          </cell>
          <cell r="DT14" t="str">
            <v>-</v>
          </cell>
          <cell r="DU14" t="str">
            <v>-</v>
          </cell>
          <cell r="DV14" t="str">
            <v>-</v>
          </cell>
          <cell r="DW14" t="str">
            <v>-</v>
          </cell>
          <cell r="DX14" t="str">
            <v>-</v>
          </cell>
          <cell r="DY14" t="str">
            <v>PMD</v>
          </cell>
          <cell r="DZ14" t="str">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ell>
          <cell r="EA14" t="str">
            <v>-</v>
          </cell>
          <cell r="EB14" t="str">
            <v>ZOE</v>
          </cell>
          <cell r="EC14" t="str">
            <v>-</v>
          </cell>
          <cell r="ED14" t="str">
            <v>sim</v>
          </cell>
          <cell r="EE14" t="str">
            <v>-5191828.00000</v>
          </cell>
          <cell r="EF14" t="str">
            <v>-2694544.00000</v>
          </cell>
          <cell r="EG14">
            <v>46.45</v>
          </cell>
          <cell r="EH14" t="str">
            <v>-</v>
          </cell>
          <cell r="EI14" t="str">
            <v>-</v>
          </cell>
          <cell r="EJ14">
            <v>1000000000</v>
          </cell>
          <cell r="EK14" t="str">
            <v>nd</v>
          </cell>
          <cell r="EL14" t="str">
            <v>nd</v>
          </cell>
          <cell r="EM14" t="str">
            <v>-</v>
          </cell>
          <cell r="EN14" t="str">
            <v>-</v>
          </cell>
          <cell r="EO14" t="str">
            <v>-</v>
          </cell>
          <cell r="EP14" t="str">
            <v>-</v>
          </cell>
          <cell r="EQ14" t="str">
            <v>-</v>
          </cell>
          <cell r="ER14" t="str">
            <v>-</v>
          </cell>
          <cell r="ES14" t="str">
            <v>-</v>
          </cell>
          <cell r="ET14" t="str">
            <v>-</v>
          </cell>
          <cell r="EU14" t="str">
            <v>-</v>
          </cell>
          <cell r="EV14" t="str">
            <v>-</v>
          </cell>
          <cell r="EW14" t="str">
            <v>-</v>
          </cell>
          <cell r="EX14">
            <v>2</v>
          </cell>
        </row>
        <row r="15">
          <cell r="A15">
            <v>8</v>
          </cell>
          <cell r="B15" t="str">
            <v>PIU Pacaembu</v>
          </cell>
          <cell r="C15" t="str">
            <v>Programa de Desestatização</v>
          </cell>
          <cell r="D15" t="str">
            <v>Pública</v>
          </cell>
          <cell r="E15" t="str">
            <v>PIU</v>
          </cell>
          <cell r="F15" t="str">
            <v>PMSP - SMDP/SPP</v>
          </cell>
          <cell r="G15" t="str">
            <v>Decreto</v>
          </cell>
          <cell r="H15" t="str">
            <v>6068.2018/0000591-9 /  7810.2018/0000331-8</v>
          </cell>
          <cell r="I15" t="str">
            <v>SDE</v>
          </cell>
          <cell r="J15" t="str">
            <v>Consolidado em Decreto</v>
          </cell>
          <cell r="K15" t="str">
            <v>Implantação</v>
          </cell>
          <cell r="L15" t="str">
            <v>Ofício</v>
          </cell>
          <cell r="M15" t="str">
            <v>STD: 77363 /  TID: 17013274 / Ofício: 213/2017/SMDP/GAB</v>
          </cell>
          <cell r="N15">
            <v>2017</v>
          </cell>
          <cell r="O15">
            <v>43014</v>
          </cell>
          <cell r="P15" t="str">
            <v>SMUL/SPURB</v>
          </cell>
          <cell r="Q15" t="str">
            <v>Aprovada</v>
          </cell>
          <cell r="R15" t="str">
            <v>Finalizado</v>
          </cell>
          <cell r="S15" t="str">
            <v>Aprovado</v>
          </cell>
          <cell r="T15" t="str">
            <v>Finalizada</v>
          </cell>
          <cell r="U15" t="str">
            <v>SDE/Rita</v>
          </cell>
          <cell r="V15">
            <v>43109</v>
          </cell>
          <cell r="W15">
            <v>43108</v>
          </cell>
          <cell r="X15">
            <v>43109</v>
          </cell>
          <cell r="Y15" t="str">
            <v>NA</v>
          </cell>
          <cell r="Z15" t="str">
            <v>NA</v>
          </cell>
          <cell r="AA15" t="str">
            <v>NA</v>
          </cell>
          <cell r="AB15" t="str">
            <v>NA</v>
          </cell>
          <cell r="AC15" t="str">
            <v>NA</v>
          </cell>
          <cell r="AD15" t="str">
            <v>NA</v>
          </cell>
          <cell r="AE15" t="str">
            <v>NA</v>
          </cell>
          <cell r="AF15" t="str">
            <v>NA</v>
          </cell>
          <cell r="AG15" t="str">
            <v>Gestão Urbana</v>
          </cell>
          <cell r="AH15" t="str">
            <v>Notícia</v>
          </cell>
          <cell r="AI15" t="str">
            <v>Internet</v>
          </cell>
          <cell r="AJ15" t="str">
            <v>encerrada</v>
          </cell>
          <cell r="AK15">
            <v>43109</v>
          </cell>
          <cell r="AL15">
            <v>43136</v>
          </cell>
          <cell r="AM15" t="str">
            <v>DDE/SPURB</v>
          </cell>
          <cell r="AN15">
            <v>47</v>
          </cell>
          <cell r="AO15" t="str">
            <v>SIM</v>
          </cell>
          <cell r="AP15" t="str">
            <v>Aprovado</v>
          </cell>
          <cell r="AQ15" t="str">
            <v>SIM</v>
          </cell>
          <cell r="AR15">
            <v>43136</v>
          </cell>
          <cell r="AS15">
            <v>43070</v>
          </cell>
          <cell r="AT15" t="str">
            <v>Finalizado</v>
          </cell>
          <cell r="AU15" t="str">
            <v>NA</v>
          </cell>
          <cell r="AV15" t="str">
            <v>NA</v>
          </cell>
          <cell r="AW15" t="str">
            <v>NA</v>
          </cell>
          <cell r="AX15" t="str">
            <v>NA</v>
          </cell>
          <cell r="AY15" t="str">
            <v>NA</v>
          </cell>
          <cell r="AZ15" t="str">
            <v>NA</v>
          </cell>
          <cell r="BA15" t="str">
            <v>12/12/2017 / 15/12/2017</v>
          </cell>
          <cell r="BB15" t="str">
            <v>AJ SMUL e Gabinete</v>
          </cell>
          <cell r="BC15" t="str">
            <v>AJ SMUL e Gabinete (TID 17013274)</v>
          </cell>
          <cell r="BD15" t="str">
            <v>NA</v>
          </cell>
          <cell r="BE15">
            <v>43083</v>
          </cell>
          <cell r="BF15">
            <v>43083</v>
          </cell>
          <cell r="BG15" t="str">
            <v>DDE-SPURB</v>
          </cell>
          <cell r="BH15" t="str">
            <v>NA</v>
          </cell>
          <cell r="BI15" t="str">
            <v>Finalizada</v>
          </cell>
          <cell r="BJ15" t="str">
            <v>SMDP, SEME</v>
          </cell>
          <cell r="BK15" t="str">
            <v>TID 17013274 (Viva Pacaembu)</v>
          </cell>
          <cell r="BL15" t="str">
            <v>Pacaembu Adm. (Condephaat, Conpresp - SMDP)</v>
          </cell>
          <cell r="BM15" t="str">
            <v>NC</v>
          </cell>
          <cell r="BN15" t="str">
            <v>Caderno e Minuta</v>
          </cell>
          <cell r="BO15" t="str">
            <v>Finalizado</v>
          </cell>
          <cell r="BP15" t="str">
            <v>NA</v>
          </cell>
          <cell r="BQ15">
            <v>43188</v>
          </cell>
          <cell r="BR15">
            <v>43188</v>
          </cell>
          <cell r="BS15" t="str">
            <v>NA</v>
          </cell>
          <cell r="BT15" t="str">
            <v>NA</v>
          </cell>
          <cell r="BU15" t="str">
            <v>NA</v>
          </cell>
          <cell r="BV15" t="str">
            <v>NA</v>
          </cell>
          <cell r="BW15" t="str">
            <v>NA</v>
          </cell>
          <cell r="BX15" t="str">
            <v>NA</v>
          </cell>
          <cell r="BY15" t="str">
            <v>NA</v>
          </cell>
          <cell r="BZ15" t="str">
            <v>Gestão Urbana</v>
          </cell>
          <cell r="CA15" t="str">
            <v>Internet</v>
          </cell>
          <cell r="CB15" t="str">
            <v>NA</v>
          </cell>
          <cell r="CC15" t="str">
            <v>NA</v>
          </cell>
          <cell r="CD15" t="str">
            <v>NA</v>
          </cell>
          <cell r="CE15" t="str">
            <v>NA</v>
          </cell>
          <cell r="CF15" t="str">
            <v>NA</v>
          </cell>
          <cell r="CG15" t="str">
            <v>Notícia</v>
          </cell>
          <cell r="CH15" t="str">
            <v>encerrada</v>
          </cell>
          <cell r="CI15">
            <v>43188</v>
          </cell>
          <cell r="CJ15">
            <v>43212</v>
          </cell>
          <cell r="CK15" t="str">
            <v>Não publicado (SEI 8327792)</v>
          </cell>
          <cell r="CL15" t="str">
            <v>Avaliada</v>
          </cell>
          <cell r="CM15" t="str">
            <v>Devolutiva (SEI 8327792)</v>
          </cell>
          <cell r="CN15" t="str">
            <v>NA</v>
          </cell>
          <cell r="CO15" t="str">
            <v>NA</v>
          </cell>
          <cell r="CP15" t="str">
            <v>NA</v>
          </cell>
          <cell r="CQ15" t="str">
            <v>NA</v>
          </cell>
          <cell r="CR15" t="str">
            <v>NA</v>
          </cell>
          <cell r="CS15" t="str">
            <v>NA</v>
          </cell>
          <cell r="CT15" t="str">
            <v>NA</v>
          </cell>
          <cell r="CU15">
            <v>43212</v>
          </cell>
          <cell r="CV15">
            <v>43212</v>
          </cell>
          <cell r="CW15" t="str">
            <v>DDE/SPURB</v>
          </cell>
          <cell r="CX15" t="str">
            <v>Finalizado</v>
          </cell>
          <cell r="CY15" t="str">
            <v>NA</v>
          </cell>
          <cell r="CZ15" t="str">
            <v>Decreto (SPURB/DDE)</v>
          </cell>
          <cell r="DA15" t="str">
            <v>NA</v>
          </cell>
          <cell r="DB15" t="str">
            <v>NA</v>
          </cell>
          <cell r="DC15" t="str">
            <v>NA</v>
          </cell>
          <cell r="DD15" t="str">
            <v>NA</v>
          </cell>
          <cell r="DE15" t="str">
            <v>NA</v>
          </cell>
          <cell r="DF15" t="str">
            <v>NA</v>
          </cell>
          <cell r="DG15" t="str">
            <v>Parecer jurídico SPURBANISMO</v>
          </cell>
          <cell r="DH15" t="str">
            <v>11/05/2018 (TID:8328624)</v>
          </cell>
          <cell r="DI15" t="str">
            <v>José Apparecido Jr.</v>
          </cell>
          <cell r="DJ15" t="str">
            <v>Finalizado</v>
          </cell>
          <cell r="DK15">
            <v>43231</v>
          </cell>
          <cell r="DL15" t="str">
            <v xml:space="preserve">ATL (TID: 8393710) </v>
          </cell>
          <cell r="DM15" t="str">
            <v>Oficio AJ e Gabinete SMUL</v>
          </cell>
          <cell r="DN15" t="str">
            <v>DOC</v>
          </cell>
          <cell r="DO15">
            <v>43235</v>
          </cell>
          <cell r="DP15" t="str">
            <v>Aprovado</v>
          </cell>
          <cell r="DQ15" t="str">
            <v>58.226/2018</v>
          </cell>
          <cell r="DR15">
            <v>43235</v>
          </cell>
          <cell r="DS15" t="str">
            <v>6071.2018/0000124-3</v>
          </cell>
          <cell r="DT15" t="str">
            <v>-</v>
          </cell>
          <cell r="DU15">
            <v>43236</v>
          </cell>
          <cell r="DV15" t="str">
            <v>SMDP</v>
          </cell>
          <cell r="DW15" t="str">
            <v>Edital de concessão publicado</v>
          </cell>
          <cell r="DX15" t="str">
            <v>-</v>
          </cell>
          <cell r="DY15" t="str">
            <v>PMD</v>
          </cell>
          <cell r="DZ15" t="str">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ell>
          <cell r="EA15" t="str">
            <v>-</v>
          </cell>
          <cell r="EB15" t="str">
            <v>ZOE</v>
          </cell>
          <cell r="EC15" t="str">
            <v>Sé e Lapa</v>
          </cell>
          <cell r="ED15" t="str">
            <v>sim</v>
          </cell>
          <cell r="EE15" t="str">
            <v>-5194740.00000</v>
          </cell>
          <cell r="EF15" t="str">
            <v>-2698573.00000</v>
          </cell>
          <cell r="EG15">
            <v>6.99</v>
          </cell>
          <cell r="EH15" t="str">
            <v>-</v>
          </cell>
          <cell r="EI15" t="str">
            <v>-</v>
          </cell>
          <cell r="EJ15">
            <v>250000000</v>
          </cell>
          <cell r="EK15" t="str">
            <v>nd</v>
          </cell>
          <cell r="EL15" t="str">
            <v>Decreto</v>
          </cell>
          <cell r="EM15" t="str">
            <v>NÃO</v>
          </cell>
          <cell r="EN15" t="str">
            <v>-</v>
          </cell>
          <cell r="EO15" t="str">
            <v>-</v>
          </cell>
          <cell r="EP15" t="str">
            <v>-</v>
          </cell>
          <cell r="EQ15" t="str">
            <v>-</v>
          </cell>
          <cell r="ER15" t="str">
            <v>-</v>
          </cell>
          <cell r="ES15" t="str">
            <v>-</v>
          </cell>
          <cell r="ET15" t="str">
            <v>SIM</v>
          </cell>
          <cell r="EU15" t="str">
            <v>-</v>
          </cell>
          <cell r="EV15" t="str">
            <v>-</v>
          </cell>
          <cell r="EW15" t="str">
            <v>-</v>
          </cell>
          <cell r="EX15">
            <v>8</v>
          </cell>
        </row>
        <row r="16">
          <cell r="A16">
            <v>9</v>
          </cell>
          <cell r="B16" t="str">
            <v>PIU Vila Olímpia</v>
          </cell>
          <cell r="C16" t="str">
            <v>MEM - Área de influência OUCFL</v>
          </cell>
          <cell r="D16" t="str">
            <v>Privado</v>
          </cell>
          <cell r="E16" t="str">
            <v>Pré-PIU</v>
          </cell>
          <cell r="F16" t="str">
            <v>SPE Horizonte Branco</v>
          </cell>
          <cell r="G16" t="str">
            <v>Lei</v>
          </cell>
          <cell r="H16" t="str">
            <v>2017-0.150.852-0</v>
          </cell>
          <cell r="I16" t="str">
            <v>SEP</v>
          </cell>
          <cell r="J16" t="str">
            <v>Avaliação após 1ª Consulta</v>
          </cell>
          <cell r="K16" t="str">
            <v xml:space="preserve">Proposição 
</v>
          </cell>
          <cell r="L16" t="str">
            <v>MIP</v>
          </cell>
          <cell r="M16" t="str">
            <v>TID: 16883980</v>
          </cell>
          <cell r="N16">
            <v>2017</v>
          </cell>
          <cell r="O16">
            <v>42977</v>
          </cell>
          <cell r="P16" t="str">
            <v>Gabinete  de Heloisa Proença (Secretária Municipal de Urbanismo e Licenciamento)</v>
          </cell>
          <cell r="Q16" t="str">
            <v>Aprovada</v>
          </cell>
          <cell r="R16" t="str">
            <v>Finalizado</v>
          </cell>
          <cell r="S16" t="str">
            <v>AJ SPURB,  SEP</v>
          </cell>
          <cell r="T16" t="str">
            <v>Finalizada</v>
          </cell>
          <cell r="U16" t="str">
            <v>SEP/Fernando</v>
          </cell>
          <cell r="V16">
            <v>43133</v>
          </cell>
          <cell r="W16">
            <v>43133</v>
          </cell>
          <cell r="X16">
            <v>43137</v>
          </cell>
          <cell r="Y16" t="str">
            <v>NA</v>
          </cell>
          <cell r="Z16" t="str">
            <v>NA</v>
          </cell>
          <cell r="AA16" t="str">
            <v>Conselho Getor OUCFL</v>
          </cell>
          <cell r="AB16" t="str">
            <v>Convocação Conselho Gestor OUCFL</v>
          </cell>
          <cell r="AC16" t="str">
            <v>Finalizado</v>
          </cell>
          <cell r="AD16">
            <v>43242</v>
          </cell>
          <cell r="AE16" t="str">
            <v>SIM</v>
          </cell>
          <cell r="AF16" t="str">
            <v>sem ATA ainda</v>
          </cell>
          <cell r="AG16" t="str">
            <v>Site SMUL</v>
          </cell>
          <cell r="AH16" t="str">
            <v>Notícia</v>
          </cell>
          <cell r="AI16" t="str">
            <v>Internet, reunião CG OUCFL</v>
          </cell>
          <cell r="AJ16" t="str">
            <v>encerrada</v>
          </cell>
          <cell r="AK16">
            <v>43137</v>
          </cell>
          <cell r="AL16">
            <v>43159</v>
          </cell>
          <cell r="AM16" t="str">
            <v>SEP/SPURB</v>
          </cell>
          <cell r="AN16">
            <v>20</v>
          </cell>
          <cell r="AO16" t="str">
            <v>SIM</v>
          </cell>
          <cell r="AP16" t="str">
            <v>Em elaboração</v>
          </cell>
          <cell r="AQ16" t="str">
            <v>Não iniciado</v>
          </cell>
          <cell r="AR16" t="str">
            <v>-</v>
          </cell>
          <cell r="AS16" t="str">
            <v>-</v>
          </cell>
          <cell r="AT16" t="str">
            <v>-</v>
          </cell>
          <cell r="AU16" t="str">
            <v>-</v>
          </cell>
          <cell r="AV16" t="str">
            <v>-</v>
          </cell>
          <cell r="AW16" t="str">
            <v>-</v>
          </cell>
          <cell r="AX16" t="str">
            <v>-</v>
          </cell>
          <cell r="AY16" t="str">
            <v>-</v>
          </cell>
          <cell r="AZ16" t="str">
            <v>-</v>
          </cell>
          <cell r="BA16" t="str">
            <v>-</v>
          </cell>
          <cell r="BB16" t="str">
            <v>-</v>
          </cell>
          <cell r="BC16" t="str">
            <v>-</v>
          </cell>
          <cell r="BD16" t="str">
            <v>-</v>
          </cell>
          <cell r="BE16" t="str">
            <v>-</v>
          </cell>
          <cell r="BF16" t="str">
            <v>-</v>
          </cell>
          <cell r="BG16" t="str">
            <v>-</v>
          </cell>
          <cell r="BH16" t="str">
            <v>-</v>
          </cell>
          <cell r="BI16" t="str">
            <v>-</v>
          </cell>
          <cell r="BJ16" t="str">
            <v>-</v>
          </cell>
          <cell r="BK16" t="str">
            <v>-</v>
          </cell>
          <cell r="BL16" t="str">
            <v>-</v>
          </cell>
          <cell r="BM16" t="str">
            <v>-</v>
          </cell>
          <cell r="BN16" t="str">
            <v>-</v>
          </cell>
          <cell r="BO16" t="str">
            <v>-</v>
          </cell>
          <cell r="BP16" t="str">
            <v>-</v>
          </cell>
          <cell r="BQ16" t="str">
            <v>-</v>
          </cell>
          <cell r="BR16" t="str">
            <v>-</v>
          </cell>
          <cell r="BS16" t="str">
            <v>-</v>
          </cell>
          <cell r="BT16" t="str">
            <v>-</v>
          </cell>
          <cell r="BU16" t="str">
            <v>-</v>
          </cell>
          <cell r="BV16" t="str">
            <v>-</v>
          </cell>
          <cell r="BW16" t="str">
            <v>-</v>
          </cell>
          <cell r="BX16" t="str">
            <v>-</v>
          </cell>
          <cell r="BY16" t="str">
            <v>-</v>
          </cell>
          <cell r="BZ16" t="str">
            <v>-</v>
          </cell>
          <cell r="CA16" t="str">
            <v>-</v>
          </cell>
          <cell r="CB16" t="str">
            <v>-</v>
          </cell>
          <cell r="CC16" t="str">
            <v>-</v>
          </cell>
          <cell r="CD16" t="str">
            <v>-</v>
          </cell>
          <cell r="CE16" t="str">
            <v>-</v>
          </cell>
          <cell r="CF16" t="str">
            <v>-</v>
          </cell>
          <cell r="CG16" t="str">
            <v>-</v>
          </cell>
          <cell r="CH16" t="str">
            <v>-</v>
          </cell>
          <cell r="CI16" t="str">
            <v>-</v>
          </cell>
          <cell r="CJ16" t="str">
            <v>-</v>
          </cell>
          <cell r="CK16" t="str">
            <v>-</v>
          </cell>
          <cell r="CL16" t="str">
            <v>-</v>
          </cell>
          <cell r="CM16" t="str">
            <v>-</v>
          </cell>
          <cell r="CN16" t="str">
            <v>-</v>
          </cell>
          <cell r="CO16" t="str">
            <v>-</v>
          </cell>
          <cell r="CP16" t="str">
            <v>-</v>
          </cell>
          <cell r="CQ16" t="str">
            <v>-</v>
          </cell>
          <cell r="CR16" t="str">
            <v>-</v>
          </cell>
          <cell r="CS16" t="str">
            <v>-</v>
          </cell>
          <cell r="CT16" t="str">
            <v>-</v>
          </cell>
          <cell r="CU16" t="str">
            <v>-</v>
          </cell>
          <cell r="CV16" t="str">
            <v>-</v>
          </cell>
          <cell r="CW16" t="str">
            <v>-</v>
          </cell>
          <cell r="CX16" t="str">
            <v>-</v>
          </cell>
          <cell r="CY16" t="str">
            <v>-</v>
          </cell>
          <cell r="CZ16" t="str">
            <v>-</v>
          </cell>
          <cell r="DA16" t="str">
            <v>-</v>
          </cell>
          <cell r="DB16" t="str">
            <v>-</v>
          </cell>
          <cell r="DC16" t="str">
            <v>-</v>
          </cell>
          <cell r="DD16" t="str">
            <v>-</v>
          </cell>
          <cell r="DE16" t="str">
            <v>-</v>
          </cell>
          <cell r="DF16" t="str">
            <v>-</v>
          </cell>
          <cell r="DG16" t="str">
            <v>-</v>
          </cell>
          <cell r="DH16" t="str">
            <v>-</v>
          </cell>
          <cell r="DI16" t="str">
            <v>-</v>
          </cell>
          <cell r="DJ16" t="str">
            <v>-</v>
          </cell>
          <cell r="DK16" t="str">
            <v>-</v>
          </cell>
          <cell r="DL16" t="str">
            <v>-</v>
          </cell>
          <cell r="DM16" t="str">
            <v>-</v>
          </cell>
          <cell r="DN16" t="str">
            <v>-</v>
          </cell>
          <cell r="DO16" t="str">
            <v>-</v>
          </cell>
          <cell r="DP16" t="str">
            <v>-</v>
          </cell>
          <cell r="DQ16" t="str">
            <v>-</v>
          </cell>
          <cell r="DR16" t="str">
            <v>-</v>
          </cell>
          <cell r="DS16" t="str">
            <v>-</v>
          </cell>
          <cell r="DT16" t="str">
            <v>-</v>
          </cell>
          <cell r="DU16" t="str">
            <v>-</v>
          </cell>
          <cell r="DV16" t="str">
            <v>-</v>
          </cell>
          <cell r="DW16" t="str">
            <v>-</v>
          </cell>
          <cell r="DX16" t="str">
            <v>-</v>
          </cell>
          <cell r="DY16" t="str">
            <v>Privado</v>
          </cell>
          <cell r="DZ16" t="str">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ell>
          <cell r="EA16" t="str">
            <v>-</v>
          </cell>
          <cell r="EB16" t="str">
            <v>MEM</v>
          </cell>
          <cell r="EC16" t="str">
            <v>-</v>
          </cell>
          <cell r="ED16" t="str">
            <v>sim</v>
          </cell>
          <cell r="EE16" t="str">
            <v>-5196462.00000</v>
          </cell>
          <cell r="EF16" t="str">
            <v>-2703939.00000</v>
          </cell>
          <cell r="EG16">
            <v>26.85</v>
          </cell>
          <cell r="EH16" t="str">
            <v>-</v>
          </cell>
          <cell r="EI16" t="str">
            <v>-</v>
          </cell>
          <cell r="EJ16">
            <v>600000000</v>
          </cell>
          <cell r="EK16" t="str">
            <v>nd</v>
          </cell>
          <cell r="EL16" t="str">
            <v>-</v>
          </cell>
          <cell r="EM16" t="str">
            <v>-</v>
          </cell>
          <cell r="EN16" t="str">
            <v>-</v>
          </cell>
          <cell r="EO16" t="str">
            <v>-</v>
          </cell>
          <cell r="EP16" t="str">
            <v>-</v>
          </cell>
          <cell r="EQ16" t="str">
            <v>-</v>
          </cell>
          <cell r="ER16" t="str">
            <v>-</v>
          </cell>
          <cell r="ES16" t="str">
            <v>-</v>
          </cell>
          <cell r="ET16" t="str">
            <v>-</v>
          </cell>
          <cell r="EU16" t="str">
            <v>-</v>
          </cell>
          <cell r="EV16" t="str">
            <v>-</v>
          </cell>
          <cell r="EW16" t="str">
            <v>-</v>
          </cell>
          <cell r="EX16">
            <v>2</v>
          </cell>
        </row>
        <row r="17">
          <cell r="A17">
            <v>10</v>
          </cell>
          <cell r="B17" t="str">
            <v>PIU Nações Unidas</v>
          </cell>
          <cell r="C17" t="str">
            <v>ZOE - Permuta Parque Augusta</v>
          </cell>
          <cell r="D17" t="str">
            <v>Pública</v>
          </cell>
          <cell r="E17" t="str">
            <v>Pré-PIU</v>
          </cell>
          <cell r="F17" t="str">
            <v>PMSP - SMUL</v>
          </cell>
          <cell r="G17" t="str">
            <v>Ainda não definido</v>
          </cell>
          <cell r="H17" t="str">
            <v>7810.2018/0000074-2</v>
          </cell>
          <cell r="I17" t="str">
            <v>SEP</v>
          </cell>
          <cell r="J17" t="str">
            <v>Avaliação após 1ª Consulta</v>
          </cell>
          <cell r="K17" t="str">
            <v xml:space="preserve">Proposição 
</v>
          </cell>
          <cell r="L17" t="str">
            <v>Protocolo de intenções entre PMSP e Interessado terreno Parque Augusta (Ação civil pública: 1017163-55.2016.8.26.0053 (13a. Vara da Fazenda Pública de São Paulo) - Folha 2975 e 2988. Decisão homologatória: Folhas 2996-2998)</v>
          </cell>
          <cell r="M17" t="str">
            <v>Ação civil pública: 1017163-55.2016.8.26.0053 (13a. Vara da Fazenda Pública de São Paulo) - Folha 2975 até 2988. Decisão homologatória: Folhas 2996-2998</v>
          </cell>
          <cell r="N17">
            <v>2017</v>
          </cell>
          <cell r="O17">
            <v>42951</v>
          </cell>
          <cell r="P17" t="str">
            <v>-</v>
          </cell>
          <cell r="Q17" t="str">
            <v>Aprovada</v>
          </cell>
          <cell r="R17" t="str">
            <v>Finalizado</v>
          </cell>
          <cell r="S17" t="str">
            <v>Aprovado</v>
          </cell>
          <cell r="T17" t="str">
            <v>Finalizada</v>
          </cell>
          <cell r="U17" t="str">
            <v>SEP/Fernando</v>
          </cell>
          <cell r="V17" t="str">
            <v>-</v>
          </cell>
          <cell r="W17">
            <v>43241</v>
          </cell>
          <cell r="X17">
            <v>43242</v>
          </cell>
          <cell r="Y17" t="str">
            <v>NA</v>
          </cell>
          <cell r="Z17" t="str">
            <v>SABESP, CETESB</v>
          </cell>
          <cell r="AA17" t="str">
            <v>Conselho Getor OUCFL</v>
          </cell>
          <cell r="AB17" t="str">
            <v>Convocação Conselho Gestor OUCFL</v>
          </cell>
          <cell r="AC17" t="str">
            <v>Finalizado</v>
          </cell>
          <cell r="AD17">
            <v>43242</v>
          </cell>
          <cell r="AE17" t="str">
            <v>SIM</v>
          </cell>
          <cell r="AF17" t="str">
            <v>sem ATA ainda</v>
          </cell>
          <cell r="AG17" t="str">
            <v>Noticia no Gestão Urbana</v>
          </cell>
          <cell r="AH17" t="str">
            <v>Notícia</v>
          </cell>
          <cell r="AI17" t="str">
            <v>Internet</v>
          </cell>
          <cell r="AJ17" t="str">
            <v>encerrada</v>
          </cell>
          <cell r="AK17">
            <v>43168</v>
          </cell>
          <cell r="AL17">
            <v>43189</v>
          </cell>
          <cell r="AM17" t="str">
            <v>SEP/SPURB</v>
          </cell>
          <cell r="AN17">
            <v>5</v>
          </cell>
          <cell r="AO17" t="str">
            <v>SIM</v>
          </cell>
          <cell r="AP17" t="str">
            <v>Concluída e não publicada</v>
          </cell>
          <cell r="AQ17" t="str">
            <v>Submetido a análise</v>
          </cell>
          <cell r="AR17" t="str">
            <v>-</v>
          </cell>
          <cell r="AS17" t="str">
            <v>-</v>
          </cell>
          <cell r="AT17" t="str">
            <v>-</v>
          </cell>
          <cell r="AU17" t="str">
            <v>-</v>
          </cell>
          <cell r="AV17" t="str">
            <v>-</v>
          </cell>
          <cell r="AW17" t="str">
            <v>-</v>
          </cell>
          <cell r="AX17" t="str">
            <v>-</v>
          </cell>
          <cell r="AY17" t="str">
            <v>-</v>
          </cell>
          <cell r="AZ17" t="str">
            <v>-</v>
          </cell>
          <cell r="BA17" t="str">
            <v>-</v>
          </cell>
          <cell r="BB17" t="str">
            <v>-</v>
          </cell>
          <cell r="BC17" t="str">
            <v>-</v>
          </cell>
          <cell r="BD17" t="str">
            <v>-</v>
          </cell>
          <cell r="BE17" t="str">
            <v>-</v>
          </cell>
          <cell r="BF17" t="str">
            <v>-</v>
          </cell>
          <cell r="BG17" t="str">
            <v>-</v>
          </cell>
          <cell r="BH17" t="str">
            <v>-</v>
          </cell>
          <cell r="BI17" t="str">
            <v>-</v>
          </cell>
          <cell r="BJ17" t="str">
            <v>-</v>
          </cell>
          <cell r="BK17" t="str">
            <v>-</v>
          </cell>
          <cell r="BL17" t="str">
            <v>-</v>
          </cell>
          <cell r="BM17" t="str">
            <v>-</v>
          </cell>
          <cell r="BN17" t="str">
            <v>-</v>
          </cell>
          <cell r="BO17" t="str">
            <v>-</v>
          </cell>
          <cell r="BP17" t="str">
            <v>-</v>
          </cell>
          <cell r="BQ17" t="str">
            <v>-</v>
          </cell>
          <cell r="BR17" t="str">
            <v>-</v>
          </cell>
          <cell r="BS17" t="str">
            <v>-</v>
          </cell>
          <cell r="BT17" t="str">
            <v>-</v>
          </cell>
          <cell r="BU17" t="str">
            <v>-</v>
          </cell>
          <cell r="BV17" t="str">
            <v>-</v>
          </cell>
          <cell r="BW17" t="str">
            <v>-</v>
          </cell>
          <cell r="BX17" t="str">
            <v>-</v>
          </cell>
          <cell r="BY17" t="str">
            <v>-</v>
          </cell>
          <cell r="BZ17" t="str">
            <v>-</v>
          </cell>
          <cell r="CA17" t="str">
            <v>-</v>
          </cell>
          <cell r="CB17" t="str">
            <v>-</v>
          </cell>
          <cell r="CC17" t="str">
            <v>-</v>
          </cell>
          <cell r="CD17" t="str">
            <v>-</v>
          </cell>
          <cell r="CE17" t="str">
            <v>-</v>
          </cell>
          <cell r="CF17" t="str">
            <v>-</v>
          </cell>
          <cell r="CG17" t="str">
            <v>-</v>
          </cell>
          <cell r="CH17" t="str">
            <v>-</v>
          </cell>
          <cell r="CI17" t="str">
            <v>-</v>
          </cell>
          <cell r="CJ17" t="str">
            <v>-</v>
          </cell>
          <cell r="CK17" t="str">
            <v>-</v>
          </cell>
          <cell r="CL17" t="str">
            <v>-</v>
          </cell>
          <cell r="CM17" t="str">
            <v>-</v>
          </cell>
          <cell r="CN17" t="str">
            <v>-</v>
          </cell>
          <cell r="CO17" t="str">
            <v>-</v>
          </cell>
          <cell r="CP17" t="str">
            <v>-</v>
          </cell>
          <cell r="CQ17" t="str">
            <v>-</v>
          </cell>
          <cell r="CR17" t="str">
            <v>-</v>
          </cell>
          <cell r="CS17" t="str">
            <v>-</v>
          </cell>
          <cell r="CT17" t="str">
            <v>-</v>
          </cell>
          <cell r="CU17" t="str">
            <v>-</v>
          </cell>
          <cell r="CV17" t="str">
            <v>-</v>
          </cell>
          <cell r="CW17" t="str">
            <v>-</v>
          </cell>
          <cell r="CX17" t="str">
            <v>-</v>
          </cell>
          <cell r="CY17" t="str">
            <v>-</v>
          </cell>
          <cell r="CZ17" t="str">
            <v>-</v>
          </cell>
          <cell r="DA17" t="str">
            <v>-</v>
          </cell>
          <cell r="DB17" t="str">
            <v>-</v>
          </cell>
          <cell r="DC17" t="str">
            <v>-</v>
          </cell>
          <cell r="DD17" t="str">
            <v>-</v>
          </cell>
          <cell r="DE17" t="str">
            <v>-</v>
          </cell>
          <cell r="DF17" t="str">
            <v>-</v>
          </cell>
          <cell r="DG17" t="str">
            <v>-</v>
          </cell>
          <cell r="DH17" t="str">
            <v>-</v>
          </cell>
          <cell r="DI17" t="str">
            <v>-</v>
          </cell>
          <cell r="DJ17" t="str">
            <v>-</v>
          </cell>
          <cell r="DK17" t="str">
            <v>-</v>
          </cell>
          <cell r="DL17" t="str">
            <v>-</v>
          </cell>
          <cell r="DM17" t="str">
            <v>-</v>
          </cell>
          <cell r="DN17" t="str">
            <v>-</v>
          </cell>
          <cell r="DO17" t="str">
            <v>-</v>
          </cell>
          <cell r="DP17" t="str">
            <v>-</v>
          </cell>
          <cell r="DQ17" t="str">
            <v>-</v>
          </cell>
          <cell r="DR17" t="str">
            <v>-</v>
          </cell>
          <cell r="DS17" t="str">
            <v>-</v>
          </cell>
          <cell r="DT17" t="str">
            <v>-</v>
          </cell>
          <cell r="DU17" t="str">
            <v>-</v>
          </cell>
          <cell r="DV17" t="str">
            <v>-</v>
          </cell>
          <cell r="DW17" t="str">
            <v>-</v>
          </cell>
          <cell r="DX17" t="str">
            <v>-</v>
          </cell>
          <cell r="DY17" t="str">
            <v>ZOE</v>
          </cell>
          <cell r="DZ17" t="str">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ell>
          <cell r="EB17" t="str">
            <v>MEM e ZOE</v>
          </cell>
          <cell r="EC17" t="str">
            <v>-</v>
          </cell>
          <cell r="ED17" t="str">
            <v>sim</v>
          </cell>
          <cell r="EE17" t="str">
            <v>-5198771.00000</v>
          </cell>
          <cell r="EF17" t="str">
            <v>-2700283.00000</v>
          </cell>
          <cell r="EG17">
            <v>15.16</v>
          </cell>
          <cell r="EH17" t="str">
            <v>-</v>
          </cell>
          <cell r="EI17" t="str">
            <v>-</v>
          </cell>
          <cell r="EJ17">
            <v>50000000</v>
          </cell>
          <cell r="EK17" t="str">
            <v>nd</v>
          </cell>
          <cell r="EL17" t="str">
            <v>-</v>
          </cell>
          <cell r="EM17" t="str">
            <v>-</v>
          </cell>
          <cell r="EN17" t="str">
            <v>-</v>
          </cell>
          <cell r="EO17" t="str">
            <v>-</v>
          </cell>
          <cell r="EP17" t="str">
            <v>-</v>
          </cell>
          <cell r="EQ17" t="str">
            <v>-</v>
          </cell>
          <cell r="ER17" t="str">
            <v>-</v>
          </cell>
          <cell r="ES17" t="str">
            <v>-</v>
          </cell>
          <cell r="ET17" t="str">
            <v>-</v>
          </cell>
          <cell r="EU17" t="str">
            <v>-</v>
          </cell>
          <cell r="EV17" t="str">
            <v>-</v>
          </cell>
          <cell r="EW17" t="str">
            <v>-</v>
          </cell>
          <cell r="EX17">
            <v>2</v>
          </cell>
        </row>
        <row r="18">
          <cell r="A18">
            <v>11</v>
          </cell>
          <cell r="B18" t="str">
            <v>PIU Setor Central</v>
          </cell>
          <cell r="C18" t="str">
            <v>PDE - Artigo 382</v>
          </cell>
          <cell r="D18" t="str">
            <v>Pública</v>
          </cell>
          <cell r="E18" t="str">
            <v>Elementos prévios PIU</v>
          </cell>
          <cell r="F18" t="str">
            <v>PMSP - SMUL</v>
          </cell>
          <cell r="G18" t="str">
            <v>Ainda não definido</v>
          </cell>
          <cell r="H18" t="str">
            <v>7810.2018/0000071-8</v>
          </cell>
          <cell r="I18" t="str">
            <v>SDE</v>
          </cell>
          <cell r="J18" t="str">
            <v>Em proposição dos elementos prévios</v>
          </cell>
          <cell r="K18" t="str">
            <v xml:space="preserve">Proposição 
</v>
          </cell>
          <cell r="L18" t="str">
            <v>Ofício</v>
          </cell>
          <cell r="M18" t="str">
            <v>-</v>
          </cell>
          <cell r="N18">
            <v>2017</v>
          </cell>
          <cell r="P18" t="str">
            <v>NA</v>
          </cell>
          <cell r="Q18" t="str">
            <v>NA</v>
          </cell>
          <cell r="R18" t="str">
            <v>NA</v>
          </cell>
          <cell r="S18" t="str">
            <v>NA</v>
          </cell>
          <cell r="T18" t="str">
            <v>Finalizado</v>
          </cell>
          <cell r="U18" t="str">
            <v>SDE/Rita</v>
          </cell>
          <cell r="V18">
            <v>43285</v>
          </cell>
          <cell r="W18">
            <v>43286</v>
          </cell>
          <cell r="X18">
            <v>43291</v>
          </cell>
          <cell r="Y18" t="str">
            <v>SEHAB. SMC</v>
          </cell>
          <cell r="Z18" t="str">
            <v>CONDEPHAAT</v>
          </cell>
          <cell r="AA18" t="str">
            <v>CMH</v>
          </cell>
          <cell r="AC18" t="str">
            <v>Finalizado</v>
          </cell>
          <cell r="AD18">
            <v>43270</v>
          </cell>
          <cell r="AE18" t="str">
            <v>PPT CMH</v>
          </cell>
          <cell r="AF18" t="str">
            <v>-</v>
          </cell>
          <cell r="AG18" t="str">
            <v>Noticia no Gestão Urbana</v>
          </cell>
          <cell r="AH18" t="str">
            <v>-</v>
          </cell>
          <cell r="AI18" t="str">
            <v>Internet, reuniões bilaterais, CMH</v>
          </cell>
          <cell r="AJ18" t="str">
            <v>aberta</v>
          </cell>
          <cell r="AK18">
            <v>43291</v>
          </cell>
          <cell r="AL18" t="str">
            <v>-</v>
          </cell>
          <cell r="AM18" t="str">
            <v>DDE/SPURB</v>
          </cell>
          <cell r="AN18" t="str">
            <v>-</v>
          </cell>
          <cell r="AO18" t="str">
            <v>-</v>
          </cell>
          <cell r="AP18" t="str">
            <v>-</v>
          </cell>
          <cell r="AQ18" t="str">
            <v>-</v>
          </cell>
          <cell r="AR18" t="str">
            <v>-</v>
          </cell>
          <cell r="AS18" t="str">
            <v>-</v>
          </cell>
          <cell r="AT18" t="str">
            <v>-</v>
          </cell>
          <cell r="AU18" t="str">
            <v>-</v>
          </cell>
          <cell r="AV18" t="str">
            <v>-</v>
          </cell>
          <cell r="AW18" t="str">
            <v>-</v>
          </cell>
          <cell r="AX18" t="str">
            <v>-</v>
          </cell>
          <cell r="AY18" t="str">
            <v>-</v>
          </cell>
          <cell r="AZ18" t="str">
            <v>-</v>
          </cell>
          <cell r="BA18" t="str">
            <v>-</v>
          </cell>
          <cell r="BB18" t="str">
            <v>-</v>
          </cell>
          <cell r="BC18" t="str">
            <v>-</v>
          </cell>
          <cell r="BD18" t="str">
            <v>-</v>
          </cell>
          <cell r="BE18" t="str">
            <v>-</v>
          </cell>
          <cell r="BF18" t="str">
            <v>-</v>
          </cell>
          <cell r="BG18" t="str">
            <v>-</v>
          </cell>
          <cell r="BH18" t="str">
            <v>-</v>
          </cell>
          <cell r="BI18" t="str">
            <v>-</v>
          </cell>
          <cell r="BJ18" t="str">
            <v>-</v>
          </cell>
          <cell r="BK18" t="str">
            <v>-</v>
          </cell>
          <cell r="BL18" t="str">
            <v>-</v>
          </cell>
          <cell r="BM18" t="str">
            <v>-</v>
          </cell>
          <cell r="BN18" t="str">
            <v>-</v>
          </cell>
          <cell r="BO18" t="str">
            <v>-</v>
          </cell>
          <cell r="BP18" t="str">
            <v>-</v>
          </cell>
          <cell r="BQ18" t="str">
            <v>-</v>
          </cell>
          <cell r="BR18" t="str">
            <v>-</v>
          </cell>
          <cell r="BS18" t="str">
            <v>-</v>
          </cell>
          <cell r="BT18" t="str">
            <v>-</v>
          </cell>
          <cell r="BU18" t="str">
            <v>-</v>
          </cell>
          <cell r="BV18" t="str">
            <v>-</v>
          </cell>
          <cell r="BW18" t="str">
            <v>-</v>
          </cell>
          <cell r="BX18" t="str">
            <v>-</v>
          </cell>
          <cell r="BY18" t="str">
            <v>-</v>
          </cell>
          <cell r="BZ18" t="str">
            <v>-</v>
          </cell>
          <cell r="CA18" t="str">
            <v>-</v>
          </cell>
          <cell r="CB18" t="str">
            <v>-</v>
          </cell>
          <cell r="CC18" t="str">
            <v>-</v>
          </cell>
          <cell r="CD18" t="str">
            <v>-</v>
          </cell>
          <cell r="CE18" t="str">
            <v>-</v>
          </cell>
          <cell r="CF18" t="str">
            <v>-</v>
          </cell>
          <cell r="CG18" t="str">
            <v>-</v>
          </cell>
          <cell r="CH18" t="str">
            <v>-</v>
          </cell>
          <cell r="CI18" t="str">
            <v>-</v>
          </cell>
          <cell r="CJ18" t="str">
            <v>-</v>
          </cell>
          <cell r="CK18" t="str">
            <v>-</v>
          </cell>
          <cell r="CL18" t="str">
            <v>-</v>
          </cell>
          <cell r="CM18" t="str">
            <v>-</v>
          </cell>
          <cell r="CN18" t="str">
            <v>-</v>
          </cell>
          <cell r="CO18" t="str">
            <v>-</v>
          </cell>
          <cell r="CP18" t="str">
            <v>-</v>
          </cell>
          <cell r="CQ18" t="str">
            <v>-</v>
          </cell>
          <cell r="CR18" t="str">
            <v>-</v>
          </cell>
          <cell r="CS18" t="str">
            <v>-</v>
          </cell>
          <cell r="CT18" t="str">
            <v>-</v>
          </cell>
          <cell r="CU18" t="str">
            <v>-</v>
          </cell>
          <cell r="CV18" t="str">
            <v>-</v>
          </cell>
          <cell r="CW18" t="str">
            <v>-</v>
          </cell>
          <cell r="CX18" t="str">
            <v>-</v>
          </cell>
          <cell r="CY18" t="str">
            <v>-</v>
          </cell>
          <cell r="CZ18" t="str">
            <v>-</v>
          </cell>
          <cell r="DA18" t="str">
            <v>-</v>
          </cell>
          <cell r="DB18" t="str">
            <v>-</v>
          </cell>
          <cell r="DC18" t="str">
            <v>-</v>
          </cell>
          <cell r="DD18" t="str">
            <v>-</v>
          </cell>
          <cell r="DE18" t="str">
            <v>-</v>
          </cell>
          <cell r="DF18" t="str">
            <v>-</v>
          </cell>
          <cell r="DG18" t="str">
            <v>-</v>
          </cell>
          <cell r="DH18" t="str">
            <v>-</v>
          </cell>
          <cell r="DI18" t="str">
            <v>-</v>
          </cell>
          <cell r="DJ18" t="str">
            <v>-</v>
          </cell>
          <cell r="DK18" t="str">
            <v>-</v>
          </cell>
          <cell r="DL18" t="str">
            <v>-</v>
          </cell>
          <cell r="DM18" t="str">
            <v>-</v>
          </cell>
          <cell r="DN18" t="str">
            <v>-</v>
          </cell>
          <cell r="DO18" t="str">
            <v>-</v>
          </cell>
          <cell r="DP18" t="str">
            <v>-</v>
          </cell>
          <cell r="DQ18" t="str">
            <v>-</v>
          </cell>
          <cell r="DR18" t="str">
            <v>-</v>
          </cell>
          <cell r="DS18" t="str">
            <v>-</v>
          </cell>
          <cell r="DT18" t="str">
            <v>-</v>
          </cell>
          <cell r="DU18" t="str">
            <v>-</v>
          </cell>
          <cell r="DV18" t="str">
            <v>-</v>
          </cell>
          <cell r="DW18" t="str">
            <v>-</v>
          </cell>
          <cell r="DX18" t="str">
            <v>-</v>
          </cell>
          <cell r="DY18" t="str">
            <v>PDE</v>
          </cell>
          <cell r="DZ18" t="str">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v>
          </cell>
          <cell r="EA18" t="str">
            <v>-</v>
          </cell>
          <cell r="EB18" t="str">
            <v>MEM - Setor Central</v>
          </cell>
          <cell r="EC18" t="str">
            <v>-</v>
          </cell>
          <cell r="ED18" t="str">
            <v>sim</v>
          </cell>
          <cell r="EE18" t="str">
            <v>-5191103.00000</v>
          </cell>
          <cell r="EF18" t="str">
            <v>-2696913.00000</v>
          </cell>
          <cell r="EG18">
            <v>1818.21</v>
          </cell>
          <cell r="EH18" t="str">
            <v>-</v>
          </cell>
          <cell r="EI18" t="str">
            <v>-</v>
          </cell>
          <cell r="EJ18" t="str">
            <v>ND</v>
          </cell>
          <cell r="EK18" t="str">
            <v>nd</v>
          </cell>
          <cell r="EL18" t="str">
            <v>-</v>
          </cell>
          <cell r="EM18" t="str">
            <v>-</v>
          </cell>
          <cell r="EN18" t="str">
            <v>-</v>
          </cell>
          <cell r="EO18" t="str">
            <v>-</v>
          </cell>
          <cell r="EP18" t="str">
            <v>-</v>
          </cell>
          <cell r="EQ18" t="str">
            <v>-</v>
          </cell>
          <cell r="ER18" t="str">
            <v>-</v>
          </cell>
          <cell r="ES18" t="str">
            <v>-</v>
          </cell>
          <cell r="ET18" t="str">
            <v>-</v>
          </cell>
          <cell r="EU18" t="str">
            <v>-</v>
          </cell>
          <cell r="EV18" t="str">
            <v>-</v>
          </cell>
          <cell r="EW18" t="str">
            <v>-</v>
          </cell>
          <cell r="EX18">
            <v>2</v>
          </cell>
        </row>
        <row r="19">
          <cell r="A19">
            <v>12</v>
          </cell>
          <cell r="B19" t="str">
            <v>PIU Arco Pinheiros</v>
          </cell>
          <cell r="C19" t="str">
            <v>PDE - Artigo 76</v>
          </cell>
          <cell r="D19" t="str">
            <v>Pública</v>
          </cell>
          <cell r="E19" t="str">
            <v>Elementos prévios PIU</v>
          </cell>
          <cell r="F19" t="str">
            <v>PMSP - SMUL</v>
          </cell>
          <cell r="G19" t="str">
            <v>Ainda não definido</v>
          </cell>
          <cell r="H19" t="str">
            <v>-</v>
          </cell>
          <cell r="I19" t="str">
            <v>SDE</v>
          </cell>
          <cell r="J19" t="str">
            <v>Em proposição dos elementos prévios</v>
          </cell>
          <cell r="K19" t="str">
            <v xml:space="preserve">Proposição 
</v>
          </cell>
          <cell r="L19" t="str">
            <v>Ofício</v>
          </cell>
          <cell r="M19" t="str">
            <v>-</v>
          </cell>
          <cell r="N19">
            <v>2018</v>
          </cell>
          <cell r="P19" t="str">
            <v>NA</v>
          </cell>
          <cell r="Q19" t="str">
            <v>NA</v>
          </cell>
          <cell r="R19" t="str">
            <v>NA</v>
          </cell>
          <cell r="S19" t="str">
            <v>NA</v>
          </cell>
          <cell r="T19" t="str">
            <v>Elaboração</v>
          </cell>
          <cell r="U19" t="str">
            <v>SDE/Anna</v>
          </cell>
          <cell r="V19" t="str">
            <v>-</v>
          </cell>
          <cell r="W19" t="str">
            <v>-</v>
          </cell>
          <cell r="X19" t="str">
            <v>-</v>
          </cell>
          <cell r="Y19" t="str">
            <v>-</v>
          </cell>
          <cell r="Z19" t="str">
            <v>-</v>
          </cell>
          <cell r="AA19" t="str">
            <v>-</v>
          </cell>
          <cell r="AB19" t="str">
            <v>-</v>
          </cell>
          <cell r="AC19" t="str">
            <v>-</v>
          </cell>
          <cell r="AD19" t="str">
            <v>-</v>
          </cell>
          <cell r="AE19" t="str">
            <v>-</v>
          </cell>
          <cell r="AF19" t="str">
            <v>-</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
          </cell>
          <cell r="AV19" t="str">
            <v>-</v>
          </cell>
          <cell r="AW19" t="str">
            <v>-</v>
          </cell>
          <cell r="AX19" t="str">
            <v>-</v>
          </cell>
          <cell r="AY19" t="str">
            <v>-</v>
          </cell>
          <cell r="AZ19" t="str">
            <v>-</v>
          </cell>
          <cell r="BA19" t="str">
            <v>-</v>
          </cell>
          <cell r="BB19" t="str">
            <v>-</v>
          </cell>
          <cell r="BC19" t="str">
            <v>-</v>
          </cell>
          <cell r="BD19" t="str">
            <v>-</v>
          </cell>
          <cell r="BE19" t="str">
            <v>-</v>
          </cell>
          <cell r="BF19" t="str">
            <v>-</v>
          </cell>
          <cell r="BG19" t="str">
            <v>-</v>
          </cell>
          <cell r="BH19" t="str">
            <v>-</v>
          </cell>
          <cell r="BI19" t="str">
            <v>-</v>
          </cell>
          <cell r="BJ19" t="str">
            <v>-</v>
          </cell>
          <cell r="BK19" t="str">
            <v>-</v>
          </cell>
          <cell r="BL19" t="str">
            <v>-</v>
          </cell>
          <cell r="BM19" t="str">
            <v>-</v>
          </cell>
          <cell r="BN19" t="str">
            <v>-</v>
          </cell>
          <cell r="BO19" t="str">
            <v>-</v>
          </cell>
          <cell r="BP19" t="str">
            <v>-</v>
          </cell>
          <cell r="BQ19" t="str">
            <v>-</v>
          </cell>
          <cell r="BR19" t="str">
            <v>-</v>
          </cell>
          <cell r="BS19" t="str">
            <v>-</v>
          </cell>
          <cell r="BT19" t="str">
            <v>-</v>
          </cell>
          <cell r="BU19" t="str">
            <v>-</v>
          </cell>
          <cell r="BV19" t="str">
            <v>-</v>
          </cell>
          <cell r="BW19" t="str">
            <v>-</v>
          </cell>
          <cell r="BX19" t="str">
            <v>-</v>
          </cell>
          <cell r="BY19" t="str">
            <v>-</v>
          </cell>
          <cell r="BZ19" t="str">
            <v>-</v>
          </cell>
          <cell r="CA19" t="str">
            <v>-</v>
          </cell>
          <cell r="CB19" t="str">
            <v>-</v>
          </cell>
          <cell r="CC19" t="str">
            <v>-</v>
          </cell>
          <cell r="CD19" t="str">
            <v>-</v>
          </cell>
          <cell r="CE19" t="str">
            <v>-</v>
          </cell>
          <cell r="CF19" t="str">
            <v>-</v>
          </cell>
          <cell r="CG19" t="str">
            <v>-</v>
          </cell>
          <cell r="CH19" t="str">
            <v>-</v>
          </cell>
          <cell r="CI19" t="str">
            <v>-</v>
          </cell>
          <cell r="CJ19" t="str">
            <v>-</v>
          </cell>
          <cell r="CK19" t="str">
            <v>-</v>
          </cell>
          <cell r="CL19" t="str">
            <v>-</v>
          </cell>
          <cell r="CM19" t="str">
            <v>-</v>
          </cell>
          <cell r="CN19" t="str">
            <v>-</v>
          </cell>
          <cell r="CO19" t="str">
            <v>-</v>
          </cell>
          <cell r="CP19" t="str">
            <v>-</v>
          </cell>
          <cell r="CQ19" t="str">
            <v>-</v>
          </cell>
          <cell r="CR19" t="str">
            <v>-</v>
          </cell>
          <cell r="CS19" t="str">
            <v>-</v>
          </cell>
          <cell r="CT19" t="str">
            <v>-</v>
          </cell>
          <cell r="CU19" t="str">
            <v>-</v>
          </cell>
          <cell r="CV19" t="str">
            <v>-</v>
          </cell>
          <cell r="CW19" t="str">
            <v>-</v>
          </cell>
          <cell r="CX19" t="str">
            <v>-</v>
          </cell>
          <cell r="CY19" t="str">
            <v>-</v>
          </cell>
          <cell r="CZ19" t="str">
            <v>-</v>
          </cell>
          <cell r="DA19" t="str">
            <v>-</v>
          </cell>
          <cell r="DB19" t="str">
            <v>-</v>
          </cell>
          <cell r="DC19" t="str">
            <v>-</v>
          </cell>
          <cell r="DD19" t="str">
            <v>-</v>
          </cell>
          <cell r="DE19" t="str">
            <v>-</v>
          </cell>
          <cell r="DF19" t="str">
            <v>-</v>
          </cell>
          <cell r="DG19" t="str">
            <v>-</v>
          </cell>
          <cell r="DH19" t="str">
            <v>-</v>
          </cell>
          <cell r="DI19" t="str">
            <v>-</v>
          </cell>
          <cell r="DJ19" t="str">
            <v>-</v>
          </cell>
          <cell r="DK19" t="str">
            <v>-</v>
          </cell>
          <cell r="DL19" t="str">
            <v>-</v>
          </cell>
          <cell r="DM19" t="str">
            <v>-</v>
          </cell>
          <cell r="DN19" t="str">
            <v>-</v>
          </cell>
          <cell r="DO19" t="str">
            <v>-</v>
          </cell>
          <cell r="DP19" t="str">
            <v>-</v>
          </cell>
          <cell r="DQ19" t="str">
            <v>-</v>
          </cell>
          <cell r="DR19" t="str">
            <v>-</v>
          </cell>
          <cell r="DS19" t="str">
            <v>-</v>
          </cell>
          <cell r="DT19" t="str">
            <v>-</v>
          </cell>
          <cell r="DU19" t="str">
            <v>-</v>
          </cell>
          <cell r="DV19" t="str">
            <v>-</v>
          </cell>
          <cell r="DW19" t="str">
            <v>-</v>
          </cell>
          <cell r="DX19" t="str">
            <v>-</v>
          </cell>
          <cell r="DY19" t="str">
            <v>PDE</v>
          </cell>
          <cell r="DZ19" t="str">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ell>
          <cell r="EA19" t="str">
            <v>-</v>
          </cell>
          <cell r="EB19" t="str">
            <v>MEM - Arco Pinheiros</v>
          </cell>
          <cell r="EC19" t="str">
            <v>-</v>
          </cell>
          <cell r="ED19" t="str">
            <v>sim</v>
          </cell>
          <cell r="EE19" t="str">
            <v>-5202729.00000</v>
          </cell>
          <cell r="EF19" t="str">
            <v>-2698046.00000</v>
          </cell>
          <cell r="EG19">
            <v>1467.35</v>
          </cell>
          <cell r="EH19" t="str">
            <v>-</v>
          </cell>
          <cell r="EI19" t="str">
            <v>-</v>
          </cell>
          <cell r="EJ19" t="str">
            <v>ND</v>
          </cell>
          <cell r="EK19" t="str">
            <v>nd</v>
          </cell>
          <cell r="EL19" t="str">
            <v>-</v>
          </cell>
          <cell r="EM19" t="str">
            <v>-</v>
          </cell>
          <cell r="EN19" t="str">
            <v>-</v>
          </cell>
          <cell r="EO19" t="str">
            <v>-</v>
          </cell>
          <cell r="EP19" t="str">
            <v>-</v>
          </cell>
          <cell r="EQ19" t="str">
            <v>-</v>
          </cell>
          <cell r="ER19" t="str">
            <v>-</v>
          </cell>
          <cell r="ES19" t="str">
            <v>-</v>
          </cell>
          <cell r="ET19" t="str">
            <v>-</v>
          </cell>
          <cell r="EU19" t="str">
            <v>-</v>
          </cell>
          <cell r="EV19" t="str">
            <v>-</v>
          </cell>
          <cell r="EW19" t="str">
            <v>-</v>
          </cell>
          <cell r="EX19">
            <v>1</v>
          </cell>
        </row>
        <row r="20">
          <cell r="A20">
            <v>13</v>
          </cell>
          <cell r="B20" t="str">
            <v>PMI Concessão dos 24 Terminais</v>
          </cell>
          <cell r="C20" t="str">
            <v>Lei 16.211/2015 e 16.703/2017 (Concessão terminais)</v>
          </cell>
          <cell r="D20" t="str">
            <v>-</v>
          </cell>
          <cell r="E20" t="str">
            <v>0 - PMI</v>
          </cell>
          <cell r="F20" t="str">
            <v>PMSP - SMDP/SPP</v>
          </cell>
          <cell r="G20" t="str">
            <v>nd</v>
          </cell>
          <cell r="H20" t="str">
            <v>SDE</v>
          </cell>
          <cell r="I20" t="str">
            <v>SDE</v>
          </cell>
          <cell r="J20" t="str">
            <v>Em prospecção</v>
          </cell>
          <cell r="K20" t="str">
            <v>Não iniciado</v>
          </cell>
          <cell r="L20" t="str">
            <v>NC</v>
          </cell>
          <cell r="M20" t="str">
            <v>-</v>
          </cell>
          <cell r="N20" t="str">
            <v>-</v>
          </cell>
          <cell r="O20" t="str">
            <v>-</v>
          </cell>
          <cell r="P20" t="str">
            <v>-</v>
          </cell>
          <cell r="Q20" t="str">
            <v>-</v>
          </cell>
          <cell r="R20" t="str">
            <v>-</v>
          </cell>
          <cell r="S20" t="str">
            <v>-</v>
          </cell>
          <cell r="T20" t="str">
            <v>-</v>
          </cell>
          <cell r="U20" t="str">
            <v>-</v>
          </cell>
          <cell r="V20" t="str">
            <v>-</v>
          </cell>
          <cell r="W20" t="str">
            <v>-</v>
          </cell>
          <cell r="X20" t="str">
            <v>-</v>
          </cell>
          <cell r="Y20" t="str">
            <v>-</v>
          </cell>
          <cell r="Z20" t="str">
            <v>-</v>
          </cell>
          <cell r="AA20" t="str">
            <v>-</v>
          </cell>
          <cell r="AB20" t="str">
            <v>-</v>
          </cell>
          <cell r="AC20" t="str">
            <v>-</v>
          </cell>
          <cell r="AD20" t="str">
            <v>-</v>
          </cell>
          <cell r="AE20" t="str">
            <v>-</v>
          </cell>
          <cell r="AF20" t="str">
            <v>-</v>
          </cell>
          <cell r="AG20" t="str">
            <v>-</v>
          </cell>
          <cell r="AH20" t="str">
            <v>-</v>
          </cell>
          <cell r="AI20" t="str">
            <v>-</v>
          </cell>
          <cell r="AJ20" t="str">
            <v>encerrada</v>
          </cell>
          <cell r="AK20">
            <v>42963</v>
          </cell>
          <cell r="AL20">
            <v>42993</v>
          </cell>
          <cell r="AM20" t="str">
            <v>-</v>
          </cell>
          <cell r="AN20" t="str">
            <v>-</v>
          </cell>
          <cell r="AO20" t="str">
            <v>-</v>
          </cell>
          <cell r="AP20" t="str">
            <v>-</v>
          </cell>
          <cell r="AQ20" t="str">
            <v>-</v>
          </cell>
          <cell r="AR20" t="str">
            <v>-</v>
          </cell>
          <cell r="AS20" t="str">
            <v>-</v>
          </cell>
          <cell r="AT20" t="str">
            <v>-</v>
          </cell>
          <cell r="AU20" t="str">
            <v>-</v>
          </cell>
          <cell r="AV20" t="str">
            <v>-</v>
          </cell>
          <cell r="AW20" t="str">
            <v>-</v>
          </cell>
          <cell r="AX20" t="str">
            <v>-</v>
          </cell>
          <cell r="AY20" t="str">
            <v>-</v>
          </cell>
          <cell r="AZ20" t="str">
            <v>-</v>
          </cell>
          <cell r="BA20" t="str">
            <v>-</v>
          </cell>
          <cell r="BB20" t="str">
            <v>-</v>
          </cell>
          <cell r="BC20" t="str">
            <v>-</v>
          </cell>
          <cell r="BD20" t="str">
            <v>-</v>
          </cell>
          <cell r="BE20" t="str">
            <v>-</v>
          </cell>
          <cell r="BF20" t="str">
            <v>-</v>
          </cell>
          <cell r="BG20" t="str">
            <v>-</v>
          </cell>
          <cell r="BH20" t="str">
            <v>-</v>
          </cell>
          <cell r="BI20" t="str">
            <v>-</v>
          </cell>
          <cell r="BJ20" t="str">
            <v>-</v>
          </cell>
          <cell r="BK20" t="str">
            <v>-</v>
          </cell>
          <cell r="BL20" t="str">
            <v>-</v>
          </cell>
          <cell r="BM20" t="str">
            <v>-</v>
          </cell>
          <cell r="BN20" t="str">
            <v>-</v>
          </cell>
          <cell r="BO20" t="str">
            <v>-</v>
          </cell>
          <cell r="BP20" t="str">
            <v>-</v>
          </cell>
          <cell r="BQ20" t="str">
            <v>-</v>
          </cell>
          <cell r="BR20" t="str">
            <v>-</v>
          </cell>
          <cell r="BS20" t="str">
            <v>-</v>
          </cell>
          <cell r="BT20" t="str">
            <v>-</v>
          </cell>
          <cell r="BU20" t="str">
            <v>-</v>
          </cell>
          <cell r="BV20" t="str">
            <v>-</v>
          </cell>
          <cell r="BW20" t="str">
            <v>-</v>
          </cell>
          <cell r="BX20" t="str">
            <v>-</v>
          </cell>
          <cell r="BY20" t="str">
            <v>-</v>
          </cell>
          <cell r="BZ20" t="str">
            <v>-</v>
          </cell>
          <cell r="CA20" t="str">
            <v>-</v>
          </cell>
          <cell r="CB20" t="str">
            <v>-</v>
          </cell>
          <cell r="CC20" t="str">
            <v>-</v>
          </cell>
          <cell r="CD20" t="str">
            <v>-</v>
          </cell>
          <cell r="CE20" t="str">
            <v>-</v>
          </cell>
          <cell r="CF20" t="str">
            <v>-</v>
          </cell>
          <cell r="CG20" t="str">
            <v>-</v>
          </cell>
          <cell r="CH20" t="str">
            <v>-</v>
          </cell>
          <cell r="CI20" t="str">
            <v>-</v>
          </cell>
          <cell r="CJ20" t="str">
            <v>-</v>
          </cell>
          <cell r="CK20" t="str">
            <v>-</v>
          </cell>
          <cell r="CL20" t="str">
            <v>-</v>
          </cell>
          <cell r="CM20" t="str">
            <v>-</v>
          </cell>
          <cell r="CN20" t="str">
            <v>-</v>
          </cell>
          <cell r="CO20" t="str">
            <v>-</v>
          </cell>
          <cell r="CP20" t="str">
            <v>-</v>
          </cell>
          <cell r="CQ20" t="str">
            <v>-</v>
          </cell>
          <cell r="CR20" t="str">
            <v>-</v>
          </cell>
          <cell r="CS20" t="str">
            <v>-</v>
          </cell>
          <cell r="CT20" t="str">
            <v>-</v>
          </cell>
          <cell r="CU20" t="str">
            <v>-</v>
          </cell>
          <cell r="CV20" t="str">
            <v>-</v>
          </cell>
          <cell r="CW20" t="str">
            <v>-</v>
          </cell>
          <cell r="CX20" t="str">
            <v>-</v>
          </cell>
          <cell r="CY20" t="str">
            <v>-</v>
          </cell>
          <cell r="CZ20" t="str">
            <v>-</v>
          </cell>
          <cell r="DA20" t="str">
            <v>-</v>
          </cell>
          <cell r="DB20" t="str">
            <v>-</v>
          </cell>
          <cell r="DC20" t="str">
            <v>-</v>
          </cell>
          <cell r="DD20" t="str">
            <v>-</v>
          </cell>
          <cell r="DE20" t="str">
            <v>-</v>
          </cell>
          <cell r="DF20" t="str">
            <v>-</v>
          </cell>
          <cell r="DG20" t="str">
            <v>-</v>
          </cell>
          <cell r="DH20" t="str">
            <v>-</v>
          </cell>
          <cell r="DI20" t="str">
            <v>-</v>
          </cell>
          <cell r="DJ20" t="str">
            <v>-</v>
          </cell>
          <cell r="DK20" t="str">
            <v>-</v>
          </cell>
          <cell r="DL20" t="str">
            <v>-</v>
          </cell>
          <cell r="DM20" t="str">
            <v>-</v>
          </cell>
          <cell r="DN20" t="str">
            <v>-</v>
          </cell>
          <cell r="DO20" t="str">
            <v>-</v>
          </cell>
          <cell r="DP20" t="str">
            <v>-</v>
          </cell>
          <cell r="DQ20" t="str">
            <v>-</v>
          </cell>
          <cell r="DR20" t="str">
            <v>-</v>
          </cell>
          <cell r="DS20" t="str">
            <v>-</v>
          </cell>
          <cell r="DT20" t="str">
            <v>-</v>
          </cell>
          <cell r="DU20" t="str">
            <v>-</v>
          </cell>
          <cell r="DV20" t="str">
            <v>-</v>
          </cell>
          <cell r="DW20" t="str">
            <v>-</v>
          </cell>
          <cell r="DX20" t="str">
            <v>-</v>
          </cell>
          <cell r="DY20" t="str">
            <v>PMD</v>
          </cell>
          <cell r="DZ20" t="str">
            <v>-</v>
          </cell>
          <cell r="EA20" t="str">
            <v>-</v>
          </cell>
          <cell r="EB20" t="str">
            <v>EETU</v>
          </cell>
          <cell r="EC20" t="str">
            <v>-</v>
          </cell>
          <cell r="ED20" t="str">
            <v>sim</v>
          </cell>
          <cell r="EE20" t="str">
            <v>-</v>
          </cell>
          <cell r="EF20" t="str">
            <v>-</v>
          </cell>
          <cell r="EG20" t="str">
            <v>-</v>
          </cell>
          <cell r="EH20" t="str">
            <v>-</v>
          </cell>
          <cell r="EI20" t="str">
            <v>-</v>
          </cell>
          <cell r="EJ20" t="str">
            <v>-</v>
          </cell>
          <cell r="EK20" t="str">
            <v>-</v>
          </cell>
          <cell r="EL20" t="str">
            <v>-</v>
          </cell>
          <cell r="EM20" t="str">
            <v>-</v>
          </cell>
          <cell r="EN20" t="str">
            <v>-</v>
          </cell>
          <cell r="EO20" t="str">
            <v>-</v>
          </cell>
          <cell r="EP20" t="str">
            <v>-</v>
          </cell>
          <cell r="EQ20" t="str">
            <v>-</v>
          </cell>
          <cell r="ER20" t="str">
            <v>-</v>
          </cell>
          <cell r="ES20" t="str">
            <v>-</v>
          </cell>
          <cell r="ET20" t="str">
            <v>-</v>
          </cell>
          <cell r="EU20" t="str">
            <v>-</v>
          </cell>
          <cell r="EV20" t="str">
            <v>-</v>
          </cell>
          <cell r="EW20" t="str">
            <v>-</v>
          </cell>
          <cell r="EX20">
            <v>11</v>
          </cell>
        </row>
        <row r="21">
          <cell r="A21">
            <v>14</v>
          </cell>
          <cell r="B21" t="str">
            <v>CEAGESP</v>
          </cell>
          <cell r="C21" t="str">
            <v>ZOE</v>
          </cell>
          <cell r="D21" t="str">
            <v>-</v>
          </cell>
          <cell r="E21" t="str">
            <v>0 - Projeto proposto</v>
          </cell>
          <cell r="F21" t="str">
            <v>-</v>
          </cell>
          <cell r="G21" t="str">
            <v>nd</v>
          </cell>
          <cell r="H21" t="str">
            <v>N/C</v>
          </cell>
          <cell r="I21" t="str">
            <v>a definir</v>
          </cell>
          <cell r="J21" t="str">
            <v>Em prospecção</v>
          </cell>
          <cell r="K21" t="str">
            <v>Não iniciado</v>
          </cell>
          <cell r="L21" t="str">
            <v>-</v>
          </cell>
          <cell r="M21" t="str">
            <v>-</v>
          </cell>
          <cell r="N21" t="str">
            <v>-</v>
          </cell>
          <cell r="O21" t="str">
            <v>-</v>
          </cell>
          <cell r="P21" t="str">
            <v>-</v>
          </cell>
          <cell r="Q21" t="str">
            <v>-</v>
          </cell>
          <cell r="R21" t="str">
            <v>-</v>
          </cell>
          <cell r="S21" t="str">
            <v>-</v>
          </cell>
          <cell r="T21" t="str">
            <v>-</v>
          </cell>
          <cell r="U21" t="str">
            <v>-</v>
          </cell>
          <cell r="V21" t="str">
            <v>-</v>
          </cell>
          <cell r="W21" t="str">
            <v>-</v>
          </cell>
          <cell r="X21" t="str">
            <v>-</v>
          </cell>
          <cell r="Y21" t="str">
            <v>-</v>
          </cell>
          <cell r="Z21" t="str">
            <v>-</v>
          </cell>
          <cell r="AA21" t="str">
            <v>-</v>
          </cell>
          <cell r="AB21" t="str">
            <v>-</v>
          </cell>
          <cell r="AC21" t="str">
            <v>-</v>
          </cell>
          <cell r="AD21" t="str">
            <v>-</v>
          </cell>
          <cell r="AE21" t="str">
            <v>-</v>
          </cell>
          <cell r="AF21" t="str">
            <v>-</v>
          </cell>
          <cell r="AG21" t="str">
            <v>-</v>
          </cell>
          <cell r="AH21" t="str">
            <v>-</v>
          </cell>
          <cell r="AI21" t="str">
            <v>-</v>
          </cell>
          <cell r="AJ21" t="str">
            <v>-</v>
          </cell>
          <cell r="AK21" t="str">
            <v>-</v>
          </cell>
          <cell r="AL21" t="str">
            <v>-</v>
          </cell>
          <cell r="AM21" t="str">
            <v>-</v>
          </cell>
          <cell r="AN21" t="str">
            <v>-</v>
          </cell>
          <cell r="AO21" t="str">
            <v>-</v>
          </cell>
          <cell r="AP21" t="str">
            <v>-</v>
          </cell>
          <cell r="AQ21" t="str">
            <v>-</v>
          </cell>
          <cell r="AR21" t="str">
            <v>-</v>
          </cell>
          <cell r="AS21" t="str">
            <v>-</v>
          </cell>
          <cell r="AT21" t="str">
            <v>-</v>
          </cell>
          <cell r="AU21" t="str">
            <v>-</v>
          </cell>
          <cell r="AV21" t="str">
            <v>-</v>
          </cell>
          <cell r="AW21" t="str">
            <v>-</v>
          </cell>
          <cell r="AX21" t="str">
            <v>-</v>
          </cell>
          <cell r="AY21" t="str">
            <v>-</v>
          </cell>
          <cell r="AZ21" t="str">
            <v>-</v>
          </cell>
          <cell r="BA21" t="str">
            <v>-</v>
          </cell>
          <cell r="BB21" t="str">
            <v>-</v>
          </cell>
          <cell r="BC21" t="str">
            <v>-</v>
          </cell>
          <cell r="BD21" t="str">
            <v>-</v>
          </cell>
          <cell r="BE21" t="str">
            <v>-</v>
          </cell>
          <cell r="BF21" t="str">
            <v>-</v>
          </cell>
          <cell r="BG21" t="str">
            <v>-</v>
          </cell>
          <cell r="BH21" t="str">
            <v>-</v>
          </cell>
          <cell r="BI21" t="str">
            <v>-</v>
          </cell>
          <cell r="BJ21" t="str">
            <v>-</v>
          </cell>
          <cell r="BK21" t="str">
            <v>-</v>
          </cell>
          <cell r="BL21" t="str">
            <v>-</v>
          </cell>
          <cell r="BM21" t="str">
            <v>-</v>
          </cell>
          <cell r="BN21" t="str">
            <v>-</v>
          </cell>
          <cell r="BO21" t="str">
            <v>-</v>
          </cell>
          <cell r="BP21" t="str">
            <v>-</v>
          </cell>
          <cell r="BQ21" t="str">
            <v>-</v>
          </cell>
          <cell r="BR21" t="str">
            <v>-</v>
          </cell>
          <cell r="BS21" t="str">
            <v>-</v>
          </cell>
          <cell r="BT21" t="str">
            <v>-</v>
          </cell>
          <cell r="BU21" t="str">
            <v>-</v>
          </cell>
          <cell r="BV21" t="str">
            <v>-</v>
          </cell>
          <cell r="BW21" t="str">
            <v>-</v>
          </cell>
          <cell r="BX21" t="str">
            <v>-</v>
          </cell>
          <cell r="BY21" t="str">
            <v>-</v>
          </cell>
          <cell r="BZ21" t="str">
            <v>-</v>
          </cell>
          <cell r="CA21" t="str">
            <v>-</v>
          </cell>
          <cell r="CB21" t="str">
            <v>-</v>
          </cell>
          <cell r="CC21" t="str">
            <v>-</v>
          </cell>
          <cell r="CD21" t="str">
            <v>-</v>
          </cell>
          <cell r="CE21" t="str">
            <v>-</v>
          </cell>
          <cell r="CF21" t="str">
            <v>-</v>
          </cell>
          <cell r="CG21" t="str">
            <v>-</v>
          </cell>
          <cell r="CH21" t="str">
            <v>-</v>
          </cell>
          <cell r="CI21" t="str">
            <v>-</v>
          </cell>
          <cell r="CJ21" t="str">
            <v>-</v>
          </cell>
          <cell r="CK21" t="str">
            <v>-</v>
          </cell>
          <cell r="CL21" t="str">
            <v>-</v>
          </cell>
          <cell r="CM21" t="str">
            <v>-</v>
          </cell>
          <cell r="CN21" t="str">
            <v>-</v>
          </cell>
          <cell r="CO21" t="str">
            <v>-</v>
          </cell>
          <cell r="CP21" t="str">
            <v>-</v>
          </cell>
          <cell r="CQ21" t="str">
            <v>-</v>
          </cell>
          <cell r="CR21" t="str">
            <v>-</v>
          </cell>
          <cell r="CS21" t="str">
            <v>-</v>
          </cell>
          <cell r="CT21" t="str">
            <v>-</v>
          </cell>
          <cell r="CU21" t="str">
            <v>-</v>
          </cell>
          <cell r="CV21" t="str">
            <v>-</v>
          </cell>
          <cell r="CW21" t="str">
            <v>-</v>
          </cell>
          <cell r="CX21" t="str">
            <v>-</v>
          </cell>
          <cell r="CY21" t="str">
            <v>-</v>
          </cell>
          <cell r="CZ21" t="str">
            <v>-</v>
          </cell>
          <cell r="DA21" t="str">
            <v>-</v>
          </cell>
          <cell r="DB21" t="str">
            <v>-</v>
          </cell>
          <cell r="DC21" t="str">
            <v>-</v>
          </cell>
          <cell r="DD21" t="str">
            <v>-</v>
          </cell>
          <cell r="DE21" t="str">
            <v>-</v>
          </cell>
          <cell r="DF21" t="str">
            <v>-</v>
          </cell>
          <cell r="DG21" t="str">
            <v>-</v>
          </cell>
          <cell r="DH21" t="str">
            <v>-</v>
          </cell>
          <cell r="DI21" t="str">
            <v>-</v>
          </cell>
          <cell r="DJ21" t="str">
            <v>-</v>
          </cell>
          <cell r="DK21" t="str">
            <v>-</v>
          </cell>
          <cell r="DL21" t="str">
            <v>-</v>
          </cell>
          <cell r="DM21" t="str">
            <v>-</v>
          </cell>
          <cell r="DN21" t="str">
            <v>-</v>
          </cell>
          <cell r="DO21" t="str">
            <v>-</v>
          </cell>
          <cell r="DP21" t="str">
            <v>-</v>
          </cell>
          <cell r="DQ21" t="str">
            <v>-</v>
          </cell>
          <cell r="DR21" t="str">
            <v>-</v>
          </cell>
          <cell r="DS21" t="str">
            <v>-</v>
          </cell>
          <cell r="DT21" t="str">
            <v>-</v>
          </cell>
          <cell r="DU21" t="str">
            <v>-</v>
          </cell>
          <cell r="DV21" t="str">
            <v>-</v>
          </cell>
          <cell r="DW21" t="str">
            <v>-</v>
          </cell>
          <cell r="DX21" t="str">
            <v>-</v>
          </cell>
          <cell r="DY21" t="str">
            <v>-</v>
          </cell>
          <cell r="DZ21" t="str">
            <v>-</v>
          </cell>
          <cell r="EA21" t="str">
            <v>-</v>
          </cell>
          <cell r="EB21" t="str">
            <v>ZOE</v>
          </cell>
          <cell r="EC21" t="str">
            <v>-</v>
          </cell>
          <cell r="ED21" t="str">
            <v>-</v>
          </cell>
          <cell r="EE21" t="str">
            <v>-</v>
          </cell>
          <cell r="EF21" t="str">
            <v>-</v>
          </cell>
          <cell r="EH21" t="str">
            <v>-</v>
          </cell>
          <cell r="EI21" t="str">
            <v>-</v>
          </cell>
          <cell r="EJ21" t="str">
            <v>-</v>
          </cell>
          <cell r="EK21" t="str">
            <v>-</v>
          </cell>
          <cell r="EL21" t="str">
            <v>-</v>
          </cell>
          <cell r="EM21" t="str">
            <v>-</v>
          </cell>
          <cell r="EN21" t="str">
            <v>-</v>
          </cell>
          <cell r="EO21" t="str">
            <v>-</v>
          </cell>
          <cell r="EP21" t="str">
            <v>-</v>
          </cell>
          <cell r="EQ21" t="str">
            <v>-</v>
          </cell>
          <cell r="ER21" t="str">
            <v>-</v>
          </cell>
          <cell r="ES21" t="str">
            <v>-</v>
          </cell>
          <cell r="ET21" t="str">
            <v>-</v>
          </cell>
          <cell r="EU21" t="str">
            <v>-</v>
          </cell>
          <cell r="EV21" t="str">
            <v>-</v>
          </cell>
          <cell r="EW21" t="str">
            <v>-</v>
          </cell>
          <cell r="EX21">
            <v>11</v>
          </cell>
        </row>
        <row r="22">
          <cell r="A22">
            <v>15</v>
          </cell>
          <cell r="B22" t="str">
            <v>Campo de Marte</v>
          </cell>
          <cell r="C22" t="str">
            <v>Programa de Desestatização</v>
          </cell>
          <cell r="D22" t="str">
            <v>-</v>
          </cell>
          <cell r="E22" t="str">
            <v>0 - PMI</v>
          </cell>
          <cell r="F22" t="str">
            <v>PMSP - SMDP/SPP</v>
          </cell>
          <cell r="G22" t="str">
            <v>nd</v>
          </cell>
          <cell r="H22" t="str">
            <v>7810.2018/0000070-0</v>
          </cell>
          <cell r="I22" t="str">
            <v>SEP</v>
          </cell>
          <cell r="J22" t="str">
            <v>Em prospecção</v>
          </cell>
          <cell r="K22" t="str">
            <v>Não iniciado</v>
          </cell>
          <cell r="L22" t="str">
            <v>-</v>
          </cell>
          <cell r="M22" t="str">
            <v>-</v>
          </cell>
          <cell r="N22" t="str">
            <v>-</v>
          </cell>
          <cell r="O22" t="str">
            <v>-</v>
          </cell>
          <cell r="P22" t="str">
            <v>-</v>
          </cell>
          <cell r="Q22" t="str">
            <v>-</v>
          </cell>
          <cell r="R22" t="str">
            <v>-</v>
          </cell>
          <cell r="S22" t="str">
            <v>-</v>
          </cell>
          <cell r="T22" t="str">
            <v>-</v>
          </cell>
          <cell r="U22" t="str">
            <v>-</v>
          </cell>
          <cell r="V22" t="str">
            <v>-</v>
          </cell>
          <cell r="W22" t="str">
            <v>-</v>
          </cell>
          <cell r="X22" t="str">
            <v>-</v>
          </cell>
          <cell r="Y22" t="str">
            <v>-</v>
          </cell>
          <cell r="Z22" t="str">
            <v>-</v>
          </cell>
          <cell r="AA22" t="str">
            <v>-</v>
          </cell>
          <cell r="AB22" t="str">
            <v>-</v>
          </cell>
          <cell r="AC22" t="str">
            <v>-</v>
          </cell>
          <cell r="AD22" t="str">
            <v>-</v>
          </cell>
          <cell r="AE22" t="str">
            <v>-</v>
          </cell>
          <cell r="AF22" t="str">
            <v>-</v>
          </cell>
          <cell r="AG22" t="str">
            <v>-</v>
          </cell>
          <cell r="AH22" t="str">
            <v>-</v>
          </cell>
          <cell r="AI22" t="str">
            <v>-</v>
          </cell>
          <cell r="AJ22" t="str">
            <v>-</v>
          </cell>
          <cell r="AK22" t="str">
            <v>-</v>
          </cell>
          <cell r="AL22" t="str">
            <v>-</v>
          </cell>
          <cell r="AM22" t="str">
            <v>-</v>
          </cell>
          <cell r="AN22" t="str">
            <v>-</v>
          </cell>
          <cell r="AO22" t="str">
            <v>-</v>
          </cell>
          <cell r="AP22" t="str">
            <v>-</v>
          </cell>
          <cell r="AQ22" t="str">
            <v>-</v>
          </cell>
          <cell r="AR22" t="str">
            <v>-</v>
          </cell>
          <cell r="AS22" t="str">
            <v>-</v>
          </cell>
          <cell r="AT22" t="str">
            <v>-</v>
          </cell>
          <cell r="AU22" t="str">
            <v>-</v>
          </cell>
          <cell r="AV22" t="str">
            <v>-</v>
          </cell>
          <cell r="AW22" t="str">
            <v>-</v>
          </cell>
          <cell r="AX22" t="str">
            <v>-</v>
          </cell>
          <cell r="AY22" t="str">
            <v>-</v>
          </cell>
          <cell r="AZ22" t="str">
            <v>-</v>
          </cell>
          <cell r="BA22" t="str">
            <v>-</v>
          </cell>
          <cell r="BB22" t="str">
            <v>-</v>
          </cell>
          <cell r="BC22" t="str">
            <v>-</v>
          </cell>
          <cell r="BD22" t="str">
            <v>-</v>
          </cell>
          <cell r="BE22" t="str">
            <v>-</v>
          </cell>
          <cell r="BF22" t="str">
            <v>-</v>
          </cell>
          <cell r="BG22" t="str">
            <v>-</v>
          </cell>
          <cell r="BH22" t="str">
            <v>-</v>
          </cell>
          <cell r="BI22" t="str">
            <v>-</v>
          </cell>
          <cell r="BJ22" t="str">
            <v>-</v>
          </cell>
          <cell r="BK22" t="str">
            <v>-</v>
          </cell>
          <cell r="BL22" t="str">
            <v>-</v>
          </cell>
          <cell r="BM22" t="str">
            <v>-</v>
          </cell>
          <cell r="BN22" t="str">
            <v>-</v>
          </cell>
          <cell r="BO22" t="str">
            <v>-</v>
          </cell>
          <cell r="BP22" t="str">
            <v>-</v>
          </cell>
          <cell r="BQ22" t="str">
            <v>-</v>
          </cell>
          <cell r="BR22" t="str">
            <v>-</v>
          </cell>
          <cell r="BS22" t="str">
            <v>-</v>
          </cell>
          <cell r="BT22" t="str">
            <v>-</v>
          </cell>
          <cell r="BU22" t="str">
            <v>-</v>
          </cell>
          <cell r="BV22" t="str">
            <v>-</v>
          </cell>
          <cell r="BW22" t="str">
            <v>-</v>
          </cell>
          <cell r="BX22" t="str">
            <v>-</v>
          </cell>
          <cell r="BY22" t="str">
            <v>-</v>
          </cell>
          <cell r="BZ22" t="str">
            <v>-</v>
          </cell>
          <cell r="CA22" t="str">
            <v>-</v>
          </cell>
          <cell r="CB22" t="str">
            <v>-</v>
          </cell>
          <cell r="CC22" t="str">
            <v>-</v>
          </cell>
          <cell r="CD22" t="str">
            <v>-</v>
          </cell>
          <cell r="CE22" t="str">
            <v>-</v>
          </cell>
          <cell r="CF22" t="str">
            <v>-</v>
          </cell>
          <cell r="CG22" t="str">
            <v>-</v>
          </cell>
          <cell r="CH22" t="str">
            <v>-</v>
          </cell>
          <cell r="CI22" t="str">
            <v>-</v>
          </cell>
          <cell r="CJ22" t="str">
            <v>-</v>
          </cell>
          <cell r="CK22" t="str">
            <v>-</v>
          </cell>
          <cell r="CL22" t="str">
            <v>-</v>
          </cell>
          <cell r="CM22" t="str">
            <v>-</v>
          </cell>
          <cell r="CN22" t="str">
            <v>-</v>
          </cell>
          <cell r="CO22" t="str">
            <v>-</v>
          </cell>
          <cell r="CP22" t="str">
            <v>-</v>
          </cell>
          <cell r="CQ22" t="str">
            <v>-</v>
          </cell>
          <cell r="CR22" t="str">
            <v>-</v>
          </cell>
          <cell r="CS22" t="str">
            <v>-</v>
          </cell>
          <cell r="CT22" t="str">
            <v>-</v>
          </cell>
          <cell r="CU22" t="str">
            <v>-</v>
          </cell>
          <cell r="CV22" t="str">
            <v>-</v>
          </cell>
          <cell r="CW22" t="str">
            <v>-</v>
          </cell>
          <cell r="CX22" t="str">
            <v>-</v>
          </cell>
          <cell r="CY22" t="str">
            <v>-</v>
          </cell>
          <cell r="CZ22" t="str">
            <v>-</v>
          </cell>
          <cell r="DA22" t="str">
            <v>-</v>
          </cell>
          <cell r="DB22" t="str">
            <v>-</v>
          </cell>
          <cell r="DC22" t="str">
            <v>-</v>
          </cell>
          <cell r="DD22" t="str">
            <v>-</v>
          </cell>
          <cell r="DE22" t="str">
            <v>-</v>
          </cell>
          <cell r="DF22" t="str">
            <v>-</v>
          </cell>
          <cell r="DG22" t="str">
            <v>-</v>
          </cell>
          <cell r="DH22" t="str">
            <v>-</v>
          </cell>
          <cell r="DI22" t="str">
            <v>-</v>
          </cell>
          <cell r="DJ22" t="str">
            <v>-</v>
          </cell>
          <cell r="DK22" t="str">
            <v>-</v>
          </cell>
          <cell r="DL22" t="str">
            <v>-</v>
          </cell>
          <cell r="DM22" t="str">
            <v>-</v>
          </cell>
          <cell r="DN22" t="str">
            <v>-</v>
          </cell>
          <cell r="DO22" t="str">
            <v>-</v>
          </cell>
          <cell r="DP22" t="str">
            <v>-</v>
          </cell>
          <cell r="DQ22" t="str">
            <v>-</v>
          </cell>
          <cell r="DR22" t="str">
            <v>-</v>
          </cell>
          <cell r="DS22" t="str">
            <v>-</v>
          </cell>
          <cell r="DT22" t="str">
            <v>-</v>
          </cell>
          <cell r="DU22" t="str">
            <v>-</v>
          </cell>
          <cell r="DV22" t="str">
            <v>-</v>
          </cell>
          <cell r="DW22" t="str">
            <v>-</v>
          </cell>
          <cell r="DX22" t="str">
            <v>-</v>
          </cell>
          <cell r="DY22" t="str">
            <v>-</v>
          </cell>
          <cell r="DZ22" t="str">
            <v>-</v>
          </cell>
          <cell r="EA22" t="str">
            <v>-</v>
          </cell>
          <cell r="EB22" t="str">
            <v>MEM - Arco Tietê  e ZOE</v>
          </cell>
          <cell r="EC22" t="str">
            <v>-</v>
          </cell>
          <cell r="ED22" t="str">
            <v>sim</v>
          </cell>
          <cell r="EE22" t="str">
            <v>-</v>
          </cell>
          <cell r="EF22" t="str">
            <v>-</v>
          </cell>
          <cell r="EG22" t="str">
            <v>-</v>
          </cell>
          <cell r="EH22" t="str">
            <v>-</v>
          </cell>
          <cell r="EI22" t="str">
            <v>-</v>
          </cell>
          <cell r="EJ22" t="str">
            <v>-</v>
          </cell>
          <cell r="EK22" t="str">
            <v>-</v>
          </cell>
          <cell r="EL22" t="str">
            <v>-</v>
          </cell>
          <cell r="EM22" t="str">
            <v>-</v>
          </cell>
          <cell r="EN22" t="str">
            <v>-</v>
          </cell>
          <cell r="EO22" t="str">
            <v>-</v>
          </cell>
          <cell r="EP22" t="str">
            <v>-</v>
          </cell>
          <cell r="EQ22" t="str">
            <v>-</v>
          </cell>
          <cell r="ER22" t="str">
            <v>-</v>
          </cell>
          <cell r="ES22" t="str">
            <v>-</v>
          </cell>
          <cell r="ET22" t="str">
            <v>-</v>
          </cell>
          <cell r="EU22" t="str">
            <v>-</v>
          </cell>
          <cell r="EV22" t="str">
            <v>-</v>
          </cell>
          <cell r="EW22" t="str">
            <v>-</v>
          </cell>
          <cell r="EX22">
            <v>11</v>
          </cell>
        </row>
        <row r="23">
          <cell r="A23">
            <v>16</v>
          </cell>
          <cell r="B23" t="str">
            <v>Bairros Tamanduateí</v>
          </cell>
          <cell r="C23" t="str">
            <v>PDE - Artigo 76</v>
          </cell>
          <cell r="D23" t="str">
            <v>Pública</v>
          </cell>
          <cell r="F23" t="str">
            <v>PMSP - SMUL</v>
          </cell>
          <cell r="G23" t="str">
            <v>Lei</v>
          </cell>
          <cell r="H23" t="str">
            <v>2015-0.230.695-2</v>
          </cell>
          <cell r="I23" t="str">
            <v>SDE</v>
          </cell>
          <cell r="J23" t="str">
            <v>Em tratativa na CMSP</v>
          </cell>
          <cell r="K23" t="str">
            <v>Tramitação jurídica</v>
          </cell>
          <cell r="L23" t="str">
            <v>NA</v>
          </cell>
          <cell r="M23" t="str">
            <v>NA</v>
          </cell>
          <cell r="N23">
            <v>2015</v>
          </cell>
          <cell r="O23" t="str">
            <v>NA</v>
          </cell>
          <cell r="P23" t="str">
            <v>NA</v>
          </cell>
          <cell r="Q23" t="str">
            <v>NA</v>
          </cell>
          <cell r="R23" t="str">
            <v>NA</v>
          </cell>
          <cell r="S23" t="str">
            <v>NA</v>
          </cell>
          <cell r="T23" t="str">
            <v>NA</v>
          </cell>
          <cell r="U23" t="str">
            <v>NA</v>
          </cell>
          <cell r="V23" t="str">
            <v>NA</v>
          </cell>
          <cell r="W23" t="str">
            <v>NA</v>
          </cell>
          <cell r="X23" t="str">
            <v>NA</v>
          </cell>
          <cell r="Y23" t="str">
            <v>NA</v>
          </cell>
          <cell r="Z23" t="str">
            <v>CMH, CADES</v>
          </cell>
          <cell r="AA23" t="str">
            <v>Movimento de moradia, associação comercial, CADES, associações de moradores</v>
          </cell>
          <cell r="AB23" t="str">
            <v>NA</v>
          </cell>
          <cell r="AC23" t="str">
            <v>NA</v>
          </cell>
          <cell r="AD23" t="str">
            <v>NA</v>
          </cell>
          <cell r="AE23" t="str">
            <v>NA</v>
          </cell>
          <cell r="AF23" t="str">
            <v>NA</v>
          </cell>
          <cell r="AG23" t="str">
            <v>NA</v>
          </cell>
          <cell r="AH23" t="str">
            <v>NA</v>
          </cell>
          <cell r="AI23" t="str">
            <v xml:space="preserve">Reuniões bilaterais com segmentos sociedade civil, audiências públicas (Estudo de Impacto Ambiental EIA-RIMA) </v>
          </cell>
          <cell r="AJ23" t="str">
            <v>NA</v>
          </cell>
          <cell r="AK23">
            <v>41760</v>
          </cell>
          <cell r="AL23">
            <v>41973</v>
          </cell>
          <cell r="AM23" t="str">
            <v>NA</v>
          </cell>
          <cell r="AN23" t="str">
            <v>NA</v>
          </cell>
          <cell r="AO23" t="str">
            <v>NA</v>
          </cell>
          <cell r="AP23" t="str">
            <v>NA</v>
          </cell>
          <cell r="AQ23" t="str">
            <v>NA</v>
          </cell>
          <cell r="AR23" t="str">
            <v>NA</v>
          </cell>
          <cell r="AS23" t="str">
            <v>NA</v>
          </cell>
          <cell r="AT23" t="str">
            <v>NA</v>
          </cell>
          <cell r="AU23" t="str">
            <v>NA</v>
          </cell>
          <cell r="AV23" t="str">
            <v>NA</v>
          </cell>
          <cell r="AW23" t="str">
            <v>NA</v>
          </cell>
          <cell r="AX23" t="str">
            <v>NA</v>
          </cell>
          <cell r="AY23" t="str">
            <v>NA</v>
          </cell>
          <cell r="AZ23" t="str">
            <v>NA</v>
          </cell>
          <cell r="BA23" t="str">
            <v>NA</v>
          </cell>
          <cell r="BB23" t="str">
            <v>NA</v>
          </cell>
          <cell r="BC23" t="str">
            <v>NA</v>
          </cell>
          <cell r="BD23" t="str">
            <v>NA</v>
          </cell>
          <cell r="BE23" t="str">
            <v>NA</v>
          </cell>
          <cell r="BF23">
            <v>43435</v>
          </cell>
          <cell r="BG23" t="str">
            <v>NA</v>
          </cell>
          <cell r="BH23" t="str">
            <v>NA</v>
          </cell>
          <cell r="BI23" t="str">
            <v>NA</v>
          </cell>
          <cell r="BJ23" t="str">
            <v>NA</v>
          </cell>
          <cell r="BK23" t="str">
            <v>NA</v>
          </cell>
          <cell r="BL23" t="str">
            <v>NA</v>
          </cell>
          <cell r="BM23" t="str">
            <v>NA</v>
          </cell>
          <cell r="BN23" t="str">
            <v>NA</v>
          </cell>
          <cell r="BO23" t="str">
            <v>NA</v>
          </cell>
          <cell r="BP23" t="str">
            <v>NA</v>
          </cell>
          <cell r="BQ23">
            <v>42185</v>
          </cell>
          <cell r="BR23">
            <v>42186</v>
          </cell>
          <cell r="BS23" t="str">
            <v>NA</v>
          </cell>
          <cell r="BT23" t="str">
            <v>NA</v>
          </cell>
          <cell r="BU23" t="str">
            <v>NA</v>
          </cell>
          <cell r="BV23" t="str">
            <v>NA</v>
          </cell>
          <cell r="BW23" t="str">
            <v>NA</v>
          </cell>
          <cell r="BX23" t="str">
            <v>NA</v>
          </cell>
          <cell r="BY23" t="str">
            <v>NA</v>
          </cell>
          <cell r="BZ23" t="str">
            <v>NA</v>
          </cell>
          <cell r="CA23" t="str">
            <v>NA</v>
          </cell>
          <cell r="CB23" t="str">
            <v>NA</v>
          </cell>
          <cell r="CC23" t="str">
            <v>NA</v>
          </cell>
          <cell r="CD23" t="str">
            <v>NA</v>
          </cell>
          <cell r="CE23" t="str">
            <v>NA</v>
          </cell>
          <cell r="CF23" t="str">
            <v>NA</v>
          </cell>
          <cell r="CG23" t="str">
            <v>URL</v>
          </cell>
          <cell r="CH23" t="str">
            <v>encerrada</v>
          </cell>
          <cell r="CI23">
            <v>42242</v>
          </cell>
          <cell r="CJ23">
            <v>42277</v>
          </cell>
          <cell r="CK23" t="str">
            <v>SIM</v>
          </cell>
          <cell r="CL23" t="str">
            <v>NA</v>
          </cell>
          <cell r="CM23" t="str">
            <v>NA</v>
          </cell>
          <cell r="CN23" t="str">
            <v>DOC 29/08/2015 fl.89</v>
          </cell>
          <cell r="CO23" t="str">
            <v>encerradas</v>
          </cell>
          <cell r="CP23" t="str">
            <v>14/09/2015 -  21/09/2015 -  08/09/2015</v>
          </cell>
          <cell r="CQ23" t="str">
            <v>PPT set/2015 e PPT nov/2015 (Devolutiva)</v>
          </cell>
          <cell r="CR23" t="str">
            <v>Ata, Lista e contribuições presenciais</v>
          </cell>
          <cell r="CS23" t="str">
            <v>NA</v>
          </cell>
          <cell r="CT23" t="str">
            <v>NA</v>
          </cell>
          <cell r="CU23">
            <v>42325</v>
          </cell>
          <cell r="CV23">
            <v>42326</v>
          </cell>
          <cell r="CW23" t="str">
            <v>NA</v>
          </cell>
          <cell r="CX23" t="str">
            <v>NA</v>
          </cell>
          <cell r="CY23" t="str">
            <v>Operação Urbana</v>
          </cell>
          <cell r="CZ23" t="str">
            <v>Lei</v>
          </cell>
          <cell r="DA23" t="str">
            <v>NA</v>
          </cell>
          <cell r="DB23" t="str">
            <v>NA</v>
          </cell>
          <cell r="DC23" t="str">
            <v>NA</v>
          </cell>
          <cell r="DD23" t="str">
            <v>NA</v>
          </cell>
          <cell r="DE23" t="str">
            <v>NA</v>
          </cell>
          <cell r="DF23" t="str">
            <v>NA</v>
          </cell>
          <cell r="DG23" t="str">
            <v>NA</v>
          </cell>
          <cell r="DH23">
            <v>42353</v>
          </cell>
          <cell r="DI23">
            <v>42354</v>
          </cell>
          <cell r="DJ23" t="str">
            <v>NA</v>
          </cell>
          <cell r="DK23" t="str">
            <v>NA</v>
          </cell>
          <cell r="DL23" t="str">
            <v>NA</v>
          </cell>
          <cell r="DM23" t="str">
            <v>NA</v>
          </cell>
          <cell r="DN23" t="str">
            <v>NA</v>
          </cell>
          <cell r="DO23">
            <v>42355</v>
          </cell>
          <cell r="DP23" t="str">
            <v>PL enviado a CMSP (Ofício ATL 204/15)</v>
          </cell>
          <cell r="DQ23" t="str">
            <v>PL 723/2015</v>
          </cell>
          <cell r="DR23" t="str">
            <v>-</v>
          </cell>
          <cell r="DS23" t="str">
            <v>-</v>
          </cell>
          <cell r="DT23" t="str">
            <v>-</v>
          </cell>
          <cell r="DU23" t="str">
            <v>-</v>
          </cell>
          <cell r="DV23" t="str">
            <v>-</v>
          </cell>
          <cell r="DW23" t="str">
            <v>-</v>
          </cell>
          <cell r="DX23" t="str">
            <v>-</v>
          </cell>
          <cell r="DY23" t="str">
            <v>PDE</v>
          </cell>
          <cell r="DZ23" t="str">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Observação: O PIU Bairros Tamanduateí foi elborado antes da aprovação do decreto que regulamenta o procedimento de aprovação dos PIUs, por este motivo não segue sequencialmente todas as etapas.</v>
          </cell>
          <cell r="EB23" t="str">
            <v>MEM - Setor Orla Fluvial</v>
          </cell>
          <cell r="EG23">
            <v>1640.66</v>
          </cell>
          <cell r="EL23" t="str">
            <v>Operação Urbana</v>
          </cell>
          <cell r="EM23" t="str">
            <v>Lei</v>
          </cell>
          <cell r="EN23" t="str">
            <v>-</v>
          </cell>
          <cell r="EO23" t="str">
            <v>-</v>
          </cell>
          <cell r="EP23" t="str">
            <v>-</v>
          </cell>
          <cell r="EQ23" t="str">
            <v>-</v>
          </cell>
          <cell r="ER23" t="str">
            <v>-</v>
          </cell>
          <cell r="ES23" t="str">
            <v>-</v>
          </cell>
          <cell r="ET23" t="str">
            <v>-</v>
          </cell>
          <cell r="EU23" t="str">
            <v>-</v>
          </cell>
          <cell r="EV23" t="str">
            <v>-</v>
          </cell>
          <cell r="EW23" t="str">
            <v>-</v>
          </cell>
          <cell r="EX23">
            <v>7</v>
          </cell>
        </row>
        <row r="24">
          <cell r="A24">
            <v>17</v>
          </cell>
          <cell r="B24" t="str">
            <v>PIU Terminal Capelinha</v>
          </cell>
          <cell r="C24" t="str">
            <v>Lei 16.211/2015 e 16.703/2017 (Concessão terminais)</v>
          </cell>
          <cell r="D24" t="str">
            <v>Pública</v>
          </cell>
          <cell r="E24" t="str">
            <v>PIU</v>
          </cell>
          <cell r="F24" t="str">
            <v>PMSP - SMDP/SPP</v>
          </cell>
          <cell r="G24" t="str">
            <v>Decretos</v>
          </cell>
          <cell r="H24" t="str">
            <v>7810.2018/0000075-0</v>
          </cell>
          <cell r="I24" t="str">
            <v>SDE</v>
          </cell>
          <cell r="J24" t="str">
            <v>Consolidação</v>
          </cell>
          <cell r="K24" t="str">
            <v>Em andamento</v>
          </cell>
          <cell r="L24" t="str">
            <v>Ofício</v>
          </cell>
          <cell r="M24" t="str">
            <v>-</v>
          </cell>
          <cell r="N24">
            <v>2017</v>
          </cell>
          <cell r="O24">
            <v>42795</v>
          </cell>
          <cell r="P24" t="str">
            <v>NA</v>
          </cell>
          <cell r="Q24" t="str">
            <v>Aprovada</v>
          </cell>
          <cell r="R24" t="str">
            <v>Finalizado</v>
          </cell>
          <cell r="S24" t="str">
            <v>Aprovado</v>
          </cell>
          <cell r="T24" t="str">
            <v>Finalizada</v>
          </cell>
          <cell r="U24" t="str">
            <v>SDE/Rita</v>
          </cell>
          <cell r="V24">
            <v>43285</v>
          </cell>
          <cell r="W24">
            <v>42920</v>
          </cell>
          <cell r="X24">
            <v>42920</v>
          </cell>
          <cell r="Y24" t="str">
            <v>SMDP</v>
          </cell>
          <cell r="Z24" t="str">
            <v>NA</v>
          </cell>
          <cell r="AA24" t="str">
            <v>NA</v>
          </cell>
          <cell r="AB24" t="str">
            <v>NA</v>
          </cell>
          <cell r="AC24" t="str">
            <v>NA</v>
          </cell>
          <cell r="AD24" t="str">
            <v>NA</v>
          </cell>
          <cell r="AE24" t="str">
            <v>NA</v>
          </cell>
          <cell r="AF24" t="str">
            <v>NA</v>
          </cell>
          <cell r="AG24" t="str">
            <v>Notícia</v>
          </cell>
          <cell r="AH24" t="str">
            <v>Notícia</v>
          </cell>
          <cell r="AI24" t="str">
            <v>Internet</v>
          </cell>
          <cell r="AJ24" t="str">
            <v>encerrada</v>
          </cell>
          <cell r="AK24">
            <v>42920</v>
          </cell>
          <cell r="AL24">
            <v>42940</v>
          </cell>
          <cell r="AM24" t="str">
            <v>DDE/SPURB</v>
          </cell>
          <cell r="AN24">
            <v>10</v>
          </cell>
          <cell r="AO24" t="str">
            <v>SIM</v>
          </cell>
          <cell r="AP24" t="str">
            <v>Aprovado</v>
          </cell>
          <cell r="AQ24" t="str">
            <v>SIM</v>
          </cell>
          <cell r="AR24">
            <v>42977</v>
          </cell>
          <cell r="AS24" t="str">
            <v>NA</v>
          </cell>
          <cell r="AT24" t="str">
            <v>NA</v>
          </cell>
          <cell r="AU24" t="str">
            <v>NA</v>
          </cell>
          <cell r="AV24" t="str">
            <v>NA</v>
          </cell>
          <cell r="AW24" t="str">
            <v>NA</v>
          </cell>
          <cell r="AX24" t="str">
            <v>NA</v>
          </cell>
          <cell r="AY24" t="str">
            <v>NA</v>
          </cell>
          <cell r="AZ24" t="str">
            <v>NA</v>
          </cell>
          <cell r="BA24" t="str">
            <v>NA</v>
          </cell>
          <cell r="BB24" t="str">
            <v>NA</v>
          </cell>
          <cell r="BC24" t="str">
            <v>NA</v>
          </cell>
          <cell r="BD24" t="str">
            <v>NA</v>
          </cell>
          <cell r="BE24" t="str">
            <v>NA</v>
          </cell>
          <cell r="BF24">
            <v>42979</v>
          </cell>
          <cell r="BG24" t="str">
            <v>DDE-SPURB</v>
          </cell>
          <cell r="BI24" t="str">
            <v>Finalizada</v>
          </cell>
          <cell r="BJ24" t="str">
            <v>SMT/CET/SPTRANS, SMDP/SPP</v>
          </cell>
          <cell r="BK24" t="str">
            <v>-</v>
          </cell>
          <cell r="BL24" t="str">
            <v>NA</v>
          </cell>
          <cell r="BM24" t="str">
            <v>NA</v>
          </cell>
          <cell r="BN24" t="str">
            <v>Caderno e Minuta</v>
          </cell>
          <cell r="BO24" t="str">
            <v>Finalizado</v>
          </cell>
          <cell r="BP24" t="str">
            <v>NA</v>
          </cell>
          <cell r="BQ24">
            <v>43215</v>
          </cell>
          <cell r="BR24">
            <v>43215</v>
          </cell>
          <cell r="BS24" t="str">
            <v>NA</v>
          </cell>
          <cell r="BT24" t="str">
            <v>NA</v>
          </cell>
          <cell r="BU24" t="str">
            <v>NA</v>
          </cell>
          <cell r="BV24" t="str">
            <v>NA</v>
          </cell>
          <cell r="BW24" t="str">
            <v>NA</v>
          </cell>
          <cell r="BX24" t="str">
            <v>NA</v>
          </cell>
          <cell r="BY24" t="str">
            <v>NA</v>
          </cell>
          <cell r="BZ24" t="str">
            <v>NA</v>
          </cell>
          <cell r="CA24" t="str">
            <v>Internet</v>
          </cell>
          <cell r="CB24" t="str">
            <v>URL</v>
          </cell>
          <cell r="CC24" t="str">
            <v>encerrada</v>
          </cell>
          <cell r="CD24">
            <v>43215</v>
          </cell>
          <cell r="CE24">
            <v>43235</v>
          </cell>
          <cell r="CF24" t="str">
            <v>Não publicado</v>
          </cell>
          <cell r="CG24" t="str">
            <v>NA</v>
          </cell>
          <cell r="CH24" t="str">
            <v>NA</v>
          </cell>
          <cell r="CI24" t="str">
            <v>NA</v>
          </cell>
          <cell r="CJ24" t="str">
            <v>NA</v>
          </cell>
          <cell r="CK24" t="str">
            <v>NA</v>
          </cell>
          <cell r="CL24" t="str">
            <v>Avaliado</v>
          </cell>
          <cell r="CM24" t="str">
            <v>-</v>
          </cell>
          <cell r="CN24" t="str">
            <v>-</v>
          </cell>
          <cell r="CO24" t="str">
            <v>-</v>
          </cell>
          <cell r="CP24" t="str">
            <v>-</v>
          </cell>
          <cell r="CQ24" t="str">
            <v>-</v>
          </cell>
          <cell r="CR24" t="str">
            <v>-</v>
          </cell>
          <cell r="CS24" t="str">
            <v>-</v>
          </cell>
          <cell r="CT24" t="str">
            <v>-</v>
          </cell>
          <cell r="CU24" t="str">
            <v>-</v>
          </cell>
          <cell r="CV24" t="str">
            <v>-</v>
          </cell>
          <cell r="CW24" t="str">
            <v>-</v>
          </cell>
          <cell r="CX24" t="str">
            <v>-</v>
          </cell>
          <cell r="CY24" t="str">
            <v>-</v>
          </cell>
          <cell r="CZ24" t="str">
            <v>-</v>
          </cell>
          <cell r="DA24" t="str">
            <v>-</v>
          </cell>
          <cell r="DB24" t="str">
            <v>-</v>
          </cell>
          <cell r="DC24" t="str">
            <v>-</v>
          </cell>
          <cell r="DD24" t="str">
            <v>-</v>
          </cell>
          <cell r="DE24" t="str">
            <v>-</v>
          </cell>
          <cell r="DF24" t="str">
            <v>-</v>
          </cell>
          <cell r="DG24" t="str">
            <v>-</v>
          </cell>
          <cell r="DH24" t="str">
            <v>-</v>
          </cell>
          <cell r="DI24" t="str">
            <v>-</v>
          </cell>
          <cell r="DJ24" t="str">
            <v>-</v>
          </cell>
          <cell r="DK24" t="str">
            <v>-</v>
          </cell>
          <cell r="DL24" t="str">
            <v>-</v>
          </cell>
          <cell r="DM24" t="str">
            <v>-</v>
          </cell>
          <cell r="DN24" t="str">
            <v>-</v>
          </cell>
          <cell r="DO24" t="str">
            <v>-</v>
          </cell>
          <cell r="DP24" t="str">
            <v>-</v>
          </cell>
          <cell r="DQ24" t="str">
            <v>-</v>
          </cell>
          <cell r="DR24" t="str">
            <v>-</v>
          </cell>
          <cell r="DS24" t="str">
            <v>-</v>
          </cell>
          <cell r="DT24" t="str">
            <v>-</v>
          </cell>
          <cell r="DU24" t="str">
            <v>-</v>
          </cell>
          <cell r="DV24" t="str">
            <v>-</v>
          </cell>
          <cell r="DW24" t="str">
            <v>-</v>
          </cell>
          <cell r="DX24" t="str">
            <v>-</v>
          </cell>
          <cell r="DY24" t="str">
            <v>PMD</v>
          </cell>
          <cell r="DZ24" t="str">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Capelinha tem frentes para a Estrada de Itapecerica da Serra e a Av. Carlos Caldeira Filho, que ladeia o Córrego Morro do S. Além dessa avenida, implantado na encosta oeste do vale que define o córrego, há o Parque Munhoz,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R$ 12 milhões, frente às receitas de pouco mais de R$ 600 mil. </v>
          </cell>
          <cell r="EA24" t="str">
            <v>Receita: R$600mil
Custos: R$12milhões</v>
          </cell>
          <cell r="EB24" t="str">
            <v>EETU</v>
          </cell>
          <cell r="EC24" t="str">
            <v>-</v>
          </cell>
          <cell r="ED24" t="str">
            <v>sim</v>
          </cell>
          <cell r="EE24" t="str">
            <v>-5200977.00000</v>
          </cell>
          <cell r="EF24" t="str">
            <v>-2705063.00000</v>
          </cell>
          <cell r="EG24">
            <v>91.96</v>
          </cell>
          <cell r="EH24" t="str">
            <v>-</v>
          </cell>
          <cell r="EI24" t="str">
            <v>-</v>
          </cell>
          <cell r="EJ24">
            <v>83000000</v>
          </cell>
          <cell r="EK24" t="str">
            <v>AELs</v>
          </cell>
          <cell r="EL24" t="str">
            <v>Decreto</v>
          </cell>
          <cell r="EM24" t="str">
            <v>-</v>
          </cell>
          <cell r="EN24" t="str">
            <v>-</v>
          </cell>
          <cell r="EO24" t="str">
            <v>-</v>
          </cell>
          <cell r="EP24" t="str">
            <v>-</v>
          </cell>
          <cell r="EQ24" t="str">
            <v>-</v>
          </cell>
          <cell r="ER24" t="str">
            <v>-</v>
          </cell>
          <cell r="ES24" t="str">
            <v>-</v>
          </cell>
          <cell r="ET24" t="str">
            <v>-</v>
          </cell>
          <cell r="EU24" t="str">
            <v>-</v>
          </cell>
          <cell r="EV24" t="str">
            <v>-</v>
          </cell>
          <cell r="EW24" t="str">
            <v>-</v>
          </cell>
          <cell r="EX24">
            <v>5</v>
          </cell>
        </row>
        <row r="25">
          <cell r="A25">
            <v>18</v>
          </cell>
          <cell r="B25" t="str">
            <v>PIU Terminal Campo Limpo</v>
          </cell>
          <cell r="C25" t="str">
            <v>Lei 16.211/2015 e 16.703/2017 (Concessão terminais)</v>
          </cell>
          <cell r="D25" t="str">
            <v>Pública</v>
          </cell>
          <cell r="E25" t="str">
            <v>PIU</v>
          </cell>
          <cell r="F25" t="str">
            <v>PMSP - SMDP/SPP</v>
          </cell>
          <cell r="G25" t="str">
            <v>Decretos</v>
          </cell>
          <cell r="H25" t="str">
            <v>7810.2018/0000075-0</v>
          </cell>
          <cell r="I25" t="str">
            <v>SDE</v>
          </cell>
          <cell r="J25" t="str">
            <v>Consolidação</v>
          </cell>
          <cell r="K25" t="str">
            <v>Em andamento</v>
          </cell>
          <cell r="L25" t="str">
            <v>Ofício</v>
          </cell>
          <cell r="M25" t="str">
            <v>-</v>
          </cell>
          <cell r="N25">
            <v>2017</v>
          </cell>
          <cell r="O25">
            <v>42795</v>
          </cell>
          <cell r="P25" t="str">
            <v>NA</v>
          </cell>
          <cell r="Q25" t="str">
            <v>Aprovada</v>
          </cell>
          <cell r="R25" t="str">
            <v>Finalizado</v>
          </cell>
          <cell r="S25" t="str">
            <v>Aprovado</v>
          </cell>
          <cell r="T25" t="str">
            <v>Finalizada</v>
          </cell>
          <cell r="U25" t="str">
            <v>SDE/Rita</v>
          </cell>
          <cell r="V25">
            <v>43285</v>
          </cell>
          <cell r="W25">
            <v>42920</v>
          </cell>
          <cell r="X25">
            <v>42920</v>
          </cell>
          <cell r="Y25" t="str">
            <v>SMDP</v>
          </cell>
          <cell r="Z25" t="str">
            <v>NA</v>
          </cell>
          <cell r="AA25" t="str">
            <v>NA</v>
          </cell>
          <cell r="AB25" t="str">
            <v>NA</v>
          </cell>
          <cell r="AC25" t="str">
            <v>NA</v>
          </cell>
          <cell r="AD25" t="str">
            <v>NA</v>
          </cell>
          <cell r="AE25" t="str">
            <v>NA</v>
          </cell>
          <cell r="AF25" t="str">
            <v>NA</v>
          </cell>
          <cell r="AG25" t="str">
            <v>Notícia</v>
          </cell>
          <cell r="AH25" t="str">
            <v>Notícia</v>
          </cell>
          <cell r="AI25" t="str">
            <v>Internet</v>
          </cell>
          <cell r="AJ25" t="str">
            <v>encerrada</v>
          </cell>
          <cell r="AK25">
            <v>42920</v>
          </cell>
          <cell r="AL25">
            <v>42940</v>
          </cell>
          <cell r="AM25" t="str">
            <v>DDE/SPURB</v>
          </cell>
          <cell r="AN25">
            <v>10</v>
          </cell>
          <cell r="AO25" t="str">
            <v>SIM</v>
          </cell>
          <cell r="AP25" t="str">
            <v>Aprovado</v>
          </cell>
          <cell r="AQ25" t="str">
            <v>SIM</v>
          </cell>
          <cell r="AR25">
            <v>42977</v>
          </cell>
          <cell r="AS25" t="str">
            <v>NA</v>
          </cell>
          <cell r="AT25" t="str">
            <v>NA</v>
          </cell>
          <cell r="AU25" t="str">
            <v>NA</v>
          </cell>
          <cell r="AV25" t="str">
            <v>NA</v>
          </cell>
          <cell r="AW25" t="str">
            <v>NA</v>
          </cell>
          <cell r="AX25" t="str">
            <v>NA</v>
          </cell>
          <cell r="AY25" t="str">
            <v>NA</v>
          </cell>
          <cell r="AZ25" t="str">
            <v>NA</v>
          </cell>
          <cell r="BA25" t="str">
            <v>NA</v>
          </cell>
          <cell r="BB25" t="str">
            <v>NA</v>
          </cell>
          <cell r="BC25" t="str">
            <v>NA</v>
          </cell>
          <cell r="BD25" t="str">
            <v>NA</v>
          </cell>
          <cell r="BE25" t="str">
            <v>NA</v>
          </cell>
          <cell r="BF25">
            <v>42979</v>
          </cell>
          <cell r="BG25" t="str">
            <v>DDE-SPURB</v>
          </cell>
          <cell r="BI25" t="str">
            <v>Finalizada</v>
          </cell>
          <cell r="BJ25" t="str">
            <v>SMT/CET/SPTRANS, SMDP/SPP</v>
          </cell>
          <cell r="BK25" t="str">
            <v>-</v>
          </cell>
          <cell r="BL25" t="str">
            <v>NA</v>
          </cell>
          <cell r="BM25" t="str">
            <v>NA</v>
          </cell>
          <cell r="BN25" t="str">
            <v>Caderno e Minuta</v>
          </cell>
          <cell r="BO25" t="str">
            <v>Finalizado</v>
          </cell>
          <cell r="BP25" t="str">
            <v>NA</v>
          </cell>
          <cell r="BQ25">
            <v>43215</v>
          </cell>
          <cell r="BR25">
            <v>43215</v>
          </cell>
          <cell r="BS25" t="str">
            <v>NA</v>
          </cell>
          <cell r="BT25" t="str">
            <v>NA</v>
          </cell>
          <cell r="BU25" t="str">
            <v>NA</v>
          </cell>
          <cell r="BV25" t="str">
            <v>NA</v>
          </cell>
          <cell r="BW25" t="str">
            <v>NA</v>
          </cell>
          <cell r="BX25" t="str">
            <v>NA</v>
          </cell>
          <cell r="BY25" t="str">
            <v>NA</v>
          </cell>
          <cell r="BZ25" t="str">
            <v>NA</v>
          </cell>
          <cell r="CA25" t="str">
            <v>Internet</v>
          </cell>
          <cell r="CB25" t="str">
            <v>URL</v>
          </cell>
          <cell r="CC25" t="str">
            <v>encerrada</v>
          </cell>
          <cell r="CD25">
            <v>43215</v>
          </cell>
          <cell r="CE25">
            <v>43235</v>
          </cell>
          <cell r="CF25" t="str">
            <v>Não publicado</v>
          </cell>
          <cell r="CG25" t="str">
            <v>NA</v>
          </cell>
          <cell r="CH25" t="str">
            <v>NA</v>
          </cell>
          <cell r="CI25" t="str">
            <v>NA</v>
          </cell>
          <cell r="CJ25" t="str">
            <v>NA</v>
          </cell>
          <cell r="CK25" t="str">
            <v>NA</v>
          </cell>
          <cell r="CL25" t="str">
            <v>Avaliado</v>
          </cell>
          <cell r="CM25" t="str">
            <v>-</v>
          </cell>
          <cell r="CN25" t="str">
            <v>-</v>
          </cell>
          <cell r="CO25" t="str">
            <v>-</v>
          </cell>
          <cell r="CP25" t="str">
            <v>-</v>
          </cell>
          <cell r="CQ25" t="str">
            <v>-</v>
          </cell>
          <cell r="CR25" t="str">
            <v>-</v>
          </cell>
          <cell r="CS25" t="str">
            <v>-</v>
          </cell>
          <cell r="CT25" t="str">
            <v>-</v>
          </cell>
          <cell r="CU25" t="str">
            <v>-</v>
          </cell>
          <cell r="CV25" t="str">
            <v>-</v>
          </cell>
          <cell r="CW25" t="str">
            <v>-</v>
          </cell>
          <cell r="CX25" t="str">
            <v>-</v>
          </cell>
          <cell r="CY25" t="str">
            <v>-</v>
          </cell>
          <cell r="CZ25" t="str">
            <v>-</v>
          </cell>
          <cell r="DA25" t="str">
            <v>-</v>
          </cell>
          <cell r="DB25" t="str">
            <v>-</v>
          </cell>
          <cell r="DC25" t="str">
            <v>-</v>
          </cell>
          <cell r="DD25" t="str">
            <v>-</v>
          </cell>
          <cell r="DE25" t="str">
            <v>-</v>
          </cell>
          <cell r="DF25" t="str">
            <v>-</v>
          </cell>
          <cell r="DG25" t="str">
            <v>-</v>
          </cell>
          <cell r="DH25" t="str">
            <v>-</v>
          </cell>
          <cell r="DI25" t="str">
            <v>-</v>
          </cell>
          <cell r="DJ25" t="str">
            <v>-</v>
          </cell>
          <cell r="DK25" t="str">
            <v>-</v>
          </cell>
          <cell r="DL25" t="str">
            <v>-</v>
          </cell>
          <cell r="DM25" t="str">
            <v>-</v>
          </cell>
          <cell r="DN25" t="str">
            <v>-</v>
          </cell>
          <cell r="DO25" t="str">
            <v>-</v>
          </cell>
          <cell r="DP25" t="str">
            <v>-</v>
          </cell>
          <cell r="DQ25" t="str">
            <v>-</v>
          </cell>
          <cell r="DR25" t="str">
            <v>-</v>
          </cell>
          <cell r="DS25" t="str">
            <v>-</v>
          </cell>
          <cell r="DT25" t="str">
            <v>-</v>
          </cell>
          <cell r="DU25" t="str">
            <v>-</v>
          </cell>
          <cell r="DV25" t="str">
            <v>-</v>
          </cell>
          <cell r="DW25" t="str">
            <v>-</v>
          </cell>
          <cell r="DX25" t="str">
            <v>-</v>
          </cell>
          <cell r="DY25" t="str">
            <v>PMD</v>
          </cell>
          <cell r="DZ25" t="str">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de forma que o âmbito de raio 600 m abrange áreas do município vizinho.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R$ 8 milhões, frente às receitas de pouco mais de R$ 300 mil. </v>
          </cell>
          <cell r="EA25" t="str">
            <v>Receita: R$300mil
Custos: R$8milhões</v>
          </cell>
          <cell r="EB25" t="str">
            <v>EETU</v>
          </cell>
          <cell r="EC25" t="str">
            <v>-</v>
          </cell>
          <cell r="ED25" t="str">
            <v>sim</v>
          </cell>
          <cell r="EE25" t="str">
            <v>-5200977.00000</v>
          </cell>
          <cell r="EF25" t="str">
            <v>-2705063.00000</v>
          </cell>
          <cell r="EG25">
            <v>98.06</v>
          </cell>
          <cell r="EH25" t="str">
            <v>-</v>
          </cell>
          <cell r="EI25" t="str">
            <v>-</v>
          </cell>
          <cell r="EJ25">
            <v>135000000</v>
          </cell>
          <cell r="EK25" t="str">
            <v>AELs</v>
          </cell>
          <cell r="EL25" t="str">
            <v>Decreto</v>
          </cell>
          <cell r="EM25" t="str">
            <v>-</v>
          </cell>
          <cell r="EN25" t="str">
            <v>-</v>
          </cell>
          <cell r="EO25" t="str">
            <v>-</v>
          </cell>
          <cell r="EP25" t="str">
            <v>-</v>
          </cell>
          <cell r="EQ25" t="str">
            <v>-</v>
          </cell>
          <cell r="ER25" t="str">
            <v>-</v>
          </cell>
          <cell r="ES25" t="str">
            <v>-</v>
          </cell>
          <cell r="ET25" t="str">
            <v>-</v>
          </cell>
          <cell r="EU25" t="str">
            <v>-</v>
          </cell>
          <cell r="EV25" t="str">
            <v>-</v>
          </cell>
          <cell r="EW25" t="str">
            <v>-</v>
          </cell>
          <cell r="EX25">
            <v>5</v>
          </cell>
        </row>
        <row r="26">
          <cell r="A26">
            <v>19</v>
          </cell>
          <cell r="B26" t="str">
            <v>PIU Terminal Princesa Isabel</v>
          </cell>
          <cell r="C26" t="str">
            <v>Lei 16.211/2015 e 16.703/2017 (Concessão terminais)</v>
          </cell>
          <cell r="D26" t="str">
            <v>Pública</v>
          </cell>
          <cell r="E26" t="str">
            <v>PIU</v>
          </cell>
          <cell r="F26" t="str">
            <v>PMSP - SMDP/SPP</v>
          </cell>
          <cell r="G26" t="str">
            <v>Decretos</v>
          </cell>
          <cell r="H26" t="str">
            <v>7810.2018/0000075-0</v>
          </cell>
          <cell r="I26" t="str">
            <v>SDE</v>
          </cell>
          <cell r="J26" t="str">
            <v>Consolidação</v>
          </cell>
          <cell r="K26" t="str">
            <v>Em andamento</v>
          </cell>
          <cell r="L26" t="str">
            <v>Ofício</v>
          </cell>
          <cell r="M26" t="str">
            <v>-</v>
          </cell>
          <cell r="N26">
            <v>2017</v>
          </cell>
          <cell r="O26">
            <v>42795</v>
          </cell>
          <cell r="P26" t="str">
            <v>NA</v>
          </cell>
          <cell r="Q26" t="str">
            <v>Aprovada</v>
          </cell>
          <cell r="R26" t="str">
            <v>Finalizado</v>
          </cell>
          <cell r="S26" t="str">
            <v>Aprovado</v>
          </cell>
          <cell r="T26" t="str">
            <v>Finalizada</v>
          </cell>
          <cell r="U26" t="str">
            <v>SDE/Rita</v>
          </cell>
          <cell r="V26">
            <v>43285</v>
          </cell>
          <cell r="W26">
            <v>42920</v>
          </cell>
          <cell r="X26">
            <v>42920</v>
          </cell>
          <cell r="Y26" t="str">
            <v>SMDP</v>
          </cell>
          <cell r="Z26" t="str">
            <v>NA</v>
          </cell>
          <cell r="AA26" t="str">
            <v>NA</v>
          </cell>
          <cell r="AB26" t="str">
            <v>NA</v>
          </cell>
          <cell r="AC26" t="str">
            <v>NA</v>
          </cell>
          <cell r="AD26" t="str">
            <v>NA</v>
          </cell>
          <cell r="AE26" t="str">
            <v>NA</v>
          </cell>
          <cell r="AF26" t="str">
            <v>NA</v>
          </cell>
          <cell r="AG26" t="str">
            <v>Notícia</v>
          </cell>
          <cell r="AH26" t="str">
            <v>Notícia</v>
          </cell>
          <cell r="AI26" t="str">
            <v>Internet</v>
          </cell>
          <cell r="AJ26" t="str">
            <v>encerrada</v>
          </cell>
          <cell r="AK26">
            <v>42920</v>
          </cell>
          <cell r="AL26">
            <v>42940</v>
          </cell>
          <cell r="AM26" t="str">
            <v>DDE/SPURB</v>
          </cell>
          <cell r="AN26">
            <v>10</v>
          </cell>
          <cell r="AO26" t="str">
            <v>SIM</v>
          </cell>
          <cell r="AP26" t="str">
            <v>Aprovado</v>
          </cell>
          <cell r="AQ26" t="str">
            <v>SIM</v>
          </cell>
          <cell r="AR26">
            <v>42977</v>
          </cell>
          <cell r="AS26" t="str">
            <v>NA</v>
          </cell>
          <cell r="AT26" t="str">
            <v>NA</v>
          </cell>
          <cell r="AU26" t="str">
            <v>NA</v>
          </cell>
          <cell r="AV26" t="str">
            <v>NA</v>
          </cell>
          <cell r="AW26" t="str">
            <v>NA</v>
          </cell>
          <cell r="AX26" t="str">
            <v>NA</v>
          </cell>
          <cell r="AY26" t="str">
            <v>NA</v>
          </cell>
          <cell r="AZ26" t="str">
            <v>NA</v>
          </cell>
          <cell r="BA26" t="str">
            <v>NA</v>
          </cell>
          <cell r="BB26" t="str">
            <v>NA</v>
          </cell>
          <cell r="BC26" t="str">
            <v>NA</v>
          </cell>
          <cell r="BD26" t="str">
            <v>NA</v>
          </cell>
          <cell r="BE26" t="str">
            <v>NA</v>
          </cell>
          <cell r="BF26">
            <v>42979</v>
          </cell>
          <cell r="BG26" t="str">
            <v>DDE-SPURB</v>
          </cell>
          <cell r="BI26" t="str">
            <v>Finalizada</v>
          </cell>
          <cell r="BJ26" t="str">
            <v>SMT/CET/SPTRANS, SMDP/SPP</v>
          </cell>
          <cell r="BK26" t="str">
            <v>-</v>
          </cell>
          <cell r="BL26" t="str">
            <v>NA</v>
          </cell>
          <cell r="BM26" t="str">
            <v>NA</v>
          </cell>
          <cell r="BN26" t="str">
            <v>Caderno e Minuta</v>
          </cell>
          <cell r="BO26" t="str">
            <v>Finalizado</v>
          </cell>
          <cell r="BP26" t="str">
            <v>NA</v>
          </cell>
          <cell r="BQ26">
            <v>43215</v>
          </cell>
          <cell r="BR26">
            <v>43215</v>
          </cell>
          <cell r="BS26" t="str">
            <v>NA</v>
          </cell>
          <cell r="BT26" t="str">
            <v>NA</v>
          </cell>
          <cell r="BU26" t="str">
            <v>NA</v>
          </cell>
          <cell r="BV26" t="str">
            <v>NA</v>
          </cell>
          <cell r="BW26" t="str">
            <v>NA</v>
          </cell>
          <cell r="BX26" t="str">
            <v>NA</v>
          </cell>
          <cell r="BY26" t="str">
            <v>NA</v>
          </cell>
          <cell r="BZ26" t="str">
            <v>NA</v>
          </cell>
          <cell r="CA26" t="str">
            <v>Internet</v>
          </cell>
          <cell r="CB26" t="str">
            <v>URL</v>
          </cell>
          <cell r="CC26" t="str">
            <v>encerrada</v>
          </cell>
          <cell r="CD26">
            <v>43215</v>
          </cell>
          <cell r="CE26">
            <v>43235</v>
          </cell>
          <cell r="CF26" t="str">
            <v>Não publicado</v>
          </cell>
          <cell r="CG26" t="str">
            <v>NA</v>
          </cell>
          <cell r="CH26" t="str">
            <v>NA</v>
          </cell>
          <cell r="CI26" t="str">
            <v>NA</v>
          </cell>
          <cell r="CJ26" t="str">
            <v>NA</v>
          </cell>
          <cell r="CK26" t="str">
            <v>NA</v>
          </cell>
          <cell r="CL26" t="str">
            <v>Avaliado</v>
          </cell>
          <cell r="CM26" t="str">
            <v>-</v>
          </cell>
          <cell r="CN26" t="str">
            <v>-</v>
          </cell>
          <cell r="CO26" t="str">
            <v>-</v>
          </cell>
          <cell r="CP26" t="str">
            <v>-</v>
          </cell>
          <cell r="CQ26" t="str">
            <v>-</v>
          </cell>
          <cell r="CR26" t="str">
            <v>-</v>
          </cell>
          <cell r="CS26" t="str">
            <v>-</v>
          </cell>
          <cell r="CT26" t="str">
            <v>-</v>
          </cell>
          <cell r="CU26" t="str">
            <v>-</v>
          </cell>
          <cell r="CV26" t="str">
            <v>-</v>
          </cell>
          <cell r="CW26" t="str">
            <v>-</v>
          </cell>
          <cell r="CX26" t="str">
            <v>-</v>
          </cell>
          <cell r="CY26" t="str">
            <v>-</v>
          </cell>
          <cell r="CZ26" t="str">
            <v>-</v>
          </cell>
          <cell r="DA26" t="str">
            <v>-</v>
          </cell>
          <cell r="DB26" t="str">
            <v>-</v>
          </cell>
          <cell r="DC26" t="str">
            <v>-</v>
          </cell>
          <cell r="DD26" t="str">
            <v>-</v>
          </cell>
          <cell r="DE26" t="str">
            <v>-</v>
          </cell>
          <cell r="DF26" t="str">
            <v>-</v>
          </cell>
          <cell r="DG26" t="str">
            <v>-</v>
          </cell>
          <cell r="DH26" t="str">
            <v>-</v>
          </cell>
          <cell r="DI26" t="str">
            <v>-</v>
          </cell>
          <cell r="DJ26" t="str">
            <v>-</v>
          </cell>
          <cell r="DK26" t="str">
            <v>-</v>
          </cell>
          <cell r="DL26" t="str">
            <v>-</v>
          </cell>
          <cell r="DM26" t="str">
            <v>-</v>
          </cell>
          <cell r="DN26" t="str">
            <v>-</v>
          </cell>
          <cell r="DO26" t="str">
            <v>-</v>
          </cell>
          <cell r="DP26" t="str">
            <v>-</v>
          </cell>
          <cell r="DQ26" t="str">
            <v>-</v>
          </cell>
          <cell r="DR26" t="str">
            <v>-</v>
          </cell>
          <cell r="DS26" t="str">
            <v>-</v>
          </cell>
          <cell r="DT26" t="str">
            <v>-</v>
          </cell>
          <cell r="DU26" t="str">
            <v>-</v>
          </cell>
          <cell r="DV26" t="str">
            <v>-</v>
          </cell>
          <cell r="DW26" t="str">
            <v>-</v>
          </cell>
          <cell r="DX26" t="str">
            <v>-</v>
          </cell>
          <cell r="DY26" t="str">
            <v>PMD</v>
          </cell>
          <cell r="DZ26" t="str">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praticamente corresponde ao polígono resultante da aplicação do círculo de 600 m de raio previsto em lei, abrangendo uma área de 100 ha. Situado na região central do município, adjacente a diversos equipamentos e áreas emblemáticas, envolve desde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Assim como outras áreas do centro da cidade, o entorno de Terminal Princesa Isabel é identificado como uma área inóspita, com tendência de esvaziamento noturno, grande número de pessoas em situação de rua e praças que servem de locais para deposição irregular de resíduos, dentre outras questões.
A transformação do perímetro do Terminal Princesa Isabel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
</v>
          </cell>
          <cell r="EA26" t="str">
            <v>Receita: R$200mil
Custos: R$6milhões</v>
          </cell>
          <cell r="EB26" t="str">
            <v>EETU</v>
          </cell>
          <cell r="EC26" t="str">
            <v>-</v>
          </cell>
          <cell r="ED26" t="str">
            <v>sim</v>
          </cell>
          <cell r="EE26" t="str">
            <v>-5200977.00000</v>
          </cell>
          <cell r="EF26" t="str">
            <v>-2705063.00000</v>
          </cell>
          <cell r="EG26">
            <v>98.07</v>
          </cell>
          <cell r="EH26" t="str">
            <v>-</v>
          </cell>
          <cell r="EI26" t="str">
            <v>-</v>
          </cell>
          <cell r="EJ26">
            <v>75000000</v>
          </cell>
          <cell r="EK26" t="str">
            <v>AELs</v>
          </cell>
          <cell r="EL26" t="str">
            <v>Decreto</v>
          </cell>
          <cell r="EM26" t="str">
            <v>-</v>
          </cell>
          <cell r="EN26" t="str">
            <v>-</v>
          </cell>
          <cell r="EO26" t="str">
            <v>-</v>
          </cell>
          <cell r="EP26" t="str">
            <v>-</v>
          </cell>
          <cell r="EQ26" t="str">
            <v>-</v>
          </cell>
          <cell r="ER26" t="str">
            <v>-</v>
          </cell>
          <cell r="ES26" t="str">
            <v>-</v>
          </cell>
          <cell r="ET26" t="str">
            <v>-</v>
          </cell>
          <cell r="EU26" t="str">
            <v>-</v>
          </cell>
          <cell r="EV26" t="str">
            <v>-</v>
          </cell>
          <cell r="EW26" t="str">
            <v>-</v>
          </cell>
          <cell r="EX26">
            <v>5</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codeName="Plan2"/>
  <dimension ref="A1:FA21"/>
  <sheetViews>
    <sheetView tabSelected="1" zoomScaleNormal="100" workbookViewId="0">
      <pane xSplit="2" ySplit="1" topLeftCell="C2" activePane="bottomRight" state="frozen"/>
      <selection pane="topRight" activeCell="C1" sqref="C1"/>
      <selection pane="bottomLeft" activeCell="A2" sqref="A2"/>
      <selection pane="bottomRight" activeCell="K26" sqref="K26"/>
    </sheetView>
  </sheetViews>
  <sheetFormatPr defaultColWidth="5" defaultRowHeight="15"/>
  <cols>
    <col min="2" max="2" width="27.140625" customWidth="1"/>
    <col min="3" max="3" width="37.85546875" customWidth="1"/>
    <col min="4" max="4" width="10.7109375" customWidth="1"/>
    <col min="6" max="6" width="15.140625" customWidth="1"/>
    <col min="7" max="8" width="17" customWidth="1"/>
    <col min="10" max="11" width="21.140625" customWidth="1"/>
    <col min="15" max="15" width="13.28515625" customWidth="1"/>
    <col min="18" max="18" width="9.7109375" customWidth="1"/>
    <col min="20" max="20" width="11.5703125" customWidth="1"/>
    <col min="23" max="23" width="10.5703125" customWidth="1"/>
    <col min="24" max="24" width="11" customWidth="1"/>
    <col min="35" max="37" width="11.7109375" customWidth="1"/>
    <col min="58" max="58" width="14.7109375" customWidth="1"/>
    <col min="81" max="83" width="11.28515625" customWidth="1"/>
    <col min="108" max="118" width="10.140625" customWidth="1"/>
    <col min="122" max="122" width="21.42578125" customWidth="1"/>
    <col min="125" max="125" width="14.140625" customWidth="1"/>
    <col min="141" max="141" width="6" bestFit="1" customWidth="1"/>
    <col min="154" max="154" width="10.5703125" customWidth="1"/>
  </cols>
  <sheetData>
    <row r="1" spans="1:157" s="2" customFormat="1" ht="49.5" customHeight="1">
      <c r="A1" s="3" t="str">
        <f>IF([1]BD!A$6="P",[1]BD!A1,"")</f>
        <v>ID_rev</v>
      </c>
      <c r="B1" s="3" t="str">
        <f>IF([1]BD!B$6="P",[1]BD!B1,"")</f>
        <v>id_nome</v>
      </c>
      <c r="C1" s="3" t="str">
        <f>IF([1]BD!C$6="P",[1]BD!C1,"")</f>
        <v>id_origem</v>
      </c>
      <c r="D1" s="3" t="str">
        <f>IF([1]BD!D$6="P",[1]BD!D1,"")</f>
        <v>id_iniciativa_da_proposta</v>
      </c>
      <c r="E1" s="3" t="str">
        <f>IF([1]BD!E$6="P",[1]BD!E1,"")</f>
        <v/>
      </c>
      <c r="F1" s="3" t="str">
        <f>IF([1]BD!F$6="P",[1]BD!F1,"")</f>
        <v>id_proponente</v>
      </c>
      <c r="G1" s="3" t="str">
        <f>IF([1]BD!G$6="P",[1]BD!G1,"")</f>
        <v/>
      </c>
      <c r="H1" s="3" t="str">
        <f>IF([1]BD!H$6="P",[1]BD!H1,"")</f>
        <v>id_registro_administrativo</v>
      </c>
      <c r="I1" s="3" t="str">
        <f>IF([1]BD!I$6="P",[1]BD!I1,"")</f>
        <v/>
      </c>
      <c r="J1" s="3" t="str">
        <f>IF([1]BD!J$6="P",[1]BD!J1,"")</f>
        <v>a_etapa_fluxograma</v>
      </c>
      <c r="K1" s="3" t="str">
        <f>IF([1]BD!K$6="P",[1]BD!K1,"")</f>
        <v>a_etapa_comunicacao</v>
      </c>
      <c r="L1" s="3" t="str">
        <f>IF([1]BD!L$6="P",[1]BD!L1,"")</f>
        <v>a_tipo_documentacao_proposta</v>
      </c>
      <c r="M1" s="3" t="str">
        <f>IF([1]BD!M$6="P",[1]BD!M1,"")</f>
        <v/>
      </c>
      <c r="N1" s="3" t="str">
        <f>IF([1]BD!N$6="P",[1]BD!N1,"")</f>
        <v/>
      </c>
      <c r="O1" s="3" t="str">
        <f>IF([1]BD!O$6="P",[1]BD!O1,"")</f>
        <v>a_data_protocolo</v>
      </c>
      <c r="P1" s="3" t="str">
        <f>IF([1]BD!P$6="P",[1]BD!P1,"")</f>
        <v/>
      </c>
      <c r="Q1" s="3" t="str">
        <f>IF([1]BD!Q$6="P",[1]BD!Q1,"")</f>
        <v/>
      </c>
      <c r="R1" s="3" t="str">
        <f>IF([1]BD!R$6="P",[1]BD!R1,"")</f>
        <v/>
      </c>
      <c r="S1" s="3" t="str">
        <f>IF([1]BD!S$6="P",[1]BD!S1,"")</f>
        <v xml:space="preserve">a_parecer </v>
      </c>
      <c r="T1" s="3" t="str">
        <f>IF([1]BD!T$6="P",[1]BD!T1,"")</f>
        <v>a_status_preparacao_texto consulta_publica</v>
      </c>
      <c r="U1" s="3" t="str">
        <f>IF([1]BD!U$6="P",[1]BD!U1,"")</f>
        <v/>
      </c>
      <c r="V1" s="3" t="str">
        <f>IF([1]BD!V$6="P",[1]BD!V1,"")</f>
        <v/>
      </c>
      <c r="W1" s="3" t="str">
        <f>IF([1]BD!W$6="P",[1]BD!W1,"")</f>
        <v>a_data_envio_comunicacao</v>
      </c>
      <c r="X1" s="3" t="str">
        <f>IF([1]BD!X$6="P",[1]BD!X1,"")</f>
        <v>Data_inicio</v>
      </c>
      <c r="Y1" s="3" t="str">
        <f>IF([1]BD!Y$6="P",[1]BD!Y1,"")</f>
        <v/>
      </c>
      <c r="Z1" s="3" t="str">
        <f>IF([1]BD!Z$6="P",[1]BD!Z1,"")</f>
        <v/>
      </c>
      <c r="AA1" s="3" t="str">
        <f>IF([1]BD!AA$6="P",[1]BD!AA1,"")</f>
        <v/>
      </c>
      <c r="AB1" s="3" t="str">
        <f>IF([1]BD!AB$6="P",[1]BD!AB1,"")</f>
        <v>b_oficio_instancias</v>
      </c>
      <c r="AC1" s="3" t="str">
        <f>IF([1]BD!AC$6="P",[1]BD!AC1,"")</f>
        <v/>
      </c>
      <c r="AD1" s="3" t="str">
        <f>IF([1]BD!AD$6="P",[1]BD!AD1,"")</f>
        <v>b_data_instancia_consultada</v>
      </c>
      <c r="AE1" s="3" t="str">
        <f>IF([1]BD!AE$6="P",[1]BD!AE1,"")</f>
        <v>b_registro_apresentacao_instancia</v>
      </c>
      <c r="AF1" s="3" t="str">
        <f>IF([1]BD!AF$6="P",[1]BD!AF1,"")</f>
        <v>b_registro_contribuicoes_instancia</v>
      </c>
      <c r="AG1" s="3" t="str">
        <f>IF([1]BD!AG$6="P",[1]BD!AG1,"")</f>
        <v/>
      </c>
      <c r="AH1" s="3" t="str">
        <f>IF([1]BD!AH$6="P",[1]BD!AH1,"")</f>
        <v/>
      </c>
      <c r="AI1" s="3" t="str">
        <f>IF([1]BD!AI$6="P",[1]BD!AI1,"")</f>
        <v/>
      </c>
      <c r="AJ1" s="3" t="str">
        <f>IF([1]BD!AJ$6="P",[1]BD!AJ1,"")</f>
        <v>b_status</v>
      </c>
      <c r="AK1" s="3" t="str">
        <f>IF([1]BD!AK$6="P",[1]BD!AK1,"")</f>
        <v>b_data_inicio</v>
      </c>
      <c r="AL1" s="3" t="str">
        <f>IF([1]BD!AL$6="P",[1]BD!AL1,"")</f>
        <v>b_data_final</v>
      </c>
      <c r="AM1" s="3" t="str">
        <f>IF([1]BD!AM$6="P",[1]BD!AM1,"")</f>
        <v/>
      </c>
      <c r="AN1" s="3" t="str">
        <f>IF([1]BD!AN$6="P",[1]BD!AN1,"")</f>
        <v>b_numero_de_contribuicoes</v>
      </c>
      <c r="AO1" s="3" t="str">
        <f>IF([1]BD!AO$6="P",[1]BD!AO1,"")</f>
        <v/>
      </c>
      <c r="AP1" s="3" t="str">
        <f>IF([1]BD!AP$6="P",[1]BD!AP1,"")</f>
        <v/>
      </c>
      <c r="AQ1" s="3" t="str">
        <f>IF([1]BD!AQ$6="P",[1]BD!AQ1,"")</f>
        <v>b_parecer</v>
      </c>
      <c r="AR1" s="3" t="str">
        <f>IF([1]BD!AR$6="P",[1]BD!AR1,"")</f>
        <v>Data_fim_2</v>
      </c>
      <c r="AS1" s="3" t="str">
        <f>IF([1]BD!AS$6="P",[1]BD!AS1,"")</f>
        <v>c_data_envio</v>
      </c>
      <c r="AT1" s="3" t="str">
        <f>IF([1]BD!AT$6="P",[1]BD!AT1,"")</f>
        <v/>
      </c>
      <c r="AU1" s="3" t="str">
        <f>IF([1]BD!AU$6="P",[1]BD!AU1,"")</f>
        <v/>
      </c>
      <c r="AV1" s="3" t="str">
        <f>IF([1]BD!AV$6="P",[1]BD!AV1,"")</f>
        <v/>
      </c>
      <c r="AW1" s="3" t="str">
        <f>IF([1]BD!AW$6="P",[1]BD!AW1,"")</f>
        <v/>
      </c>
      <c r="AX1" s="3" t="str">
        <f>IF([1]BD!AX$6="P",[1]BD!AX1,"")</f>
        <v>c_data_cmpu</v>
      </c>
      <c r="AY1" s="3" t="str">
        <f>IF([1]BD!AY$6="P",[1]BD!AY1,"")</f>
        <v/>
      </c>
      <c r="AZ1" s="3" t="str">
        <f>IF([1]BD!AZ$6="P",[1]BD!AZ1,"")</f>
        <v/>
      </c>
      <c r="BA1" s="3" t="str">
        <f>IF([1]BD!BA$6="P",[1]BD!BA1,"")</f>
        <v/>
      </c>
      <c r="BB1" s="3" t="str">
        <f>IF([1]BD!BB$6="P",[1]BD!BB1,"")</f>
        <v/>
      </c>
      <c r="BC1" s="3" t="str">
        <f>IF([1]BD!BC$6="P",[1]BD!BC1,"")</f>
        <v>c_parecer_departamento_analise</v>
      </c>
      <c r="BD1" s="3" t="str">
        <f>IF([1]BD!BD$6="P",[1]BD!BD1,"")</f>
        <v/>
      </c>
      <c r="BE1" s="3" t="str">
        <f>IF([1]BD!BE$6="P",[1]BD!BE1,"")</f>
        <v>c_data_devolucao_spurb</v>
      </c>
      <c r="BF1" s="3" t="str">
        <f>IF([1]BD!BF$6="P",[1]BD!BF1,"")</f>
        <v>Data_inicio_4</v>
      </c>
      <c r="BG1" s="3" t="str">
        <f>IF([1]BD!BG$6="P",[1]BD!BG1,"")</f>
        <v>d_encaminhamento_departamento_responsavel</v>
      </c>
      <c r="BH1" s="3" t="str">
        <f>IF([1]BD!BH$6="P",[1]BD!BH1,"")</f>
        <v>d_responsavel</v>
      </c>
      <c r="BI1" s="3" t="str">
        <f>IF([1]BD!BI$6="P",[1]BD!BI1,"")</f>
        <v/>
      </c>
      <c r="BJ1" s="3" t="str">
        <f>IF([1]BD!BJ$6="P",[1]BD!BJ1,"")</f>
        <v>d_secretarias_envolvidas</v>
      </c>
      <c r="BK1" s="3" t="str">
        <f>IF([1]BD!BK$6="P",[1]BD!BK1,"")</f>
        <v/>
      </c>
      <c r="BL1" s="3" t="str">
        <f>IF([1]BD!BL$6="P",[1]BD!BL1,"")</f>
        <v>d_orgaos_externos_envolvidos</v>
      </c>
      <c r="BM1" s="3" t="str">
        <f>IF([1]BD!BM$6="P",[1]BD!BM1,"")</f>
        <v/>
      </c>
      <c r="BN1" s="3" t="str">
        <f>IF([1]BD!BN$6="P",[1]BD!BN1,"")</f>
        <v/>
      </c>
      <c r="BO1" s="3" t="str">
        <f>IF([1]BD!BO$6="P",[1]BD!BO1,"")</f>
        <v/>
      </c>
      <c r="BP1" s="3" t="str">
        <f>IF([1]BD!BP$6="P",[1]BD!BP1,"")</f>
        <v/>
      </c>
      <c r="BQ1" s="3" t="str">
        <f>IF([1]BD!BQ$6="P",[1]BD!BQ1,"")</f>
        <v>Data_fim_4</v>
      </c>
      <c r="BR1" s="3" t="str">
        <f>IF([1]BD!BR$6="P",[1]BD!BR1,"")</f>
        <v>Data_inicio_5</v>
      </c>
      <c r="BS1" s="3" t="str">
        <f>IF([1]BD!BS$6="P",[1]BD!BS1,"")</f>
        <v>e_publicacao_cronograma_processo_participativo</v>
      </c>
      <c r="BT1" s="3" t="str">
        <f>IF([1]BD!BT$6="P",[1]BD!BT1,"")</f>
        <v>e_instancias_consultadas</v>
      </c>
      <c r="BU1" s="3" t="str">
        <f>IF([1]BD!BU$6="P",[1]BD!BU1,"")</f>
        <v/>
      </c>
      <c r="BV1" s="3" t="str">
        <f>IF([1]BD!BV$6="P",[1]BD!BV1,"")</f>
        <v/>
      </c>
      <c r="BW1" s="3" t="str">
        <f>IF([1]BD!BW$6="P",[1]BD!BW1,"")</f>
        <v/>
      </c>
      <c r="BX1" s="3" t="str">
        <f>IF([1]BD!BX$6="P",[1]BD!BX1,"")</f>
        <v/>
      </c>
      <c r="BY1" s="3" t="str">
        <f>IF([1]BD!BY$6="P",[1]BD!BY1,"")</f>
        <v/>
      </c>
      <c r="BZ1" s="3" t="str">
        <f>IF([1]BD!BZ$6="P",[1]BD!BZ1,"")</f>
        <v/>
      </c>
      <c r="CA1" s="3" t="str">
        <f>IF([1]BD!CA$6="P",[1]BD!CA1,"")</f>
        <v/>
      </c>
      <c r="CB1" s="3" t="str">
        <f>IF([1]BD!CB$6="P",[1]BD!CB1,"")</f>
        <v/>
      </c>
      <c r="CC1" s="3" t="str">
        <f>IF([1]BD!CC$6="P",[1]BD!CC1,"")</f>
        <v>e_status_consulta_internet_caderno</v>
      </c>
      <c r="CD1" s="3" t="str">
        <f>IF([1]BD!CD$6="P",[1]BD!CD1,"")</f>
        <v>e_data_inicio_consulta_caderno</v>
      </c>
      <c r="CE1" s="3" t="str">
        <f>IF([1]BD!CE$6="P",[1]BD!CE1,"")</f>
        <v>e_data_final_consulta_caderno</v>
      </c>
      <c r="CF1" s="3" t="str">
        <f>IF([1]BD!CF$6="P",[1]BD!CF1,"")</f>
        <v/>
      </c>
      <c r="CG1" s="3" t="str">
        <f>IF([1]BD!CG$6="P",[1]BD!CG1,"")</f>
        <v/>
      </c>
      <c r="CH1" s="3" t="str">
        <f>IF([1]BD!CH$6="P",[1]BD!CH1,"")</f>
        <v>e_status_consulta_internet_minuta</v>
      </c>
      <c r="CI1" s="3" t="str">
        <f>IF([1]BD!CI$6="P",[1]BD!CI1,"")</f>
        <v>e_data_inicio_consulta_minuta</v>
      </c>
      <c r="CJ1" s="3" t="str">
        <f>IF([1]BD!CJ$6="P",[1]BD!CJ1,"")</f>
        <v>e_data_final_consulta_minuta</v>
      </c>
      <c r="CK1" s="3" t="str">
        <f>IF([1]BD!CK$6="P",[1]BD!CK1,"")</f>
        <v/>
      </c>
      <c r="CL1" s="3" t="str">
        <f>IF([1]BD!CL$6="P",[1]BD!CL1,"")</f>
        <v/>
      </c>
      <c r="CM1" s="3" t="str">
        <f>IF([1]BD!CM$6="P",[1]BD!CM1,"")</f>
        <v/>
      </c>
      <c r="CN1" s="3" t="str">
        <f>IF([1]BD!CN$6="P",[1]BD!CN1,"")</f>
        <v/>
      </c>
      <c r="CO1" s="3" t="str">
        <f>IF([1]BD!CO$6="P",[1]BD!CO1,"")</f>
        <v/>
      </c>
      <c r="CP1" s="3" t="str">
        <f>IF([1]BD!CP$6="P",[1]BD!CP1,"")</f>
        <v>e_data_audiencia_publica</v>
      </c>
      <c r="CQ1" s="3" t="str">
        <f>IF([1]BD!CQ$6="P",[1]BD!CQ1,"")</f>
        <v/>
      </c>
      <c r="CR1" s="3" t="str">
        <f>IF([1]BD!CR$6="P",[1]BD!CR1,"")</f>
        <v/>
      </c>
      <c r="CS1" s="3" t="str">
        <f>IF([1]BD!CS$6="P",[1]BD!CS1,"")</f>
        <v/>
      </c>
      <c r="CT1" s="3" t="str">
        <f>IF([1]BD!CT$6="P",[1]BD!CT1,"")</f>
        <v>e_outras_atividades_participativas</v>
      </c>
      <c r="CU1" s="3" t="str">
        <f>IF([1]BD!CU$6="P",[1]BD!CU1,"")</f>
        <v>Data_fim_5</v>
      </c>
      <c r="CV1" s="3" t="str">
        <f>IF([1]BD!CV$6="P",[1]BD!CV1,"")</f>
        <v>Data_inicio_6</v>
      </c>
      <c r="CW1" s="3" t="str">
        <f>IF([1]BD!CW$6="P",[1]BD!CW1,"")</f>
        <v/>
      </c>
      <c r="CX1" s="3" t="str">
        <f>IF([1]BD!CX$6="P",[1]BD!CX1,"")</f>
        <v/>
      </c>
      <c r="CY1" s="3" t="str">
        <f>IF([1]BD!CY$6="P",[1]BD!CY1,"")</f>
        <v>f_instrumento_urbanistico_proposto</v>
      </c>
      <c r="CZ1" s="3" t="str">
        <f>IF([1]BD!CZ$6="P",[1]BD!CZ1,"")</f>
        <v>f_instrumento_juridico_necessario</v>
      </c>
      <c r="DA1" s="3" t="str">
        <f>IF([1]BD!DA$6="P",[1]BD!DA1,"")</f>
        <v/>
      </c>
      <c r="DB1" s="3" t="str">
        <f>IF([1]BD!DB$6="P",[1]BD!DB1,"")</f>
        <v/>
      </c>
      <c r="DC1" s="3" t="str">
        <f>IF([1]BD!DC$6="P",[1]BD!DC1,"")</f>
        <v/>
      </c>
      <c r="DD1" s="3" t="str">
        <f>IF([1]BD!DD$6="P",[1]BD!DD1,"")</f>
        <v/>
      </c>
      <c r="DE1" s="3" t="str">
        <f>IF([1]BD!DE$6="P",[1]BD!DE1,"")</f>
        <v/>
      </c>
      <c r="DF1" s="3" t="str">
        <f>IF([1]BD!DF$6="P",[1]BD!DF1,"")</f>
        <v/>
      </c>
      <c r="DG1" s="3" t="str">
        <f>IF([1]BD!DG$6="P",[1]BD!DG1,"")</f>
        <v>f_parecer_sobre_consolidacao_minuta</v>
      </c>
      <c r="DH1" s="3" t="str">
        <f>IF([1]BD!DH$6="P",[1]BD!DH1,"")</f>
        <v>Data_fim_6</v>
      </c>
      <c r="DI1" s="3" t="str">
        <f>IF([1]BD!DI$6="P",[1]BD!DI1,"")</f>
        <v/>
      </c>
      <c r="DJ1" s="3" t="str">
        <f>IF([1]BD!DJ$6="P",[1]BD!DJ1,"")</f>
        <v/>
      </c>
      <c r="DK1" s="3" t="str">
        <f>IF([1]BD!DK$6="P",[1]BD!DK1,"")</f>
        <v>g_data_envio_spurb_para_orgao</v>
      </c>
      <c r="DL1" s="3" t="str">
        <f>IF([1]BD!DL$6="P",[1]BD!DL1,"")</f>
        <v/>
      </c>
      <c r="DM1" s="3" t="str">
        <f>IF([1]BD!DM$6="P",[1]BD!DM1,"")</f>
        <v/>
      </c>
      <c r="DN1" s="3" t="str">
        <f>IF([1]BD!DN$6="P",[1]BD!DN1,"")</f>
        <v/>
      </c>
      <c r="DO1" s="3" t="str">
        <f>IF([1]BD!DO$6="P",[1]BD!DO1,"")</f>
        <v>g_data_envio_aprovacao</v>
      </c>
      <c r="DP1" s="3" t="str">
        <f>IF([1]BD!DP$6="P",[1]BD!DP1,"")</f>
        <v>g_status_aprovacao</v>
      </c>
      <c r="DQ1" s="3" t="str">
        <f>IF([1]BD!DQ$6="P",[1]BD!DQ1,"")</f>
        <v>g_normativo_numero_ano</v>
      </c>
      <c r="DR1" s="3" t="str">
        <f>IF([1]BD!DR$6="P",[1]BD!DR1,"")</f>
        <v>Data_fim_7</v>
      </c>
      <c r="DS1" s="3" t="str">
        <f>IF([1]BD!DS$6="P",[1]BD!DS1,"")</f>
        <v>h_registro_administrativo</v>
      </c>
      <c r="DT1" s="3" t="str">
        <f>IF([1]BD!DT$6="P",[1]BD!DT1,"")</f>
        <v>h_interessado</v>
      </c>
      <c r="DU1" s="3" t="str">
        <f>IF([1]BD!DU$6="P",[1]BD!DU1,"")</f>
        <v>h_data_inicio</v>
      </c>
      <c r="DV1" s="3" t="str">
        <f>IF([1]BD!DV$6="P",[1]BD!DV1,"")</f>
        <v>h_orgao_em_analise</v>
      </c>
      <c r="DW1" s="3" t="str">
        <f>IF([1]BD!DW$6="P",[1]BD!DW1,"")</f>
        <v>h_status_implantacao</v>
      </c>
      <c r="DX1" s="3" t="str">
        <f>IF([1]BD!DX$6="P",[1]BD!DX1,"")</f>
        <v>Data_fim_8</v>
      </c>
      <c r="DY1" s="3" t="str">
        <f>IF([1]BD!DY$6="P",[1]BD!DY1,"")</f>
        <v>urb_escopo</v>
      </c>
      <c r="DZ1" s="3" t="str">
        <f>IF([1]BD!DZ$6="P",[1]BD!DZ1,"")</f>
        <v>urb_descricao_basica</v>
      </c>
      <c r="EA1" s="3" t="str">
        <f>IF([1]BD!EA$6="P",[1]BD!EA1,"")</f>
        <v>urb_justificativa_interesse_publico</v>
      </c>
      <c r="EB1" s="3" t="str">
        <f>IF([1]BD!EB$6="P",[1]BD!EB1,"")</f>
        <v>urb_elemento_da_rede_de_estruturacao_urbana</v>
      </c>
      <c r="EC1" s="3" t="str">
        <f>IF([1]BD!EC$6="P",[1]BD!EC1,"")</f>
        <v/>
      </c>
      <c r="ED1" s="3" t="str">
        <f>IF([1]BD!ED$6="P",[1]BD!ED1,"")</f>
        <v/>
      </c>
      <c r="EE1" s="3" t="str">
        <f>IF([1]BD!EE$6="P",[1]BD!EE1,"")</f>
        <v>urb_x</v>
      </c>
      <c r="EF1" s="3" t="str">
        <f>IF([1]BD!EF$6="P",[1]BD!EF1,"")</f>
        <v>urb_y</v>
      </c>
      <c r="EG1" s="3" t="str">
        <f>IF([1]BD!EG$6="P",[1]BD!EG1,"")</f>
        <v>urb_area_total</v>
      </c>
      <c r="EH1" s="3" t="str">
        <f>IF([1]BD!EH$6="P",[1]BD!EH1,"")</f>
        <v>urb_contrapartida_prevista</v>
      </c>
      <c r="EI1" s="3" t="str">
        <f>IF([1]BD!EI$6="P",[1]BD!EI1,"")</f>
        <v/>
      </c>
      <c r="EJ1" s="3" t="str">
        <f>IF([1]BD!EJ$6="P",[1]BD!EJ1,"")</f>
        <v>urb_valor_contrapartida_prevista</v>
      </c>
      <c r="EK1" s="3" t="str">
        <f>IF([1]BD!EK$6="P",[1]BD!EK1,"")</f>
        <v>urb_instrumento_urbanístico_definido</v>
      </c>
      <c r="EL1" s="3" t="str">
        <f>IF([1]BD!EL$6="P",[1]BD!EL1,"")</f>
        <v>urb_instrumento_juridico_necessario</v>
      </c>
      <c r="EM1" s="3" t="str">
        <f>IF([1]BD!EM$6="P",[1]BD!EM1,"")</f>
        <v>urb_alteracao_de_parametros_urbanisticos</v>
      </c>
      <c r="EN1" s="3" t="str">
        <f>IF([1]BD!EN$6="P",[1]BD!EN1,"")</f>
        <v>urb_zonas_especiais</v>
      </c>
      <c r="EO1" s="3" t="str">
        <f>IF([1]BD!EO$6="P",[1]BD!EO1,"")</f>
        <v/>
      </c>
      <c r="EP1" s="3" t="str">
        <f>IF([1]BD!EP$6="P",[1]BD!EP1,"")</f>
        <v>urb_</v>
      </c>
      <c r="EQ1" s="3" t="str">
        <f>IF([1]BD!EQ$6="P",[1]BD!EQ1,"")</f>
        <v/>
      </c>
      <c r="ER1" s="3" t="str">
        <f>IF([1]BD!ER$6="P",[1]BD!ER1,"")</f>
        <v>zepec</v>
      </c>
      <c r="ES1" s="3" t="str">
        <f>IF([1]BD!ES$6="P",[1]BD!ES1,"")</f>
        <v/>
      </c>
      <c r="ET1" s="3" t="str">
        <f>IF([1]BD!ET$6="P",[1]BD!ET1,"")</f>
        <v>urb_</v>
      </c>
      <c r="EU1" s="3" t="str">
        <f>IF([1]BD!EU$6="P",[1]BD!EU1,"")</f>
        <v/>
      </c>
      <c r="EV1" s="3" t="str">
        <f>IF([1]BD!EV$6="P",[1]BD!EV1,"")</f>
        <v/>
      </c>
      <c r="EW1" s="3" t="str">
        <f>IF([1]BD!EW$6="P",[1]BD!EW1,"")</f>
        <v/>
      </c>
      <c r="EX1" s="3" t="str">
        <f>IF([1]BD!EX$6="P",[1]BD!EX1,"")</f>
        <v>etapas_NUM</v>
      </c>
      <c r="EY1" s="3" t="str">
        <f>IF([1]BD!FP$6="P",[1]BD!FP1,"")</f>
        <v/>
      </c>
      <c r="EZ1" s="3" t="str">
        <f>IF([1]BD!FQ$6="P",[1]BD!FQ1,"")</f>
        <v/>
      </c>
      <c r="FA1" s="3" t="str">
        <f>IF([1]BD!FR$6="P",[1]BD!FR1,"")</f>
        <v/>
      </c>
    </row>
    <row r="2" spans="1:157">
      <c r="A2" t="str">
        <f>CLEAN(IF([1]BD!A$6="P",[1]BD!A8,""))</f>
        <v>1</v>
      </c>
      <c r="B2" t="str">
        <f>CLEAN(IF([1]BD!B$6="P",[1]BD!B8,""))</f>
        <v>PIU Rio Branco</v>
      </c>
      <c r="C2" t="str">
        <f>CLEAN(IF([1]BD!C$6="P",[1]BD!C8,""))</f>
        <v>MEM - Setor Central</v>
      </c>
      <c r="D2" t="str">
        <f>CLEAN(IF([1]BD!D$6="P",[1]BD!D8,""))</f>
        <v>Pública</v>
      </c>
      <c r="E2" t="str">
        <f>CLEAN(IF([1]BD!E$6="P",[1]BD!E8,""))</f>
        <v/>
      </c>
      <c r="F2" t="str">
        <f>CLEAN(IF([1]BD!F$6="P",[1]BD!F8,""))</f>
        <v>PMSP - SMUL</v>
      </c>
      <c r="G2" t="str">
        <f>CLEAN(IF([1]BD!G$6="P",[1]BD!G8,""))</f>
        <v/>
      </c>
      <c r="H2" t="str">
        <f>CLEAN(IF([1]BD!H$6="P",[1]BD!H8,""))</f>
        <v>NC</v>
      </c>
      <c r="I2" t="str">
        <f>CLEAN(IF([1]BD!I$6="P",[1]BD!I8,""))</f>
        <v/>
      </c>
      <c r="J2" t="str">
        <f>CLEAN(IF([1]BD!J$6="P",[1]BD!J8,""))</f>
        <v>Suspenso</v>
      </c>
      <c r="K2" t="str">
        <f>CLEAN(IF([1]BD!K$6="P",[1]BD!K8,""))</f>
        <v>Suspenso</v>
      </c>
      <c r="L2" t="str">
        <f>CLEAN(IF([1]BD!L$6="P",[1]BD!L8,""))</f>
        <v>Não Consta</v>
      </c>
      <c r="M2" t="str">
        <f>CLEAN(IF([1]BD!M$6="P",[1]BD!M8,""))</f>
        <v/>
      </c>
      <c r="N2" t="str">
        <f>CLEAN(IF([1]BD!N$6="P",[1]BD!N8,""))</f>
        <v/>
      </c>
      <c r="O2" t="str">
        <f>CLEAN(IF([1]BD!O$6="P",[1]BD!O8,""))</f>
        <v>NA</v>
      </c>
      <c r="P2" t="str">
        <f>CLEAN(IF([1]BD!P$6="P",[1]BD!P8,""))</f>
        <v/>
      </c>
      <c r="Q2" t="str">
        <f>CLEAN(IF([1]BD!Q$6="P",[1]BD!Q8,""))</f>
        <v/>
      </c>
      <c r="R2" t="str">
        <f>CLEAN(IF([1]BD!R$6="P",[1]BD!R8,""))</f>
        <v/>
      </c>
      <c r="S2" t="str">
        <f>CLEAN(IF([1]BD!S$6="P",[1]BD!S8,""))</f>
        <v>NA</v>
      </c>
      <c r="T2" t="str">
        <f>CLEAN(IF([1]BD!T$6="P",[1]BD!T8,""))</f>
        <v>Finalizada</v>
      </c>
      <c r="U2" t="str">
        <f>CLEAN(IF([1]BD!U$6="P",[1]BD!U8,""))</f>
        <v/>
      </c>
      <c r="V2" t="str">
        <f>CLEAN(IF([1]BD!V$6="P",[1]BD!V8,""))</f>
        <v/>
      </c>
      <c r="W2" t="str">
        <f>CLEAN(IF([1]BD!W$6="P",[1]BD!W8,""))</f>
        <v>42471</v>
      </c>
      <c r="X2" t="str">
        <f>CLEAN(IF([1]BD!X$6="P",[1]BD!X8,""))</f>
        <v>42472</v>
      </c>
      <c r="Y2" t="str">
        <f>CLEAN(IF([1]BD!Y$6="P",[1]BD!Y8,""))</f>
        <v/>
      </c>
      <c r="Z2" t="str">
        <f>CLEAN(IF([1]BD!Z$6="P",[1]BD!Z8,""))</f>
        <v/>
      </c>
      <c r="AA2" t="str">
        <f>CLEAN(IF([1]BD!AA$6="P",[1]BD!AA8,""))</f>
        <v/>
      </c>
      <c r="AB2" t="str">
        <f>CLEAN(IF([1]BD!AB$6="P",[1]BD!AB8,""))</f>
        <v>NA</v>
      </c>
      <c r="AC2" t="str">
        <f>CLEAN(IF([1]BD!AC$6="P",[1]BD!AC8,""))</f>
        <v/>
      </c>
      <c r="AD2" t="str">
        <f>CLEAN(IF([1]BD!AD$6="P",[1]BD!AD8,""))</f>
        <v>NA</v>
      </c>
      <c r="AE2" t="str">
        <f>CLEAN(IF([1]BD!AE$6="P",[1]BD!AE8,""))</f>
        <v>NA</v>
      </c>
      <c r="AF2" t="str">
        <f>CLEAN(IF([1]BD!AF$6="P",[1]BD!AF8,""))</f>
        <v>NA</v>
      </c>
      <c r="AG2" t="str">
        <f>CLEAN(IF([1]BD!AG$6="P",[1]BD!AG8,""))</f>
        <v/>
      </c>
      <c r="AH2" t="str">
        <f>CLEAN(IF([1]BD!AH$6="P",[1]BD!AH8,""))</f>
        <v/>
      </c>
      <c r="AI2" t="str">
        <f>CLEAN(IF([1]BD!AI$6="P",[1]BD!AI8,""))</f>
        <v/>
      </c>
      <c r="AJ2" t="str">
        <f>CLEAN(IF([1]BD!AJ$6="P",[1]BD!AJ8,""))</f>
        <v>encerrada</v>
      </c>
      <c r="AK2" t="str">
        <f>CLEAN(IF([1]BD!AK$6="P",[1]BD!AK8,""))</f>
        <v>42473</v>
      </c>
      <c r="AL2" t="str">
        <f>CLEAN(IF([1]BD!AL$6="P",[1]BD!AL8,""))</f>
        <v>42501</v>
      </c>
      <c r="AM2" t="str">
        <f>CLEAN(IF([1]BD!AM$6="P",[1]BD!AM8,""))</f>
        <v/>
      </c>
      <c r="AN2" t="str">
        <f>CLEAN(IF([1]BD!AN$6="P",[1]BD!AN8,""))</f>
        <v>31</v>
      </c>
      <c r="AO2" t="str">
        <f>CLEAN(IF([1]BD!AO$6="P",[1]BD!AO8,""))</f>
        <v/>
      </c>
      <c r="AP2" t="str">
        <f>CLEAN(IF([1]BD!AP$6="P",[1]BD!AP8,""))</f>
        <v/>
      </c>
      <c r="AQ2" t="str">
        <f>CLEAN(IF([1]BD!AQ$6="P",[1]BD!AQ8,""))</f>
        <v>NC</v>
      </c>
      <c r="AR2" t="str">
        <f>CLEAN(IF([1]BD!AR$6="P",[1]BD!AR8,""))</f>
        <v>-</v>
      </c>
      <c r="AS2" t="str">
        <f>CLEAN(IF([1]BD!AS$6="P",[1]BD!AS8,""))</f>
        <v>-</v>
      </c>
      <c r="AT2" t="str">
        <f>CLEAN(IF([1]BD!AT$6="P",[1]BD!AT8,""))</f>
        <v/>
      </c>
      <c r="AU2" t="str">
        <f>CLEAN(IF([1]BD!AU$6="P",[1]BD!AU8,""))</f>
        <v/>
      </c>
      <c r="AV2" t="str">
        <f>CLEAN(IF([1]BD!AV$6="P",[1]BD!AV8,""))</f>
        <v/>
      </c>
      <c r="AW2" t="str">
        <f>CLEAN(IF([1]BD!AW$6="P",[1]BD!AW8,""))</f>
        <v/>
      </c>
      <c r="AX2" t="str">
        <f>CLEAN(IF([1]BD!AX$6="P",[1]BD!AX8,""))</f>
        <v>-</v>
      </c>
      <c r="AY2" t="str">
        <f>CLEAN(IF([1]BD!AY$6="P",[1]BD!AY8,""))</f>
        <v/>
      </c>
      <c r="AZ2" t="str">
        <f>CLEAN(IF([1]BD!AZ$6="P",[1]BD!AZ8,""))</f>
        <v/>
      </c>
      <c r="BA2" t="str">
        <f>CLEAN(IF([1]BD!BA$6="P",[1]BD!BA8,""))</f>
        <v/>
      </c>
      <c r="BB2" t="str">
        <f>CLEAN(IF([1]BD!BB$6="P",[1]BD!BB8,""))</f>
        <v/>
      </c>
      <c r="BC2" t="str">
        <f>CLEAN(IF([1]BD!BC$6="P",[1]BD!BC8,""))</f>
        <v>-</v>
      </c>
      <c r="BD2" t="str">
        <f>CLEAN(IF([1]BD!BD$6="P",[1]BD!BD8,""))</f>
        <v/>
      </c>
      <c r="BE2" t="str">
        <f>CLEAN(IF([1]BD!BE$6="P",[1]BD!BE8,""))</f>
        <v>-</v>
      </c>
      <c r="BF2" t="str">
        <f>CLEAN(IF([1]BD!BF$6="P",[1]BD!BF8,""))</f>
        <v>-</v>
      </c>
      <c r="BG2" t="str">
        <f>CLEAN(IF([1]BD!BG$6="P",[1]BD!BG8,""))</f>
        <v>-</v>
      </c>
      <c r="BH2" t="str">
        <f>CLEAN(IF([1]BD!BH$6="P",[1]BD!BH8,""))</f>
        <v>-</v>
      </c>
      <c r="BI2" t="str">
        <f>CLEAN(IF([1]BD!BI$6="P",[1]BD!BI8,""))</f>
        <v/>
      </c>
      <c r="BJ2" t="str">
        <f>CLEAN(IF([1]BD!BJ$6="P",[1]BD!BJ8,""))</f>
        <v>-</v>
      </c>
      <c r="BK2" t="str">
        <f>CLEAN(IF([1]BD!BK$6="P",[1]BD!BK8,""))</f>
        <v/>
      </c>
      <c r="BL2" t="str">
        <f>CLEAN(IF([1]BD!BL$6="P",[1]BD!BL8,""))</f>
        <v>-</v>
      </c>
      <c r="BM2" t="str">
        <f>CLEAN(IF([1]BD!BM$6="P",[1]BD!BM8,""))</f>
        <v/>
      </c>
      <c r="BN2" t="str">
        <f>CLEAN(IF([1]BD!BN$6="P",[1]BD!BN8,""))</f>
        <v/>
      </c>
      <c r="BO2" t="str">
        <f>CLEAN(IF([1]BD!BO$6="P",[1]BD!BO8,""))</f>
        <v/>
      </c>
      <c r="BP2" t="str">
        <f>CLEAN(IF([1]BD!BP$6="P",[1]BD!BP8,""))</f>
        <v/>
      </c>
      <c r="BQ2" t="str">
        <f>CLEAN(IF([1]BD!BQ$6="P",[1]BD!BQ8,""))</f>
        <v>-</v>
      </c>
      <c r="BR2" t="str">
        <f>CLEAN(IF([1]BD!BR$6="P",[1]BD!BR8,""))</f>
        <v>-</v>
      </c>
      <c r="BS2" t="str">
        <f>CLEAN(IF([1]BD!BS$6="P",[1]BD!BS8,""))</f>
        <v>-</v>
      </c>
      <c r="BT2" t="str">
        <f>CLEAN(IF([1]BD!BT$6="P",[1]BD!BT8,""))</f>
        <v>-</v>
      </c>
      <c r="BU2" t="str">
        <f>CLEAN(IF([1]BD!BU$6="P",[1]BD!BU8,""))</f>
        <v/>
      </c>
      <c r="BV2" t="str">
        <f>CLEAN(IF([1]BD!BV$6="P",[1]BD!BV8,""))</f>
        <v/>
      </c>
      <c r="BW2" t="str">
        <f>CLEAN(IF([1]BD!BW$6="P",[1]BD!BW8,""))</f>
        <v/>
      </c>
      <c r="BX2" t="str">
        <f>CLEAN(IF([1]BD!BX$6="P",[1]BD!BX8,""))</f>
        <v/>
      </c>
      <c r="BY2" t="str">
        <f>CLEAN(IF([1]BD!BY$6="P",[1]BD!BY8,""))</f>
        <v/>
      </c>
      <c r="BZ2" t="str">
        <f>CLEAN(IF([1]BD!BZ$6="P",[1]BD!BZ8,""))</f>
        <v/>
      </c>
      <c r="CA2" t="str">
        <f>CLEAN(IF([1]BD!CA$6="P",[1]BD!CA8,""))</f>
        <v/>
      </c>
      <c r="CB2" t="str">
        <f>CLEAN(IF([1]BD!CB$6="P",[1]BD!CB8,""))</f>
        <v/>
      </c>
      <c r="CC2" t="str">
        <f>CLEAN(IF([1]BD!CC$6="P",[1]BD!CC8,""))</f>
        <v>-</v>
      </c>
      <c r="CD2" t="str">
        <f>CLEAN(IF([1]BD!CD$6="P",[1]BD!CD8,""))</f>
        <v>-</v>
      </c>
      <c r="CE2" t="str">
        <f>CLEAN(IF([1]BD!CE$6="P",[1]BD!CE8,""))</f>
        <v>-</v>
      </c>
      <c r="CF2" t="str">
        <f>CLEAN(IF([1]BD!CF$6="P",[1]BD!CF8,""))</f>
        <v/>
      </c>
      <c r="CG2" t="str">
        <f>CLEAN(IF([1]BD!CG$6="P",[1]BD!CG8,""))</f>
        <v/>
      </c>
      <c r="CH2" t="str">
        <f>CLEAN(IF([1]BD!CH$6="P",[1]BD!CH8,""))</f>
        <v>-</v>
      </c>
      <c r="CI2" t="str">
        <f>CLEAN(IF([1]BD!CI$6="P",[1]BD!CI8,""))</f>
        <v>-</v>
      </c>
      <c r="CJ2" t="str">
        <f>CLEAN(IF([1]BD!CJ$6="P",[1]BD!CJ8,""))</f>
        <v>-</v>
      </c>
      <c r="CK2" t="str">
        <f>CLEAN(IF([1]BD!CK$6="P",[1]BD!CK8,""))</f>
        <v/>
      </c>
      <c r="CL2" t="str">
        <f>CLEAN(IF([1]BD!CL$6="P",[1]BD!CL8,""))</f>
        <v/>
      </c>
      <c r="CM2" t="str">
        <f>CLEAN(IF([1]BD!CM$6="P",[1]BD!CM8,""))</f>
        <v/>
      </c>
      <c r="CN2" t="str">
        <f>CLEAN(IF([1]BD!CN$6="P",[1]BD!CN8,""))</f>
        <v/>
      </c>
      <c r="CO2" t="str">
        <f>CLEAN(IF([1]BD!CO$6="P",[1]BD!CO8,""))</f>
        <v/>
      </c>
      <c r="CP2" t="str">
        <f>CLEAN(IF([1]BD!CP$6="P",[1]BD!CP8,""))</f>
        <v>-</v>
      </c>
      <c r="CQ2" t="str">
        <f>CLEAN(IF([1]BD!CQ$6="P",[1]BD!CQ8,""))</f>
        <v/>
      </c>
      <c r="CR2" t="str">
        <f>CLEAN(IF([1]BD!CR$6="P",[1]BD!CR8,""))</f>
        <v/>
      </c>
      <c r="CS2" t="str">
        <f>CLEAN(IF([1]BD!CS$6="P",[1]BD!CS8,""))</f>
        <v/>
      </c>
      <c r="CT2" t="str">
        <f>CLEAN(IF([1]BD!CT$6="P",[1]BD!CT8,""))</f>
        <v>-</v>
      </c>
      <c r="CU2" t="str">
        <f>CLEAN(IF([1]BD!CU$6="P",[1]BD!CU8,""))</f>
        <v>-</v>
      </c>
      <c r="CV2" t="str">
        <f>CLEAN(IF([1]BD!CV$6="P",[1]BD!CV8,""))</f>
        <v>-</v>
      </c>
      <c r="CW2" t="str">
        <f>CLEAN(IF([1]BD!CW$6="P",[1]BD!CW8,""))</f>
        <v/>
      </c>
      <c r="CX2" t="str">
        <f>CLEAN(IF([1]BD!CX$6="P",[1]BD!CX8,""))</f>
        <v/>
      </c>
      <c r="CY2" t="str">
        <f>CLEAN(IF([1]BD!CY$6="P",[1]BD!CY8,""))</f>
        <v>-</v>
      </c>
      <c r="CZ2" t="str">
        <f>CLEAN(IF([1]BD!CZ$6="P",[1]BD!CZ8,""))</f>
        <v>-</v>
      </c>
      <c r="DA2" t="str">
        <f>CLEAN(IF([1]BD!DA$6="P",[1]BD!DA8,""))</f>
        <v/>
      </c>
      <c r="DB2" t="str">
        <f>CLEAN(IF([1]BD!DB$6="P",[1]BD!DB8,""))</f>
        <v/>
      </c>
      <c r="DC2" t="str">
        <f>CLEAN(IF([1]BD!DC$6="P",[1]BD!DC8,""))</f>
        <v/>
      </c>
      <c r="DD2" t="str">
        <f>CLEAN(IF([1]BD!DD$6="P",[1]BD!DD8,""))</f>
        <v/>
      </c>
      <c r="DE2" t="str">
        <f>CLEAN(IF([1]BD!DE$6="P",[1]BD!DE8,""))</f>
        <v/>
      </c>
      <c r="DF2" t="str">
        <f>CLEAN(IF([1]BD!DF$6="P",[1]BD!DF8,""))</f>
        <v/>
      </c>
      <c r="DG2" t="str">
        <f>CLEAN(IF([1]BD!DG$6="P",[1]BD!DG8,""))</f>
        <v>-</v>
      </c>
      <c r="DH2" t="str">
        <f>CLEAN(IF([1]BD!DH$6="P",[1]BD!DH8,""))</f>
        <v>-</v>
      </c>
      <c r="DI2" t="str">
        <f>CLEAN(IF([1]BD!DI$6="P",[1]BD!DI8,""))</f>
        <v/>
      </c>
      <c r="DJ2" t="str">
        <f>CLEAN(IF([1]BD!DJ$6="P",[1]BD!DJ8,""))</f>
        <v/>
      </c>
      <c r="DK2" t="str">
        <f>CLEAN(IF([1]BD!DK$6="P",[1]BD!DK8,""))</f>
        <v>-</v>
      </c>
      <c r="DL2" t="str">
        <f>CLEAN(IF([1]BD!DL$6="P",[1]BD!DL8,""))</f>
        <v/>
      </c>
      <c r="DM2" t="str">
        <f>CLEAN(IF([1]BD!DM$6="P",[1]BD!DM8,""))</f>
        <v/>
      </c>
      <c r="DN2" t="str">
        <f>CLEAN(IF([1]BD!DN$6="P",[1]BD!DN8,""))</f>
        <v/>
      </c>
      <c r="DO2" t="str">
        <f>CLEAN(IF([1]BD!DO$6="P",[1]BD!DO8,""))</f>
        <v>-</v>
      </c>
      <c r="DP2" t="str">
        <f>CLEAN(IF([1]BD!DP$6="P",[1]BD!DP8,""))</f>
        <v>-</v>
      </c>
      <c r="DQ2" t="str">
        <f>CLEAN(IF([1]BD!DQ$6="P",[1]BD!DQ8,""))</f>
        <v>-</v>
      </c>
      <c r="DR2" t="str">
        <f>CLEAN(IF([1]BD!DR$6="P",[1]BD!DR8,""))</f>
        <v>-</v>
      </c>
      <c r="DS2" t="str">
        <f>CLEAN(IF([1]BD!DS$6="P",[1]BD!DS8,""))</f>
        <v>-</v>
      </c>
      <c r="DT2" t="str">
        <f>CLEAN(IF([1]BD!DT$6="P",[1]BD!DT8,""))</f>
        <v>-</v>
      </c>
      <c r="DU2" s="1" t="str">
        <f>CLEAN(IF([1]BD!DU$6="P",[1]BD!DU8,""))</f>
        <v>-</v>
      </c>
      <c r="DV2" t="str">
        <f>CLEAN(IF([1]BD!DV$6="P",[1]BD!DV8,""))</f>
        <v>-</v>
      </c>
      <c r="DW2" t="str">
        <f>CLEAN(IF([1]BD!DW$6="P",[1]BD!DW8,""))</f>
        <v>-</v>
      </c>
      <c r="DX2" t="str">
        <f>CLEAN(IF([1]BD!DX$6="P",[1]BD!DX8,""))</f>
        <v>-</v>
      </c>
      <c r="DY2" t="str">
        <f>CLEAN(IF([1]BD!DY$6="P",[1]BD!DY8,""))</f>
        <v>MEM</v>
      </c>
      <c r="DZ2" t="str">
        <f>CLEAN(IF([1]BD!DZ$6="P",[1]BD!DZ8,""))</f>
        <v>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v>
      </c>
      <c r="EA2" t="str">
        <f>CLEAN(IF([1]BD!EA$6="P",[1]BD!EA8,""))</f>
        <v>-</v>
      </c>
      <c r="EB2" t="str">
        <f>CLEAN(IF([1]BD!EB$6="P",[1]BD!EB8,""))</f>
        <v>MEM - Setor Central</v>
      </c>
      <c r="EC2" t="str">
        <f>CLEAN(IF([1]BD!EC$6="P",[1]BD!EC8,""))</f>
        <v/>
      </c>
      <c r="ED2" t="str">
        <f>CLEAN(IF([1]BD!ED$6="P",[1]BD!ED8,""))</f>
        <v/>
      </c>
      <c r="EE2" t="str">
        <f>CLEAN(IF([1]BD!EE$6="P",[1]BD!EE8,""))</f>
        <v>-5191893.00000</v>
      </c>
      <c r="EF2" t="str">
        <f>CLEAN(IF([1]BD!EF$6="P",[1]BD!EF8,""))</f>
        <v>-2697470.00000</v>
      </c>
      <c r="EG2" t="str">
        <f>CLEAN(IF([1]BD!EG$6="P",[1]BD!EG8,""))</f>
        <v>26,35</v>
      </c>
      <c r="EH2" t="str">
        <f>CLEAN(IF([1]BD!EH$6="P",[1]BD!EH8,""))</f>
        <v>-</v>
      </c>
      <c r="EI2" t="str">
        <f>CLEAN(IF([1]BD!EI$6="P",[1]BD!EI8,""))</f>
        <v/>
      </c>
      <c r="EJ2" t="str">
        <f>CLEAN(IF([1]BD!EJ$6="P",[1]BD!EJ8,""))</f>
        <v>NA</v>
      </c>
      <c r="EK2" t="str">
        <f>CLEAN(IF([1]BD!EK$6="P",[1]BD!EK8,""))</f>
        <v>na</v>
      </c>
      <c r="EL2" t="str">
        <f>CLEAN(IF([1]BD!EL$6="P",[1]BD!EL8,""))</f>
        <v>Decreto</v>
      </c>
      <c r="EM2" t="str">
        <f>CLEAN(IF([1]BD!EM$6="P",[1]BD!EM8,""))</f>
        <v>-</v>
      </c>
      <c r="EN2" t="str">
        <f>CLEAN(IF([1]BD!EN$6="P",[1]BD!EN8,""))</f>
        <v>-</v>
      </c>
      <c r="EO2" t="str">
        <f>CLEAN(IF([1]BD!EO$6="P",[1]BD!EO8,""))</f>
        <v/>
      </c>
      <c r="EP2" t="str">
        <f>CLEAN(IF([1]BD!EP$6="P",[1]BD!EP8,""))</f>
        <v>-</v>
      </c>
      <c r="EQ2" t="str">
        <f>CLEAN(IF([1]BD!EQ$6="P",[1]BD!EQ8,""))</f>
        <v/>
      </c>
      <c r="ER2" t="str">
        <f>CLEAN(IF([1]BD!ER$6="P",[1]BD!ER8,""))</f>
        <v>-</v>
      </c>
      <c r="ES2" t="str">
        <f>CLEAN(IF([1]BD!ES$6="P",[1]BD!ES8,""))</f>
        <v/>
      </c>
      <c r="ET2" t="str">
        <f>CLEAN(IF([1]BD!ET$6="P",[1]BD!ET8,""))</f>
        <v>-</v>
      </c>
      <c r="EU2" t="str">
        <f>CLEAN(IF([1]BD!EU$6="P",[1]BD!EU8,""))</f>
        <v/>
      </c>
      <c r="EV2" t="str">
        <f>CLEAN(IF([1]BD!EV$6="P",[1]BD!EV8,""))</f>
        <v/>
      </c>
      <c r="EW2" t="str">
        <f>CLEAN(IF([1]BD!EW$6="P",[1]BD!EW8,""))</f>
        <v/>
      </c>
      <c r="EX2" t="str">
        <f>CLEAN(IF([1]BD!EX$6="P",[1]BD!EX8,""))</f>
        <v>9</v>
      </c>
    </row>
    <row r="3" spans="1:157">
      <c r="A3" t="str">
        <f>CLEAN(IF([1]BD!A$6="P",[1]BD!A9,""))</f>
        <v>2</v>
      </c>
      <c r="B3" t="str">
        <f>CLEAN(IF([1]BD!B$6="P",[1]BD!B9,""))</f>
        <v>PIU Vila Leopoldina</v>
      </c>
      <c r="C3" t="str">
        <f>CLEAN(IF([1]BD!C$6="P",[1]BD!C9,""))</f>
        <v>MEM - proximidade CEAGESP</v>
      </c>
      <c r="D3" t="str">
        <f>CLEAN(IF([1]BD!D$6="P",[1]BD!D9,""))</f>
        <v>Privado</v>
      </c>
      <c r="E3" t="str">
        <f>CLEAN(IF([1]BD!E$6="P",[1]BD!E9,""))</f>
        <v/>
      </c>
      <c r="F3" t="str">
        <f>CLEAN(IF([1]BD!F$6="P",[1]BD!F9,""))</f>
        <v>Votorantim, Urbem, SDI, BVEP S.A.</v>
      </c>
      <c r="G3" t="str">
        <f>CLEAN(IF([1]BD!G$6="P",[1]BD!G9,""))</f>
        <v/>
      </c>
      <c r="H3" t="str">
        <f>CLEAN(IF([1]BD!H$6="P",[1]BD!H9,""))</f>
        <v>2016-0.193.579-6</v>
      </c>
      <c r="I3" t="str">
        <f>CLEAN(IF([1]BD!I$6="P",[1]BD!I9,""))</f>
        <v/>
      </c>
      <c r="J3" t="str">
        <f>CLEAN(IF([1]BD!J$6="P",[1]BD!J9,""))</f>
        <v>Consolidação</v>
      </c>
      <c r="K3" t="str">
        <f>CLEAN(IF([1]BD!K$6="P",[1]BD!K9,""))</f>
        <v>Em andamento</v>
      </c>
      <c r="L3" t="str">
        <f>CLEAN(IF([1]BD!L$6="P",[1]BD!L9,""))</f>
        <v>MIP</v>
      </c>
      <c r="M3" t="str">
        <f>CLEAN(IF([1]BD!M$6="P",[1]BD!M9,""))</f>
        <v/>
      </c>
      <c r="N3" t="str">
        <f>CLEAN(IF([1]BD!N$6="P",[1]BD!N9,""))</f>
        <v/>
      </c>
      <c r="O3" t="str">
        <f>CLEAN(IF([1]BD!O$6="P",[1]BD!O9,""))</f>
        <v>42580</v>
      </c>
      <c r="P3" t="str">
        <f>CLEAN(IF([1]BD!P$6="P",[1]BD!P9,""))</f>
        <v/>
      </c>
      <c r="Q3" t="str">
        <f>CLEAN(IF([1]BD!Q$6="P",[1]BD!Q9,""))</f>
        <v/>
      </c>
      <c r="R3" t="str">
        <f>CLEAN(IF([1]BD!R$6="P",[1]BD!R9,""))</f>
        <v/>
      </c>
      <c r="S3" t="str">
        <f>CLEAN(IF([1]BD!S$6="P",[1]BD!S9,""))</f>
        <v>6 (Juridico, DDE, DEUSO, DEURB,AJ, Gabinete)</v>
      </c>
      <c r="T3" t="str">
        <f>CLEAN(IF([1]BD!T$6="P",[1]BD!T9,""))</f>
        <v>Finalizada</v>
      </c>
      <c r="U3" t="str">
        <f>CLEAN(IF([1]BD!U$6="P",[1]BD!U9,""))</f>
        <v/>
      </c>
      <c r="V3" t="str">
        <f>CLEAN(IF([1]BD!V$6="P",[1]BD!V9,""))</f>
        <v/>
      </c>
      <c r="W3" t="str">
        <f>CLEAN(IF([1]BD!W$6="P",[1]BD!W9,""))</f>
        <v>42641</v>
      </c>
      <c r="X3" t="str">
        <f>CLEAN(IF([1]BD!X$6="P",[1]BD!X9,""))</f>
        <v>42642</v>
      </c>
      <c r="Y3" t="str">
        <f>CLEAN(IF([1]BD!Y$6="P",[1]BD!Y9,""))</f>
        <v/>
      </c>
      <c r="Z3" t="str">
        <f>CLEAN(IF([1]BD!Z$6="P",[1]BD!Z9,""))</f>
        <v/>
      </c>
      <c r="AA3" t="str">
        <f>CLEAN(IF([1]BD!AA$6="P",[1]BD!AA9,""))</f>
        <v/>
      </c>
      <c r="AB3" t="str">
        <f>CLEAN(IF([1]BD!AB$6="P",[1]BD!AB9,""))</f>
        <v>DOC 21/10/2016 fl. 41</v>
      </c>
      <c r="AC3" t="str">
        <f>CLEAN(IF([1]BD!AC$6="P",[1]BD!AC9,""))</f>
        <v/>
      </c>
      <c r="AD3" t="str">
        <f>CLEAN(IF([1]BD!AD$6="P",[1]BD!AD9,""))</f>
        <v>42675</v>
      </c>
      <c r="AE3" t="str">
        <f>CLEAN(IF([1]BD!AE$6="P",[1]BD!AE9,""))</f>
        <v>PPT audiencia</v>
      </c>
      <c r="AF3" t="str">
        <f>CLEAN(IF([1]BD!AF$6="P",[1]BD!AF9,""))</f>
        <v>14</v>
      </c>
      <c r="AG3" t="str">
        <f>CLEAN(IF([1]BD!AG$6="P",[1]BD!AG9,""))</f>
        <v/>
      </c>
      <c r="AH3" t="str">
        <f>CLEAN(IF([1]BD!AH$6="P",[1]BD!AH9,""))</f>
        <v/>
      </c>
      <c r="AI3" t="str">
        <f>CLEAN(IF([1]BD!AI$6="P",[1]BD!AI9,""))</f>
        <v/>
      </c>
      <c r="AJ3" t="str">
        <f>CLEAN(IF([1]BD!AJ$6="P",[1]BD!AJ9,""))</f>
        <v>encerrada</v>
      </c>
      <c r="AK3" t="str">
        <f>CLEAN(IF([1]BD!AK$6="P",[1]BD!AK9,""))</f>
        <v>42642</v>
      </c>
      <c r="AL3" t="str">
        <f>CLEAN(IF([1]BD!AL$6="P",[1]BD!AL9,""))</f>
        <v>42657</v>
      </c>
      <c r="AM3" t="str">
        <f>CLEAN(IF([1]BD!AM$6="P",[1]BD!AM9,""))</f>
        <v/>
      </c>
      <c r="AN3" t="str">
        <f>CLEAN(IF([1]BD!AN$6="P",[1]BD!AN9,""))</f>
        <v>60</v>
      </c>
      <c r="AO3" t="str">
        <f>CLEAN(IF([1]BD!AO$6="P",[1]BD!AO9,""))</f>
        <v/>
      </c>
      <c r="AP3" t="str">
        <f>CLEAN(IF([1]BD!AP$6="P",[1]BD!AP9,""))</f>
        <v/>
      </c>
      <c r="AQ3" t="str">
        <f>CLEAN(IF([1]BD!AQ$6="P",[1]BD!AQ9,""))</f>
        <v xml:space="preserve">DEURB </v>
      </c>
      <c r="AR3" t="str">
        <f>CLEAN(IF([1]BD!AR$6="P",[1]BD!AR9,""))</f>
        <v>42677</v>
      </c>
      <c r="AS3" t="str">
        <f>CLEAN(IF([1]BD!AS$6="P",[1]BD!AS9,""))</f>
        <v>42677</v>
      </c>
      <c r="AT3" t="str">
        <f>CLEAN(IF([1]BD!AT$6="P",[1]BD!AT9,""))</f>
        <v/>
      </c>
      <c r="AU3" t="str">
        <f>CLEAN(IF([1]BD!AU$6="P",[1]BD!AU9,""))</f>
        <v/>
      </c>
      <c r="AV3" t="str">
        <f>CLEAN(IF([1]BD!AV$6="P",[1]BD!AV9,""))</f>
        <v/>
      </c>
      <c r="AW3" t="str">
        <f>CLEAN(IF([1]BD!AW$6="P",[1]BD!AW9,""))</f>
        <v/>
      </c>
      <c r="AX3" t="str">
        <f>CLEAN(IF([1]BD!AX$6="P",[1]BD!AX9,""))</f>
        <v>NA</v>
      </c>
      <c r="AY3" t="str">
        <f>CLEAN(IF([1]BD!AY$6="P",[1]BD!AY9,""))</f>
        <v/>
      </c>
      <c r="AZ3" t="str">
        <f>CLEAN(IF([1]BD!AZ$6="P",[1]BD!AZ9,""))</f>
        <v/>
      </c>
      <c r="BA3" t="str">
        <f>CLEAN(IF([1]BD!BA$6="P",[1]BD!BA9,""))</f>
        <v/>
      </c>
      <c r="BB3" t="str">
        <f>CLEAN(IF([1]BD!BB$6="P",[1]BD!BB9,""))</f>
        <v/>
      </c>
      <c r="BC3" t="str">
        <f>CLEAN(IF([1]BD!BC$6="P",[1]BD!BC9,""))</f>
        <v>2 + anteriores  (DEURB/ DEUSO)</v>
      </c>
      <c r="BD3" t="str">
        <f>CLEAN(IF([1]BD!BD$6="P",[1]BD!BD9,""))</f>
        <v/>
      </c>
      <c r="BE3" t="str">
        <f>CLEAN(IF([1]BD!BE$6="P",[1]BD!BE9,""))</f>
        <v>42703</v>
      </c>
      <c r="BF3" t="str">
        <f>CLEAN(IF([1]BD!BF$6="P",[1]BD!BF9,""))</f>
        <v>42711</v>
      </c>
      <c r="BG3" t="str">
        <f>CLEAN(IF([1]BD!BG$6="P",[1]BD!BG9,""))</f>
        <v>MIP - URBEM, Votorantin / Coordenação: SEP-SPURB</v>
      </c>
      <c r="BH3" t="str">
        <f>CLEAN(IF([1]BD!BH$6="P",[1]BD!BH9,""))</f>
        <v>DOC (SPURB) -  MIP (Privado) -  Parecer SPURB sobre MIP (PDF rede)</v>
      </c>
      <c r="BI3" t="str">
        <f>CLEAN(IF([1]BD!BI$6="P",[1]BD!BI9,""))</f>
        <v/>
      </c>
      <c r="BJ3" t="str">
        <f>CLEAN(IF([1]BD!BJ$6="P",[1]BD!BJ9,""))</f>
        <v>SEHAB -  SMADS -  SMTE -  SMS -  SME -  SVMA -  CET/SPTRANS</v>
      </c>
      <c r="BK3" t="str">
        <f>CLEAN(IF([1]BD!BK$6="P",[1]BD!BK9,""))</f>
        <v/>
      </c>
      <c r="BL3" t="str">
        <f>CLEAN(IF([1]BD!BL$6="P",[1]BD!BL9,""))</f>
        <v>CMPU, CPM e Cades-Lapa, CMH</v>
      </c>
      <c r="BM3" t="str">
        <f>CLEAN(IF([1]BD!BM$6="P",[1]BD!BM9,""))</f>
        <v/>
      </c>
      <c r="BN3" t="str">
        <f>CLEAN(IF([1]BD!BN$6="P",[1]BD!BN9,""))</f>
        <v/>
      </c>
      <c r="BO3" t="str">
        <f>CLEAN(IF([1]BD!BO$6="P",[1]BD!BO9,""))</f>
        <v/>
      </c>
      <c r="BP3" t="str">
        <f>CLEAN(IF([1]BD!BP$6="P",[1]BD!BP9,""))</f>
        <v/>
      </c>
      <c r="BQ3" t="str">
        <f>CLEAN(IF([1]BD!BQ$6="P",[1]BD!BQ9,""))</f>
        <v>43187</v>
      </c>
      <c r="BR3" t="str">
        <f>CLEAN(IF([1]BD!BR$6="P",[1]BD!BR9,""))</f>
        <v>43216</v>
      </c>
      <c r="BS3" t="str">
        <f>CLEAN(IF([1]BD!BS$6="P",[1]BD!BS9,""))</f>
        <v>em elaboração</v>
      </c>
      <c r="BT3" t="str">
        <f>CLEAN(IF([1]BD!BT$6="P",[1]BD!BT9,""))</f>
        <v>CMPU (26/04/2018), CPM  e CADES-Lapa (15/05/2018), CMH (24/05/2018)</v>
      </c>
      <c r="BU3" t="str">
        <f>CLEAN(IF([1]BD!BU$6="P",[1]BD!BU9,""))</f>
        <v/>
      </c>
      <c r="BV3" t="str">
        <f>CLEAN(IF([1]BD!BV$6="P",[1]BD!BV9,""))</f>
        <v/>
      </c>
      <c r="BW3" t="str">
        <f>CLEAN(IF([1]BD!BW$6="P",[1]BD!BW9,""))</f>
        <v/>
      </c>
      <c r="BX3" t="str">
        <f>CLEAN(IF([1]BD!BX$6="P",[1]BD!BX9,""))</f>
        <v/>
      </c>
      <c r="BY3" t="str">
        <f>CLEAN(IF([1]BD!BY$6="P",[1]BD!BY9,""))</f>
        <v/>
      </c>
      <c r="BZ3" t="str">
        <f>CLEAN(IF([1]BD!BZ$6="P",[1]BD!BZ9,""))</f>
        <v/>
      </c>
      <c r="CA3" t="str">
        <f>CLEAN(IF([1]BD!CA$6="P",[1]BD!CA9,""))</f>
        <v/>
      </c>
      <c r="CB3" t="str">
        <f>CLEAN(IF([1]BD!CB$6="P",[1]BD!CB9,""))</f>
        <v/>
      </c>
      <c r="CC3" t="str">
        <f>CLEAN(IF([1]BD!CC$6="P",[1]BD!CC9,""))</f>
        <v>Encerrada</v>
      </c>
      <c r="CD3" t="str">
        <f>CLEAN(IF([1]BD!CD$6="P",[1]BD!CD9,""))</f>
        <v>43216</v>
      </c>
      <c r="CE3" t="str">
        <f>CLEAN(IF([1]BD!CE$6="P",[1]BD!CE9,""))</f>
        <v>43236</v>
      </c>
      <c r="CF3" t="str">
        <f>CLEAN(IF([1]BD!CF$6="P",[1]BD!CF9,""))</f>
        <v/>
      </c>
      <c r="CG3" t="str">
        <f>CLEAN(IF([1]BD!CG$6="P",[1]BD!CG9,""))</f>
        <v/>
      </c>
      <c r="CH3" t="str">
        <f>CLEAN(IF([1]BD!CH$6="P",[1]BD!CH9,""))</f>
        <v>-</v>
      </c>
      <c r="CI3" t="str">
        <f>CLEAN(IF([1]BD!CI$6="P",[1]BD!CI9,""))</f>
        <v>-</v>
      </c>
      <c r="CJ3" t="str">
        <f>CLEAN(IF([1]BD!CJ$6="P",[1]BD!CJ9,""))</f>
        <v>-</v>
      </c>
      <c r="CK3" t="str">
        <f>CLEAN(IF([1]BD!CK$6="P",[1]BD!CK9,""))</f>
        <v/>
      </c>
      <c r="CL3" t="str">
        <f>CLEAN(IF([1]BD!CL$6="P",[1]BD!CL9,""))</f>
        <v/>
      </c>
      <c r="CM3" t="str">
        <f>CLEAN(IF([1]BD!CM$6="P",[1]BD!CM9,""))</f>
        <v/>
      </c>
      <c r="CN3" t="str">
        <f>CLEAN(IF([1]BD!CN$6="P",[1]BD!CN9,""))</f>
        <v/>
      </c>
      <c r="CO3" t="str">
        <f>CLEAN(IF([1]BD!CO$6="P",[1]BD!CO9,""))</f>
        <v/>
      </c>
      <c r="CP3" t="str">
        <f>CLEAN(IF([1]BD!CP$6="P",[1]BD!CP9,""))</f>
        <v>43242</v>
      </c>
      <c r="CQ3" t="str">
        <f>CLEAN(IF([1]BD!CQ$6="P",[1]BD!CQ9,""))</f>
        <v/>
      </c>
      <c r="CR3" t="str">
        <f>CLEAN(IF([1]BD!CR$6="P",[1]BD!CR9,""))</f>
        <v/>
      </c>
      <c r="CS3" t="str">
        <f>CLEAN(IF([1]BD!CS$6="P",[1]BD!CS9,""))</f>
        <v/>
      </c>
      <c r="CT3" t="str">
        <f>CLEAN(IF([1]BD!CT$6="P",[1]BD!CT9,""))</f>
        <v>Reuniões bilaterais</v>
      </c>
      <c r="CU3" t="str">
        <f>CLEAN(IF([1]BD!CU$6="P",[1]BD!CU9,""))</f>
        <v>-</v>
      </c>
      <c r="CV3" t="str">
        <f>CLEAN(IF([1]BD!CV$6="P",[1]BD!CV9,""))</f>
        <v>-</v>
      </c>
      <c r="CW3" t="str">
        <f>CLEAN(IF([1]BD!CW$6="P",[1]BD!CW9,""))</f>
        <v/>
      </c>
      <c r="CX3" t="str">
        <f>CLEAN(IF([1]BD!CX$6="P",[1]BD!CX9,""))</f>
        <v/>
      </c>
      <c r="CY3" t="str">
        <f>CLEAN(IF([1]BD!CY$6="P",[1]BD!CY9,""))</f>
        <v>-</v>
      </c>
      <c r="CZ3" t="str">
        <f>CLEAN(IF([1]BD!CZ$6="P",[1]BD!CZ9,""))</f>
        <v>-</v>
      </c>
      <c r="DA3" t="str">
        <f>CLEAN(IF([1]BD!DA$6="P",[1]BD!DA9,""))</f>
        <v/>
      </c>
      <c r="DB3" t="str">
        <f>CLEAN(IF([1]BD!DB$6="P",[1]BD!DB9,""))</f>
        <v/>
      </c>
      <c r="DC3" t="str">
        <f>CLEAN(IF([1]BD!DC$6="P",[1]BD!DC9,""))</f>
        <v/>
      </c>
      <c r="DD3" t="str">
        <f>CLEAN(IF([1]BD!DD$6="P",[1]BD!DD9,""))</f>
        <v/>
      </c>
      <c r="DE3" t="str">
        <f>CLEAN(IF([1]BD!DE$6="P",[1]BD!DE9,""))</f>
        <v/>
      </c>
      <c r="DF3" t="str">
        <f>CLEAN(IF([1]BD!DF$6="P",[1]BD!DF9,""))</f>
        <v/>
      </c>
      <c r="DG3" t="str">
        <f>CLEAN(IF([1]BD!DG$6="P",[1]BD!DG9,""))</f>
        <v>-</v>
      </c>
      <c r="DH3" t="str">
        <f>CLEAN(IF([1]BD!DH$6="P",[1]BD!DH9,""))</f>
        <v>-</v>
      </c>
      <c r="DI3" t="str">
        <f>CLEAN(IF([1]BD!DI$6="P",[1]BD!DI9,""))</f>
        <v/>
      </c>
      <c r="DJ3" t="str">
        <f>CLEAN(IF([1]BD!DJ$6="P",[1]BD!DJ9,""))</f>
        <v/>
      </c>
      <c r="DK3" t="str">
        <f>CLEAN(IF([1]BD!DK$6="P",[1]BD!DK9,""))</f>
        <v>-</v>
      </c>
      <c r="DL3" t="str">
        <f>CLEAN(IF([1]BD!DL$6="P",[1]BD!DL9,""))</f>
        <v/>
      </c>
      <c r="DM3" t="str">
        <f>CLEAN(IF([1]BD!DM$6="P",[1]BD!DM9,""))</f>
        <v/>
      </c>
      <c r="DN3" t="str">
        <f>CLEAN(IF([1]BD!DN$6="P",[1]BD!DN9,""))</f>
        <v/>
      </c>
      <c r="DO3" t="str">
        <f>CLEAN(IF([1]BD!DO$6="P",[1]BD!DO9,""))</f>
        <v>-</v>
      </c>
      <c r="DP3" t="str">
        <f>CLEAN(IF([1]BD!DP$6="P",[1]BD!DP9,""))</f>
        <v>-</v>
      </c>
      <c r="DQ3" t="str">
        <f>CLEAN(IF([1]BD!DQ$6="P",[1]BD!DQ9,""))</f>
        <v>-</v>
      </c>
      <c r="DR3" t="str">
        <f>CLEAN(IF([1]BD!DR$6="P",[1]BD!DR9,""))</f>
        <v>-</v>
      </c>
      <c r="DS3" t="str">
        <f>CLEAN(IF([1]BD!DS$6="P",[1]BD!DS9,""))</f>
        <v>-</v>
      </c>
      <c r="DT3" t="str">
        <f>CLEAN(IF([1]BD!DT$6="P",[1]BD!DT9,""))</f>
        <v>-</v>
      </c>
      <c r="DU3" s="1" t="str">
        <f>CLEAN(IF([1]BD!DU$6="P",[1]BD!DU9,""))</f>
        <v>-</v>
      </c>
      <c r="DV3" t="str">
        <f>CLEAN(IF([1]BD!DV$6="P",[1]BD!DV9,""))</f>
        <v>-</v>
      </c>
      <c r="DW3" t="str">
        <f>CLEAN(IF([1]BD!DW$6="P",[1]BD!DW9,""))</f>
        <v>-</v>
      </c>
      <c r="DX3" t="str">
        <f>CLEAN(IF([1]BD!DX$6="P",[1]BD!DX9,""))</f>
        <v>-</v>
      </c>
      <c r="DY3" t="str">
        <f>CLEAN(IF([1]BD!DY$6="P",[1]BD!DY9,""))</f>
        <v>Privado</v>
      </c>
      <c r="DZ3" t="str">
        <f>CLEAN(IF([1]BD!DZ$6="P",[1]BD!DZ9,""))</f>
        <v>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v>
      </c>
      <c r="EA3" t="str">
        <f>CLEAN(IF([1]BD!EA$6="P",[1]BD!EA9,""))</f>
        <v>-</v>
      </c>
      <c r="EB3" t="str">
        <f>CLEAN(IF([1]BD!EB$6="P",[1]BD!EB9,""))</f>
        <v>MEM</v>
      </c>
      <c r="EC3" t="str">
        <f>CLEAN(IF([1]BD!EC$6="P",[1]BD!EC9,""))</f>
        <v/>
      </c>
      <c r="ED3" t="str">
        <f>CLEAN(IF([1]BD!ED$6="P",[1]BD!ED9,""))</f>
        <v/>
      </c>
      <c r="EE3" t="str">
        <f>CLEAN(IF([1]BD!EE$6="P",[1]BD!EE9,""))</f>
        <v>-5202323.00000</v>
      </c>
      <c r="EF3" t="str">
        <f>CLEAN(IF([1]BD!EF$6="P",[1]BD!EF9,""))</f>
        <v>-2697567.00000</v>
      </c>
      <c r="EG3" t="str">
        <f>CLEAN(IF([1]BD!EG$6="P",[1]BD!EG9,""))</f>
        <v>31,24</v>
      </c>
      <c r="EH3" t="str">
        <f>CLEAN(IF([1]BD!EH$6="P",[1]BD!EH9,""))</f>
        <v>-</v>
      </c>
      <c r="EI3" t="str">
        <f>CLEAN(IF([1]BD!EI$6="P",[1]BD!EI9,""))</f>
        <v/>
      </c>
      <c r="EJ3" t="str">
        <f>CLEAN(IF([1]BD!EJ$6="P",[1]BD!EJ9,""))</f>
        <v>100000000</v>
      </c>
      <c r="EK3" t="str">
        <f>CLEAN(IF([1]BD!EK$6="P",[1]BD!EK9,""))</f>
        <v>AIU</v>
      </c>
      <c r="EL3" t="str">
        <f>CLEAN(IF([1]BD!EL$6="P",[1]BD!EL9,""))</f>
        <v>Lei</v>
      </c>
      <c r="EM3" t="str">
        <f>CLEAN(IF([1]BD!EM$6="P",[1]BD!EM9,""))</f>
        <v>-</v>
      </c>
      <c r="EN3" t="str">
        <f>CLEAN(IF([1]BD!EN$6="P",[1]BD!EN9,""))</f>
        <v>-</v>
      </c>
      <c r="EO3" t="str">
        <f>CLEAN(IF([1]BD!EO$6="P",[1]BD!EO9,""))</f>
        <v/>
      </c>
      <c r="EP3" t="str">
        <f>CLEAN(IF([1]BD!EP$6="P",[1]BD!EP9,""))</f>
        <v>-</v>
      </c>
      <c r="EQ3" t="str">
        <f>CLEAN(IF([1]BD!EQ$6="P",[1]BD!EQ9,""))</f>
        <v/>
      </c>
      <c r="ER3" t="str">
        <f>CLEAN(IF([1]BD!ER$6="P",[1]BD!ER9,""))</f>
        <v>-</v>
      </c>
      <c r="ES3" t="str">
        <f>CLEAN(IF([1]BD!ES$6="P",[1]BD!ES9,""))</f>
        <v/>
      </c>
      <c r="ET3" t="str">
        <f>CLEAN(IF([1]BD!ET$6="P",[1]BD!ET9,""))</f>
        <v>-</v>
      </c>
      <c r="EU3" t="str">
        <f>CLEAN(IF([1]BD!EU$6="P",[1]BD!EU9,""))</f>
        <v/>
      </c>
      <c r="EV3" t="str">
        <f>CLEAN(IF([1]BD!EV$6="P",[1]BD!EV9,""))</f>
        <v/>
      </c>
      <c r="EW3" t="str">
        <f>CLEAN(IF([1]BD!EW$6="P",[1]BD!EW9,""))</f>
        <v/>
      </c>
      <c r="EX3" t="str">
        <f>CLEAN(IF([1]BD!EX$6="P",[1]BD!EX9,""))</f>
        <v>5</v>
      </c>
    </row>
    <row r="4" spans="1:157">
      <c r="A4" t="str">
        <f>CLEAN(IF([1]BD!A$6="P",[1]BD!A10,""))</f>
        <v>3</v>
      </c>
      <c r="B4" t="str">
        <f>CLEAN(IF([1]BD!B$6="P",[1]BD!B10,""))</f>
        <v>PIU Arco Tietê</v>
      </c>
      <c r="C4" t="str">
        <f>CLEAN(IF([1]BD!C$6="P",[1]BD!C10,""))</f>
        <v>PDE - Artigo 76</v>
      </c>
      <c r="D4" t="str">
        <f>CLEAN(IF([1]BD!D$6="P",[1]BD!D10,""))</f>
        <v>Pública</v>
      </c>
      <c r="E4" t="str">
        <f>CLEAN(IF([1]BD!E$6="P",[1]BD!E10,""))</f>
        <v/>
      </c>
      <c r="F4" t="str">
        <f>CLEAN(IF([1]BD!F$6="P",[1]BD!F10,""))</f>
        <v>PMSP - SMUL</v>
      </c>
      <c r="G4" t="str">
        <f>CLEAN(IF([1]BD!G$6="P",[1]BD!G10,""))</f>
        <v/>
      </c>
      <c r="H4" t="str">
        <f>CLEAN(IF([1]BD!H$6="P",[1]BD!H10,""))</f>
        <v>2016.0-240.627-4</v>
      </c>
      <c r="I4" t="str">
        <f>CLEAN(IF([1]BD!I$6="P",[1]BD!I10,""))</f>
        <v/>
      </c>
      <c r="J4" t="str">
        <f>CLEAN(IF([1]BD!J$6="P",[1]BD!J10,""))</f>
        <v>Arquivado</v>
      </c>
      <c r="K4" t="str">
        <f>CLEAN(IF([1]BD!K$6="P",[1]BD!K10,""))</f>
        <v>Suspenso</v>
      </c>
      <c r="L4" t="str">
        <f>CLEAN(IF([1]BD!L$6="P",[1]BD!L10,""))</f>
        <v>NA</v>
      </c>
      <c r="M4" t="str">
        <f>CLEAN(IF([1]BD!M$6="P",[1]BD!M10,""))</f>
        <v/>
      </c>
      <c r="N4" t="str">
        <f>CLEAN(IF([1]BD!N$6="P",[1]BD!N10,""))</f>
        <v/>
      </c>
      <c r="O4" t="str">
        <f>CLEAN(IF([1]BD!O$6="P",[1]BD!O10,""))</f>
        <v>NA</v>
      </c>
      <c r="P4" t="str">
        <f>CLEAN(IF([1]BD!P$6="P",[1]BD!P10,""))</f>
        <v/>
      </c>
      <c r="Q4" t="str">
        <f>CLEAN(IF([1]BD!Q$6="P",[1]BD!Q10,""))</f>
        <v/>
      </c>
      <c r="R4" t="str">
        <f>CLEAN(IF([1]BD!R$6="P",[1]BD!R10,""))</f>
        <v/>
      </c>
      <c r="S4" t="str">
        <f>CLEAN(IF([1]BD!S$6="P",[1]BD!S10,""))</f>
        <v>NA</v>
      </c>
      <c r="T4" t="str">
        <f>CLEAN(IF([1]BD!T$6="P",[1]BD!T10,""))</f>
        <v>Finalizada</v>
      </c>
      <c r="U4" t="str">
        <f>CLEAN(IF([1]BD!U$6="P",[1]BD!U10,""))</f>
        <v/>
      </c>
      <c r="V4" t="str">
        <f>CLEAN(IF([1]BD!V$6="P",[1]BD!V10,""))</f>
        <v/>
      </c>
      <c r="W4" t="str">
        <f>CLEAN(IF([1]BD!W$6="P",[1]BD!W10,""))</f>
        <v>NA</v>
      </c>
      <c r="X4" t="str">
        <f>CLEAN(IF([1]BD!X$6="P",[1]BD!X10,""))</f>
        <v>NA</v>
      </c>
      <c r="Y4" t="str">
        <f>CLEAN(IF([1]BD!Y$6="P",[1]BD!Y10,""))</f>
        <v/>
      </c>
      <c r="Z4" t="str">
        <f>CLEAN(IF([1]BD!Z$6="P",[1]BD!Z10,""))</f>
        <v/>
      </c>
      <c r="AA4" t="str">
        <f>CLEAN(IF([1]BD!AA$6="P",[1]BD!AA10,""))</f>
        <v/>
      </c>
      <c r="AB4" t="str">
        <f>CLEAN(IF([1]BD!AB$6="P",[1]BD!AB10,""))</f>
        <v>NA</v>
      </c>
      <c r="AC4" t="str">
        <f>CLEAN(IF([1]BD!AC$6="P",[1]BD!AC10,""))</f>
        <v/>
      </c>
      <c r="AD4" t="str">
        <f>CLEAN(IF([1]BD!AD$6="P",[1]BD!AD10,""))</f>
        <v>NA</v>
      </c>
      <c r="AE4" t="str">
        <f>CLEAN(IF([1]BD!AE$6="P",[1]BD!AE10,""))</f>
        <v>NA</v>
      </c>
      <c r="AF4" t="str">
        <f>CLEAN(IF([1]BD!AF$6="P",[1]BD!AF10,""))</f>
        <v>NA</v>
      </c>
      <c r="AG4" t="str">
        <f>CLEAN(IF([1]BD!AG$6="P",[1]BD!AG10,""))</f>
        <v/>
      </c>
      <c r="AH4" t="str">
        <f>CLEAN(IF([1]BD!AH$6="P",[1]BD!AH10,""))</f>
        <v/>
      </c>
      <c r="AI4" t="str">
        <f>CLEAN(IF([1]BD!AI$6="P",[1]BD!AI10,""))</f>
        <v/>
      </c>
      <c r="AJ4" t="str">
        <f>CLEAN(IF([1]BD!AJ$6="P",[1]BD!AJ10,""))</f>
        <v>encerrada</v>
      </c>
      <c r="AK4" t="str">
        <f>CLEAN(IF([1]BD!AK$6="P",[1]BD!AK10,""))</f>
        <v>42675</v>
      </c>
      <c r="AL4" t="str">
        <f>CLEAN(IF([1]BD!AL$6="P",[1]BD!AL10,""))</f>
        <v>42699</v>
      </c>
      <c r="AM4" t="str">
        <f>CLEAN(IF([1]BD!AM$6="P",[1]BD!AM10,""))</f>
        <v/>
      </c>
      <c r="AN4" t="str">
        <f>CLEAN(IF([1]BD!AN$6="P",[1]BD!AN10,""))</f>
        <v>-</v>
      </c>
      <c r="AO4" t="str">
        <f>CLEAN(IF([1]BD!AO$6="P",[1]BD!AO10,""))</f>
        <v/>
      </c>
      <c r="AP4" t="str">
        <f>CLEAN(IF([1]BD!AP$6="P",[1]BD!AP10,""))</f>
        <v/>
      </c>
      <c r="AQ4" t="str">
        <f>CLEAN(IF([1]BD!AQ$6="P",[1]BD!AQ10,""))</f>
        <v>NA</v>
      </c>
      <c r="AR4" t="str">
        <f>CLEAN(IF([1]BD!AR$6="P",[1]BD!AR10,""))</f>
        <v>NA</v>
      </c>
      <c r="AS4" t="str">
        <f>CLEAN(IF([1]BD!AS$6="P",[1]BD!AS10,""))</f>
        <v>NA</v>
      </c>
      <c r="AT4" t="str">
        <f>CLEAN(IF([1]BD!AT$6="P",[1]BD!AT10,""))</f>
        <v/>
      </c>
      <c r="AU4" t="str">
        <f>CLEAN(IF([1]BD!AU$6="P",[1]BD!AU10,""))</f>
        <v/>
      </c>
      <c r="AV4" t="str">
        <f>CLEAN(IF([1]BD!AV$6="P",[1]BD!AV10,""))</f>
        <v/>
      </c>
      <c r="AW4" t="str">
        <f>CLEAN(IF([1]BD!AW$6="P",[1]BD!AW10,""))</f>
        <v/>
      </c>
      <c r="AX4" t="str">
        <f>CLEAN(IF([1]BD!AX$6="P",[1]BD!AX10,""))</f>
        <v>NA</v>
      </c>
      <c r="AY4" t="str">
        <f>CLEAN(IF([1]BD!AY$6="P",[1]BD!AY10,""))</f>
        <v/>
      </c>
      <c r="AZ4" t="str">
        <f>CLEAN(IF([1]BD!AZ$6="P",[1]BD!AZ10,""))</f>
        <v/>
      </c>
      <c r="BA4" t="str">
        <f>CLEAN(IF([1]BD!BA$6="P",[1]BD!BA10,""))</f>
        <v/>
      </c>
      <c r="BB4" t="str">
        <f>CLEAN(IF([1]BD!BB$6="P",[1]BD!BB10,""))</f>
        <v/>
      </c>
      <c r="BC4" t="str">
        <f>CLEAN(IF([1]BD!BC$6="P",[1]BD!BC10,""))</f>
        <v>NA</v>
      </c>
      <c r="BD4" t="str">
        <f>CLEAN(IF([1]BD!BD$6="P",[1]BD!BD10,""))</f>
        <v/>
      </c>
      <c r="BE4" t="str">
        <f>CLEAN(IF([1]BD!BE$6="P",[1]BD!BE10,""))</f>
        <v>NA</v>
      </c>
      <c r="BF4" t="str">
        <f>CLEAN(IF([1]BD!BF$6="P",[1]BD!BF10,""))</f>
        <v>NA</v>
      </c>
      <c r="BG4" t="str">
        <f>CLEAN(IF([1]BD!BG$6="P",[1]BD!BG10,""))</f>
        <v>DDE-SPURB</v>
      </c>
      <c r="BH4" t="str">
        <f>CLEAN(IF([1]BD!BH$6="P",[1]BD!BH10,""))</f>
        <v>NA</v>
      </c>
      <c r="BI4" t="str">
        <f>CLEAN(IF([1]BD!BI$6="P",[1]BD!BI10,""))</f>
        <v/>
      </c>
      <c r="BJ4" t="str">
        <f>CLEAN(IF([1]BD!BJ$6="P",[1]BD!BJ10,""))</f>
        <v>SEHAB, SVMA</v>
      </c>
      <c r="BK4" t="str">
        <f>CLEAN(IF([1]BD!BK$6="P",[1]BD!BK10,""))</f>
        <v/>
      </c>
      <c r="BL4" t="str">
        <f>CLEAN(IF([1]BD!BL$6="P",[1]BD!BL10,""))</f>
        <v>SABESP, CETESB, EMPLASA</v>
      </c>
      <c r="BM4" t="str">
        <f>CLEAN(IF([1]BD!BM$6="P",[1]BD!BM10,""))</f>
        <v/>
      </c>
      <c r="BN4" t="str">
        <f>CLEAN(IF([1]BD!BN$6="P",[1]BD!BN10,""))</f>
        <v/>
      </c>
      <c r="BO4" t="str">
        <f>CLEAN(IF([1]BD!BO$6="P",[1]BD!BO10,""))</f>
        <v/>
      </c>
      <c r="BP4" t="str">
        <f>CLEAN(IF([1]BD!BP$6="P",[1]BD!BP10,""))</f>
        <v/>
      </c>
      <c r="BQ4" t="str">
        <f>CLEAN(IF([1]BD!BQ$6="P",[1]BD!BQ10,""))</f>
        <v>NA</v>
      </c>
      <c r="BR4" t="str">
        <f>CLEAN(IF([1]BD!BR$6="P",[1]BD!BR10,""))</f>
        <v>NA</v>
      </c>
      <c r="BS4" t="str">
        <f>CLEAN(IF([1]BD!BS$6="P",[1]BD!BS10,""))</f>
        <v>NA</v>
      </c>
      <c r="BT4" t="str">
        <f>CLEAN(IF([1]BD!BT$6="P",[1]BD!BT10,""))</f>
        <v>CMPU - 27/09/2016</v>
      </c>
      <c r="BU4" t="str">
        <f>CLEAN(IF([1]BD!BU$6="P",[1]BD!BU10,""))</f>
        <v/>
      </c>
      <c r="BV4" t="str">
        <f>CLEAN(IF([1]BD!BV$6="P",[1]BD!BV10,""))</f>
        <v/>
      </c>
      <c r="BW4" t="str">
        <f>CLEAN(IF([1]BD!BW$6="P",[1]BD!BW10,""))</f>
        <v/>
      </c>
      <c r="BX4" t="str">
        <f>CLEAN(IF([1]BD!BX$6="P",[1]BD!BX10,""))</f>
        <v/>
      </c>
      <c r="BY4" t="str">
        <f>CLEAN(IF([1]BD!BY$6="P",[1]BD!BY10,""))</f>
        <v/>
      </c>
      <c r="BZ4" t="str">
        <f>CLEAN(IF([1]BD!BZ$6="P",[1]BD!BZ10,""))</f>
        <v/>
      </c>
      <c r="CA4" t="str">
        <f>CLEAN(IF([1]BD!CA$6="P",[1]BD!CA10,""))</f>
        <v/>
      </c>
      <c r="CB4" t="str">
        <f>CLEAN(IF([1]BD!CB$6="P",[1]BD!CB10,""))</f>
        <v/>
      </c>
      <c r="CC4" t="str">
        <f>CLEAN(IF([1]BD!CC$6="P",[1]BD!CC10,""))</f>
        <v>NA</v>
      </c>
      <c r="CD4" t="str">
        <f>CLEAN(IF([1]BD!CD$6="P",[1]BD!CD10,""))</f>
        <v>NA</v>
      </c>
      <c r="CE4" t="str">
        <f>CLEAN(IF([1]BD!CE$6="P",[1]BD!CE10,""))</f>
        <v>NA</v>
      </c>
      <c r="CF4" t="str">
        <f>CLEAN(IF([1]BD!CF$6="P",[1]BD!CF10,""))</f>
        <v/>
      </c>
      <c r="CG4" t="str">
        <f>CLEAN(IF([1]BD!CG$6="P",[1]BD!CG10,""))</f>
        <v/>
      </c>
      <c r="CH4" t="str">
        <f>CLEAN(IF([1]BD!CH$6="P",[1]BD!CH10,""))</f>
        <v>encerrada</v>
      </c>
      <c r="CI4" t="str">
        <f>CLEAN(IF([1]BD!CI$6="P",[1]BD!CI10,""))</f>
        <v>42668</v>
      </c>
      <c r="CJ4" t="str">
        <f>CLEAN(IF([1]BD!CJ$6="P",[1]BD!CJ10,""))</f>
        <v>42699</v>
      </c>
      <c r="CK4" t="str">
        <f>CLEAN(IF([1]BD!CK$6="P",[1]BD!CK10,""))</f>
        <v/>
      </c>
      <c r="CL4" t="str">
        <f>CLEAN(IF([1]BD!CL$6="P",[1]BD!CL10,""))</f>
        <v/>
      </c>
      <c r="CM4" t="str">
        <f>CLEAN(IF([1]BD!CM$6="P",[1]BD!CM10,""))</f>
        <v/>
      </c>
      <c r="CN4" t="str">
        <f>CLEAN(IF([1]BD!CN$6="P",[1]BD!CN10,""))</f>
        <v/>
      </c>
      <c r="CO4" t="str">
        <f>CLEAN(IF([1]BD!CO$6="P",[1]BD!CO10,""))</f>
        <v/>
      </c>
      <c r="CP4" t="str">
        <f>CLEAN(IF([1]BD!CP$6="P",[1]BD!CP10,""))</f>
        <v>09/11/2016 -  10/11/2016 -  16/11/2016 -  22/11/2016</v>
      </c>
      <c r="CQ4" t="str">
        <f>CLEAN(IF([1]BD!CQ$6="P",[1]BD!CQ10,""))</f>
        <v/>
      </c>
      <c r="CR4" t="str">
        <f>CLEAN(IF([1]BD!CR$6="P",[1]BD!CR10,""))</f>
        <v/>
      </c>
      <c r="CS4" t="str">
        <f>CLEAN(IF([1]BD!CS$6="P",[1]BD!CS10,""))</f>
        <v/>
      </c>
      <c r="CT4" t="str">
        <f>CLEAN(IF([1]BD!CT$6="P",[1]BD!CT10,""))</f>
        <v>Reuniões bilaterais</v>
      </c>
      <c r="CU4" t="str">
        <f>CLEAN(IF([1]BD!CU$6="P",[1]BD!CU10,""))</f>
        <v>NA</v>
      </c>
      <c r="CV4" t="str">
        <f>CLEAN(IF([1]BD!CV$6="P",[1]BD!CV10,""))</f>
        <v>NA</v>
      </c>
      <c r="CW4" t="str">
        <f>CLEAN(IF([1]BD!CW$6="P",[1]BD!CW10,""))</f>
        <v/>
      </c>
      <c r="CX4" t="str">
        <f>CLEAN(IF([1]BD!CX$6="P",[1]BD!CX10,""))</f>
        <v/>
      </c>
      <c r="CY4" t="str">
        <f>CLEAN(IF([1]BD!CY$6="P",[1]BD!CY10,""))</f>
        <v>3 AIUs</v>
      </c>
      <c r="CZ4" t="str">
        <f>CLEAN(IF([1]BD!CZ$6="P",[1]BD!CZ10,""))</f>
        <v>Lei</v>
      </c>
      <c r="DA4" t="str">
        <f>CLEAN(IF([1]BD!DA$6="P",[1]BD!DA10,""))</f>
        <v/>
      </c>
      <c r="DB4" t="str">
        <f>CLEAN(IF([1]BD!DB$6="P",[1]BD!DB10,""))</f>
        <v/>
      </c>
      <c r="DC4" t="str">
        <f>CLEAN(IF([1]BD!DC$6="P",[1]BD!DC10,""))</f>
        <v/>
      </c>
      <c r="DD4" t="str">
        <f>CLEAN(IF([1]BD!DD$6="P",[1]BD!DD10,""))</f>
        <v/>
      </c>
      <c r="DE4" t="str">
        <f>CLEAN(IF([1]BD!DE$6="P",[1]BD!DE10,""))</f>
        <v/>
      </c>
      <c r="DF4" t="str">
        <f>CLEAN(IF([1]BD!DF$6="P",[1]BD!DF10,""))</f>
        <v/>
      </c>
      <c r="DG4" t="str">
        <f>CLEAN(IF([1]BD!DG$6="P",[1]BD!DG10,""))</f>
        <v>NA</v>
      </c>
      <c r="DH4" t="str">
        <f>CLEAN(IF([1]BD!DH$6="P",[1]BD!DH10,""))</f>
        <v>NA</v>
      </c>
      <c r="DI4" t="str">
        <f>CLEAN(IF([1]BD!DI$6="P",[1]BD!DI10,""))</f>
        <v/>
      </c>
      <c r="DJ4" t="str">
        <f>CLEAN(IF([1]BD!DJ$6="P",[1]BD!DJ10,""))</f>
        <v/>
      </c>
      <c r="DK4" t="str">
        <f>CLEAN(IF([1]BD!DK$6="P",[1]BD!DK10,""))</f>
        <v>NA</v>
      </c>
      <c r="DL4" t="str">
        <f>CLEAN(IF([1]BD!DL$6="P",[1]BD!DL10,""))</f>
        <v/>
      </c>
      <c r="DM4" t="str">
        <f>CLEAN(IF([1]BD!DM$6="P",[1]BD!DM10,""))</f>
        <v/>
      </c>
      <c r="DN4" t="str">
        <f>CLEAN(IF([1]BD!DN$6="P",[1]BD!DN10,""))</f>
        <v/>
      </c>
      <c r="DO4" t="str">
        <f>CLEAN(IF([1]BD!DO$6="P",[1]BD!DO10,""))</f>
        <v>42705</v>
      </c>
      <c r="DP4" t="str">
        <f>CLEAN(IF([1]BD!DP$6="P",[1]BD!DP10,""))</f>
        <v>PL retirado da CMSP (OFÍCIO ATL Nº 007/17), Despacho CTLU reunião 14/06/2018 (SEI: 6068.2018/0000175-1)</v>
      </c>
      <c r="DQ4" t="str">
        <f>CLEAN(IF([1]BD!DQ$6="P",[1]BD!DQ10,""))</f>
        <v>PL 581/2016</v>
      </c>
      <c r="DR4" t="str">
        <f>CLEAN(IF([1]BD!DR$6="P",[1]BD!DR10,""))</f>
        <v>-</v>
      </c>
      <c r="DS4" t="str">
        <f>CLEAN(IF([1]BD!DS$6="P",[1]BD!DS10,""))</f>
        <v>-</v>
      </c>
      <c r="DT4" t="str">
        <f>CLEAN(IF([1]BD!DT$6="P",[1]BD!DT10,""))</f>
        <v>-</v>
      </c>
      <c r="DU4" s="1" t="str">
        <f>CLEAN(IF([1]BD!DU$6="P",[1]BD!DU10,""))</f>
        <v>-</v>
      </c>
      <c r="DV4" t="str">
        <f>CLEAN(IF([1]BD!DV$6="P",[1]BD!DV10,""))</f>
        <v>-</v>
      </c>
      <c r="DW4" t="str">
        <f>CLEAN(IF([1]BD!DW$6="P",[1]BD!DW10,""))</f>
        <v>-</v>
      </c>
      <c r="DX4" t="str">
        <f>CLEAN(IF([1]BD!DX$6="P",[1]BD!DX10,""))</f>
        <v>-</v>
      </c>
      <c r="DY4" t="str">
        <f>CLEAN(IF([1]BD!DY$6="P",[1]BD!DY10,""))</f>
        <v>PDE</v>
      </c>
      <c r="DZ4" t="str">
        <f>CLEAN(IF([1]BD!DZ$6="P",[1]BD!DZ10,""))</f>
        <v>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
      <c r="EA4" t="str">
        <f>CLEAN(IF([1]BD!EA$6="P",[1]BD!EA10,""))</f>
        <v>-</v>
      </c>
      <c r="EB4" t="str">
        <f>CLEAN(IF([1]BD!EB$6="P",[1]BD!EB10,""))</f>
        <v>MEM - Arco Tietê</v>
      </c>
      <c r="EC4" t="str">
        <f>CLEAN(IF([1]BD!EC$6="P",[1]BD!EC10,""))</f>
        <v/>
      </c>
      <c r="ED4" t="str">
        <f>CLEAN(IF([1]BD!ED$6="P",[1]BD!ED10,""))</f>
        <v/>
      </c>
      <c r="EE4" t="str">
        <f>CLEAN(IF([1]BD!EE$6="P",[1]BD!EE10,""))</f>
        <v>-5193498.00000</v>
      </c>
      <c r="EF4" t="str">
        <f>CLEAN(IF([1]BD!EF$6="P",[1]BD!EF10,""))</f>
        <v>-2694666.00000</v>
      </c>
      <c r="EG4" t="str">
        <f>CLEAN(IF([1]BD!EG$6="P",[1]BD!EG10,""))</f>
        <v>5380,35</v>
      </c>
      <c r="EH4" t="str">
        <f>CLEAN(IF([1]BD!EH$6="P",[1]BD!EH10,""))</f>
        <v>-</v>
      </c>
      <c r="EI4" t="str">
        <f>CLEAN(IF([1]BD!EI$6="P",[1]BD!EI10,""))</f>
        <v/>
      </c>
      <c r="EJ4" t="str">
        <f>CLEAN(IF([1]BD!EJ$6="P",[1]BD!EJ10,""))</f>
        <v>7000000000</v>
      </c>
      <c r="EK4" t="str">
        <f>CLEAN(IF([1]BD!EK$6="P",[1]BD!EK10,""))</f>
        <v>3 AIUs</v>
      </c>
      <c r="EL4" t="str">
        <f>CLEAN(IF([1]BD!EL$6="P",[1]BD!EL10,""))</f>
        <v>Lei</v>
      </c>
      <c r="EM4" t="str">
        <f>CLEAN(IF([1]BD!EM$6="P",[1]BD!EM10,""))</f>
        <v>-</v>
      </c>
      <c r="EN4" t="str">
        <f>CLEAN(IF([1]BD!EN$6="P",[1]BD!EN10,""))</f>
        <v>-</v>
      </c>
      <c r="EO4" t="str">
        <f>CLEAN(IF([1]BD!EO$6="P",[1]BD!EO10,""))</f>
        <v/>
      </c>
      <c r="EP4" t="str">
        <f>CLEAN(IF([1]BD!EP$6="P",[1]BD!EP10,""))</f>
        <v>-</v>
      </c>
      <c r="EQ4" t="str">
        <f>CLEAN(IF([1]BD!EQ$6="P",[1]BD!EQ10,""))</f>
        <v/>
      </c>
      <c r="ER4" t="str">
        <f>CLEAN(IF([1]BD!ER$6="P",[1]BD!ER10,""))</f>
        <v>-</v>
      </c>
      <c r="ES4" t="str">
        <f>CLEAN(IF([1]BD!ES$6="P",[1]BD!ES10,""))</f>
        <v/>
      </c>
      <c r="ET4" t="str">
        <f>CLEAN(IF([1]BD!ET$6="P",[1]BD!ET10,""))</f>
        <v>-</v>
      </c>
      <c r="EU4" t="str">
        <f>CLEAN(IF([1]BD!EU$6="P",[1]BD!EU10,""))</f>
        <v/>
      </c>
      <c r="EV4" t="str">
        <f>CLEAN(IF([1]BD!EV$6="P",[1]BD!EV10,""))</f>
        <v/>
      </c>
      <c r="EW4" t="str">
        <f>CLEAN(IF([1]BD!EW$6="P",[1]BD!EW10,""))</f>
        <v/>
      </c>
      <c r="EX4" t="str">
        <f>CLEAN(IF([1]BD!EX$6="P",[1]BD!EX10,""))</f>
        <v>10</v>
      </c>
    </row>
    <row r="5" spans="1:157">
      <c r="A5" t="str">
        <f>CLEAN(IF([1]BD!A$6="P",[1]BD!A11,""))</f>
        <v>4</v>
      </c>
      <c r="B5" t="str">
        <f>CLEAN(IF([1]BD!B$6="P",[1]BD!B11,""))</f>
        <v>PIU NESP</v>
      </c>
      <c r="C5" t="str">
        <f>CLEAN(IF([1]BD!C$6="P",[1]BD!C11,""))</f>
        <v xml:space="preserve"> ZOE - Novo entreposto SP</v>
      </c>
      <c r="D5" t="str">
        <f>CLEAN(IF([1]BD!D$6="P",[1]BD!D11,""))</f>
        <v>Privado</v>
      </c>
      <c r="E5" t="str">
        <f>CLEAN(IF([1]BD!E$6="P",[1]BD!E11,""))</f>
        <v/>
      </c>
      <c r="F5" t="str">
        <f>CLEAN(IF([1]BD!F$6="P",[1]BD!F11,""))</f>
        <v>VS Bandeirante Empreendimentos Imobiliarios LTDAVS Banguera Empreendimentos Imobiliarios LTDAPADESP/NESPCarlos Leite I Stuchi &amp; Leite Projetos (Coordenação)</v>
      </c>
      <c r="G5" t="str">
        <f>CLEAN(IF([1]BD!G$6="P",[1]BD!G11,""))</f>
        <v/>
      </c>
      <c r="H5" t="str">
        <f>CLEAN(IF([1]BD!H$6="P",[1]BD!H11,""))</f>
        <v>2016.0-163.343-9</v>
      </c>
      <c r="I5" t="str">
        <f>CLEAN(IF([1]BD!I$6="P",[1]BD!I11,""))</f>
        <v/>
      </c>
      <c r="J5" t="str">
        <f>CLEAN(IF([1]BD!J$6="P",[1]BD!J11,""))</f>
        <v>Implantação</v>
      </c>
      <c r="K5" t="str">
        <f>CLEAN(IF([1]BD!K$6="P",[1]BD!K11,""))</f>
        <v>Em implantação</v>
      </c>
      <c r="L5" t="str">
        <f>CLEAN(IF([1]BD!L$6="P",[1]BD!L11,""))</f>
        <v>MIP</v>
      </c>
      <c r="M5" t="str">
        <f>CLEAN(IF([1]BD!M$6="P",[1]BD!M11,""))</f>
        <v/>
      </c>
      <c r="N5" t="str">
        <f>CLEAN(IF([1]BD!N$6="P",[1]BD!N11,""))</f>
        <v/>
      </c>
      <c r="O5" t="str">
        <f>CLEAN(IF([1]BD!O$6="P",[1]BD!O11,""))</f>
        <v>42562</v>
      </c>
      <c r="P5" t="str">
        <f>CLEAN(IF([1]BD!P$6="P",[1]BD!P11,""))</f>
        <v/>
      </c>
      <c r="Q5" t="str">
        <f>CLEAN(IF([1]BD!Q$6="P",[1]BD!Q11,""))</f>
        <v/>
      </c>
      <c r="R5" t="str">
        <f>CLEAN(IF([1]BD!R$6="P",[1]BD!R11,""))</f>
        <v/>
      </c>
      <c r="S5" t="str">
        <f>CLEAN(IF([1]BD!S$6="P",[1]BD!S11,""))</f>
        <v>Aprovado</v>
      </c>
      <c r="T5" t="str">
        <f>CLEAN(IF([1]BD!T$6="P",[1]BD!T11,""))</f>
        <v>Finalizada</v>
      </c>
      <c r="U5" t="str">
        <f>CLEAN(IF([1]BD!U$6="P",[1]BD!U11,""))</f>
        <v/>
      </c>
      <c r="V5" t="str">
        <f>CLEAN(IF([1]BD!V$6="P",[1]BD!V11,""))</f>
        <v/>
      </c>
      <c r="W5" t="str">
        <f>CLEAN(IF([1]BD!W$6="P",[1]BD!W11,""))</f>
        <v>42547</v>
      </c>
      <c r="X5" t="str">
        <f>CLEAN(IF([1]BD!X$6="P",[1]BD!X11,""))</f>
        <v>42548</v>
      </c>
      <c r="Y5" t="str">
        <f>CLEAN(IF([1]BD!Y$6="P",[1]BD!Y11,""))</f>
        <v/>
      </c>
      <c r="Z5" t="str">
        <f>CLEAN(IF([1]BD!Z$6="P",[1]BD!Z11,""))</f>
        <v/>
      </c>
      <c r="AA5" t="str">
        <f>CLEAN(IF([1]BD!AA$6="P",[1]BD!AA11,""))</f>
        <v/>
      </c>
      <c r="AB5" t="str">
        <f>CLEAN(IF([1]BD!AB$6="P",[1]BD!AB11,""))</f>
        <v>DOC</v>
      </c>
      <c r="AC5" t="str">
        <f>CLEAN(IF([1]BD!AC$6="P",[1]BD!AC11,""))</f>
        <v/>
      </c>
      <c r="AD5" t="str">
        <f>CLEAN(IF([1]BD!AD$6="P",[1]BD!AD11,""))</f>
        <v>42609</v>
      </c>
      <c r="AE5" t="str">
        <f>CLEAN(IF([1]BD!AE$6="P",[1]BD!AE11,""))</f>
        <v>PPT audiencia</v>
      </c>
      <c r="AF5" t="str">
        <f>CLEAN(IF([1]BD!AF$6="P",[1]BD!AF11,""))</f>
        <v>16</v>
      </c>
      <c r="AG5" t="str">
        <f>CLEAN(IF([1]BD!AG$6="P",[1]BD!AG11,""))</f>
        <v/>
      </c>
      <c r="AH5" t="str">
        <f>CLEAN(IF([1]BD!AH$6="P",[1]BD!AH11,""))</f>
        <v/>
      </c>
      <c r="AI5" t="str">
        <f>CLEAN(IF([1]BD!AI$6="P",[1]BD!AI11,""))</f>
        <v/>
      </c>
      <c r="AJ5" t="str">
        <f>CLEAN(IF([1]BD!AJ$6="P",[1]BD!AJ11,""))</f>
        <v>encerrada</v>
      </c>
      <c r="AK5" t="str">
        <f>CLEAN(IF([1]BD!AK$6="P",[1]BD!AK11,""))</f>
        <v>42578</v>
      </c>
      <c r="AL5" t="str">
        <f>CLEAN(IF([1]BD!AL$6="P",[1]BD!AL11,""))</f>
        <v>42606</v>
      </c>
      <c r="AM5" t="str">
        <f>CLEAN(IF([1]BD!AM$6="P",[1]BD!AM11,""))</f>
        <v/>
      </c>
      <c r="AN5" t="str">
        <f>CLEAN(IF([1]BD!AN$6="P",[1]BD!AN11,""))</f>
        <v>não houve contribuições</v>
      </c>
      <c r="AO5" t="str">
        <f>CLEAN(IF([1]BD!AO$6="P",[1]BD!AO11,""))</f>
        <v/>
      </c>
      <c r="AP5" t="str">
        <f>CLEAN(IF([1]BD!AP$6="P",[1]BD!AP11,""))</f>
        <v/>
      </c>
      <c r="AQ5" t="str">
        <f>CLEAN(IF([1]BD!AQ$6="P",[1]BD!AQ11,""))</f>
        <v>-</v>
      </c>
      <c r="AR5" t="str">
        <f>CLEAN(IF([1]BD!AR$6="P",[1]BD!AR11,""))</f>
        <v>43363</v>
      </c>
      <c r="AS5" t="str">
        <f>CLEAN(IF([1]BD!AS$6="P",[1]BD!AS11,""))</f>
        <v>42634</v>
      </c>
      <c r="AT5" t="str">
        <f>CLEAN(IF([1]BD!AT$6="P",[1]BD!AT11,""))</f>
        <v/>
      </c>
      <c r="AU5" t="str">
        <f>CLEAN(IF([1]BD!AU$6="P",[1]BD!AU11,""))</f>
        <v/>
      </c>
      <c r="AV5" t="str">
        <f>CLEAN(IF([1]BD!AV$6="P",[1]BD!AV11,""))</f>
        <v/>
      </c>
      <c r="AW5" t="str">
        <f>CLEAN(IF([1]BD!AW$6="P",[1]BD!AW11,""))</f>
        <v/>
      </c>
      <c r="AX5" t="str">
        <f>CLEAN(IF([1]BD!AX$6="P",[1]BD!AX11,""))</f>
        <v>NA</v>
      </c>
      <c r="AY5" t="str">
        <f>CLEAN(IF([1]BD!AY$6="P",[1]BD!AY11,""))</f>
        <v/>
      </c>
      <c r="AZ5" t="str">
        <f>CLEAN(IF([1]BD!AZ$6="P",[1]BD!AZ11,""))</f>
        <v/>
      </c>
      <c r="BA5" t="str">
        <f>CLEAN(IF([1]BD!BA$6="P",[1]BD!BA11,""))</f>
        <v/>
      </c>
      <c r="BB5" t="str">
        <f>CLEAN(IF([1]BD!BB$6="P",[1]BD!BB11,""))</f>
        <v/>
      </c>
      <c r="BC5" t="str">
        <f>CLEAN(IF([1]BD!BC$6="P",[1]BD!BC11,""))</f>
        <v>-</v>
      </c>
      <c r="BD5" t="str">
        <f>CLEAN(IF([1]BD!BD$6="P",[1]BD!BD11,""))</f>
        <v/>
      </c>
      <c r="BE5" t="str">
        <f>CLEAN(IF([1]BD!BE$6="P",[1]BD!BE11,""))</f>
        <v>42634</v>
      </c>
      <c r="BF5" t="str">
        <f>CLEAN(IF([1]BD!BF$6="P",[1]BD!BF11,""))</f>
        <v>42634</v>
      </c>
      <c r="BG5" t="str">
        <f>CLEAN(IF([1]BD!BG$6="P",[1]BD!BG11,""))</f>
        <v>MIP - NESP / Coordenação: SEP-SPURB</v>
      </c>
      <c r="BH5" t="str">
        <f>CLEAN(IF([1]BD!BH$6="P",[1]BD!BH11,""))</f>
        <v>NA</v>
      </c>
      <c r="BI5" t="str">
        <f>CLEAN(IF([1]BD!BI$6="P",[1]BD!BI11,""))</f>
        <v/>
      </c>
      <c r="BJ5" t="str">
        <f>CLEAN(IF([1]BD!BJ$6="P",[1]BD!BJ11,""))</f>
        <v>SEL</v>
      </c>
      <c r="BK5" t="str">
        <f>CLEAN(IF([1]BD!BK$6="P",[1]BD!BK11,""))</f>
        <v/>
      </c>
      <c r="BL5" t="str">
        <f>CLEAN(IF([1]BD!BL$6="P",[1]BD!BL11,""))</f>
        <v>NA</v>
      </c>
      <c r="BM5" t="str">
        <f>CLEAN(IF([1]BD!BM$6="P",[1]BD!BM11,""))</f>
        <v/>
      </c>
      <c r="BN5" t="str">
        <f>CLEAN(IF([1]BD!BN$6="P",[1]BD!BN11,""))</f>
        <v/>
      </c>
      <c r="BO5" t="str">
        <f>CLEAN(IF([1]BD!BO$6="P",[1]BD!BO11,""))</f>
        <v/>
      </c>
      <c r="BP5" t="str">
        <f>CLEAN(IF([1]BD!BP$6="P",[1]BD!BP11,""))</f>
        <v/>
      </c>
      <c r="BQ5" t="str">
        <f>CLEAN(IF([1]BD!BQ$6="P",[1]BD!BQ11,""))</f>
        <v>42705</v>
      </c>
      <c r="BR5" t="str">
        <f>CLEAN(IF([1]BD!BR$6="P",[1]BD!BR11,""))</f>
        <v>42705</v>
      </c>
      <c r="BS5" t="str">
        <f>CLEAN(IF([1]BD!BS$6="P",[1]BD!BS11,""))</f>
        <v>NA</v>
      </c>
      <c r="BT5" t="str">
        <f>CLEAN(IF([1]BD!BT$6="P",[1]BD!BT11,""))</f>
        <v>CMPU</v>
      </c>
      <c r="BU5" t="str">
        <f>CLEAN(IF([1]BD!BU$6="P",[1]BD!BU11,""))</f>
        <v/>
      </c>
      <c r="BV5" t="str">
        <f>CLEAN(IF([1]BD!BV$6="P",[1]BD!BV11,""))</f>
        <v/>
      </c>
      <c r="BW5" t="str">
        <f>CLEAN(IF([1]BD!BW$6="P",[1]BD!BW11,""))</f>
        <v/>
      </c>
      <c r="BX5" t="str">
        <f>CLEAN(IF([1]BD!BX$6="P",[1]BD!BX11,""))</f>
        <v/>
      </c>
      <c r="BY5" t="str">
        <f>CLEAN(IF([1]BD!BY$6="P",[1]BD!BY11,""))</f>
        <v/>
      </c>
      <c r="BZ5" t="str">
        <f>CLEAN(IF([1]BD!BZ$6="P",[1]BD!BZ11,""))</f>
        <v/>
      </c>
      <c r="CA5" t="str">
        <f>CLEAN(IF([1]BD!CA$6="P",[1]BD!CA11,""))</f>
        <v/>
      </c>
      <c r="CB5" t="str">
        <f>CLEAN(IF([1]BD!CB$6="P",[1]BD!CB11,""))</f>
        <v/>
      </c>
      <c r="CC5" t="str">
        <f>CLEAN(IF([1]BD!CC$6="P",[1]BD!CC11,""))</f>
        <v>NA</v>
      </c>
      <c r="CD5" t="str">
        <f>CLEAN(IF([1]BD!CD$6="P",[1]BD!CD11,""))</f>
        <v>NA</v>
      </c>
      <c r="CE5" t="str">
        <f>CLEAN(IF([1]BD!CE$6="P",[1]BD!CE11,""))</f>
        <v>NA</v>
      </c>
      <c r="CF5" t="str">
        <f>CLEAN(IF([1]BD!CF$6="P",[1]BD!CF11,""))</f>
        <v/>
      </c>
      <c r="CG5" t="str">
        <f>CLEAN(IF([1]BD!CG$6="P",[1]BD!CG11,""))</f>
        <v/>
      </c>
      <c r="CH5" t="str">
        <f>CLEAN(IF([1]BD!CH$6="P",[1]BD!CH11,""))</f>
        <v>encerrada</v>
      </c>
      <c r="CI5" t="str">
        <f>CLEAN(IF([1]BD!CI$6="P",[1]BD!CI11,""))</f>
        <v>42705</v>
      </c>
      <c r="CJ5" t="str">
        <f>CLEAN(IF([1]BD!CJ$6="P",[1]BD!CJ11,""))</f>
        <v>42725</v>
      </c>
      <c r="CK5" t="str">
        <f>CLEAN(IF([1]BD!CK$6="P",[1]BD!CK11,""))</f>
        <v/>
      </c>
      <c r="CL5" t="str">
        <f>CLEAN(IF([1]BD!CL$6="P",[1]BD!CL11,""))</f>
        <v/>
      </c>
      <c r="CM5" t="str">
        <f>CLEAN(IF([1]BD!CM$6="P",[1]BD!CM11,""))</f>
        <v/>
      </c>
      <c r="CN5" t="str">
        <f>CLEAN(IF([1]BD!CN$6="P",[1]BD!CN11,""))</f>
        <v/>
      </c>
      <c r="CO5" t="str">
        <f>CLEAN(IF([1]BD!CO$6="P",[1]BD!CO11,""))</f>
        <v/>
      </c>
      <c r="CP5" t="str">
        <f>CLEAN(IF([1]BD!CP$6="P",[1]BD!CP11,""))</f>
        <v>42721</v>
      </c>
      <c r="CQ5" t="str">
        <f>CLEAN(IF([1]BD!CQ$6="P",[1]BD!CQ11,""))</f>
        <v/>
      </c>
      <c r="CR5" t="str">
        <f>CLEAN(IF([1]BD!CR$6="P",[1]BD!CR11,""))</f>
        <v/>
      </c>
      <c r="CS5" t="str">
        <f>CLEAN(IF([1]BD!CS$6="P",[1]BD!CS11,""))</f>
        <v/>
      </c>
      <c r="CT5" t="str">
        <f>CLEAN(IF([1]BD!CT$6="P",[1]BD!CT11,""))</f>
        <v>Recebimento de TID via protocolo (15935079) + Resposta DEUSO/SMDU</v>
      </c>
      <c r="CU5" t="str">
        <f>CLEAN(IF([1]BD!CU$6="P",[1]BD!CU11,""))</f>
        <v>43451</v>
      </c>
      <c r="CV5" t="str">
        <f>CLEAN(IF([1]BD!CV$6="P",[1]BD!CV11,""))</f>
        <v>42721</v>
      </c>
      <c r="CW5" t="str">
        <f>CLEAN(IF([1]BD!CW$6="P",[1]BD!CW11,""))</f>
        <v/>
      </c>
      <c r="CX5" t="str">
        <f>CLEAN(IF([1]BD!CX$6="P",[1]BD!CX11,""))</f>
        <v/>
      </c>
      <c r="CY5" t="str">
        <f>CLEAN(IF([1]BD!CY$6="P",[1]BD!CY11,""))</f>
        <v>Não necessário</v>
      </c>
      <c r="CZ5" t="str">
        <f>CLEAN(IF([1]BD!CZ$6="P",[1]BD!CZ11,""))</f>
        <v>Decreto</v>
      </c>
      <c r="DA5" t="str">
        <f>CLEAN(IF([1]BD!DA$6="P",[1]BD!DA11,""))</f>
        <v/>
      </c>
      <c r="DB5" t="str">
        <f>CLEAN(IF([1]BD!DB$6="P",[1]BD!DB11,""))</f>
        <v/>
      </c>
      <c r="DC5" t="str">
        <f>CLEAN(IF([1]BD!DC$6="P",[1]BD!DC11,""))</f>
        <v/>
      </c>
      <c r="DD5" t="str">
        <f>CLEAN(IF([1]BD!DD$6="P",[1]BD!DD11,""))</f>
        <v/>
      </c>
      <c r="DE5" t="str">
        <f>CLEAN(IF([1]BD!DE$6="P",[1]BD!DE11,""))</f>
        <v/>
      </c>
      <c r="DF5" t="str">
        <f>CLEAN(IF([1]BD!DF$6="P",[1]BD!DF11,""))</f>
        <v/>
      </c>
      <c r="DG5" t="str">
        <f>CLEAN(IF([1]BD!DG$6="P",[1]BD!DG11,""))</f>
        <v>Oficio Gabinete SMDU</v>
      </c>
      <c r="DH5" t="str">
        <f>CLEAN(IF([1]BD!DH$6="P",[1]BD!DH11,""))</f>
        <v>42729</v>
      </c>
      <c r="DI5" t="str">
        <f>CLEAN(IF([1]BD!DI$6="P",[1]BD!DI11,""))</f>
        <v/>
      </c>
      <c r="DJ5" t="str">
        <f>CLEAN(IF([1]BD!DJ$6="P",[1]BD!DJ11,""))</f>
        <v/>
      </c>
      <c r="DK5" t="str">
        <f>CLEAN(IF([1]BD!DK$6="P",[1]BD!DK11,""))</f>
        <v>43459</v>
      </c>
      <c r="DL5" t="str">
        <f>CLEAN(IF([1]BD!DL$6="P",[1]BD!DL11,""))</f>
        <v/>
      </c>
      <c r="DM5" t="str">
        <f>CLEAN(IF([1]BD!DM$6="P",[1]BD!DM11,""))</f>
        <v/>
      </c>
      <c r="DN5" t="str">
        <f>CLEAN(IF([1]BD!DN$6="P",[1]BD!DN11,""))</f>
        <v/>
      </c>
      <c r="DO5" t="str">
        <f>CLEAN(IF([1]BD!DO$6="P",[1]BD!DO11,""))</f>
        <v>43462</v>
      </c>
      <c r="DP5" t="str">
        <f>CLEAN(IF([1]BD!DP$6="P",[1]BD!DP11,""))</f>
        <v>Aprovado</v>
      </c>
      <c r="DQ5" t="str">
        <f>CLEAN(IF([1]BD!DQ$6="P",[1]BD!DQ11,""))</f>
        <v>57.569/2016 e Projeto Urbanístico</v>
      </c>
      <c r="DR5" t="str">
        <f>CLEAN(IF([1]BD!DR$6="P",[1]BD!DR11,""))</f>
        <v>42731</v>
      </c>
      <c r="DS5" t="str">
        <f>CLEAN(IF([1]BD!DS$6="P",[1]BD!DS11,""))</f>
        <v>2017-0.154.918-9</v>
      </c>
      <c r="DT5" t="str">
        <f>CLEAN(IF([1]BD!DT$6="P",[1]BD!DT11,""))</f>
        <v>NESP S.A.</v>
      </c>
      <c r="DU5" s="1" t="str">
        <f>CLEAN(IF([1]BD!DU$6="P",[1]BD!DU11,""))</f>
        <v>43017</v>
      </c>
      <c r="DV5" t="str">
        <f>CLEAN(IF([1]BD!DV$6="P",[1]BD!DV11,""))</f>
        <v>SEL/SERVIN</v>
      </c>
      <c r="DW5" t="str">
        <f>CLEAN(IF([1]BD!DW$6="P",[1]BD!DW11,""))</f>
        <v>Em avaliação SEL -  Avaliado pela SPURBANISMO</v>
      </c>
      <c r="DX5" t="str">
        <f>CLEAN(IF([1]BD!DX$6="P",[1]BD!DX11,""))</f>
        <v>-</v>
      </c>
      <c r="DY5" t="str">
        <f>CLEAN(IF([1]BD!DY$6="P",[1]BD!DY11,""))</f>
        <v>Privado</v>
      </c>
      <c r="DZ5" t="str">
        <f>CLEAN(IF([1]BD!DZ$6="P",[1]BD!DZ11,""))</f>
        <v>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v>
      </c>
      <c r="EA5" t="str">
        <f>CLEAN(IF([1]BD!EA$6="P",[1]BD!EA11,""))</f>
        <v>-</v>
      </c>
      <c r="EB5" t="str">
        <f>CLEAN(IF([1]BD!EB$6="P",[1]BD!EB11,""))</f>
        <v>MEM - Arco Pinheiros</v>
      </c>
      <c r="EC5" t="str">
        <f>CLEAN(IF([1]BD!EC$6="P",[1]BD!EC11,""))</f>
        <v/>
      </c>
      <c r="ED5" t="str">
        <f>CLEAN(IF([1]BD!ED$6="P",[1]BD!ED11,""))</f>
        <v/>
      </c>
      <c r="EE5" t="str">
        <f>CLEAN(IF([1]BD!EE$6="P",[1]BD!EE11,""))</f>
        <v>-5207590.00000</v>
      </c>
      <c r="EF5" t="str">
        <f>CLEAN(IF([1]BD!EF$6="P",[1]BD!EF11,""))</f>
        <v>-2681367.00000</v>
      </c>
      <c r="EG5" t="str">
        <f>CLEAN(IF([1]BD!EG$6="P",[1]BD!EG11,""))</f>
        <v>600,92</v>
      </c>
      <c r="EH5" t="str">
        <f>CLEAN(IF([1]BD!EH$6="P",[1]BD!EH11,""))</f>
        <v>-</v>
      </c>
      <c r="EI5" t="str">
        <f>CLEAN(IF([1]BD!EI$6="P",[1]BD!EI11,""))</f>
        <v/>
      </c>
      <c r="EJ5" t="str">
        <f>CLEAN(IF([1]BD!EJ$6="P",[1]BD!EJ11,""))</f>
        <v>200000000</v>
      </c>
      <c r="EK5" t="str">
        <f>CLEAN(IF([1]BD!EK$6="P",[1]BD!EK11,""))</f>
        <v>não necessário</v>
      </c>
      <c r="EL5" t="str">
        <f>CLEAN(IF([1]BD!EL$6="P",[1]BD!EL11,""))</f>
        <v>Decreto</v>
      </c>
      <c r="EM5" t="str">
        <f>CLEAN(IF([1]BD!EM$6="P",[1]BD!EM11,""))</f>
        <v>-</v>
      </c>
      <c r="EN5" t="str">
        <f>CLEAN(IF([1]BD!EN$6="P",[1]BD!EN11,""))</f>
        <v>-</v>
      </c>
      <c r="EO5" t="str">
        <f>CLEAN(IF([1]BD!EO$6="P",[1]BD!EO11,""))</f>
        <v/>
      </c>
      <c r="EP5" t="str">
        <f>CLEAN(IF([1]BD!EP$6="P",[1]BD!EP11,""))</f>
        <v>-</v>
      </c>
      <c r="EQ5" t="str">
        <f>CLEAN(IF([1]BD!EQ$6="P",[1]BD!EQ11,""))</f>
        <v/>
      </c>
      <c r="ER5" t="str">
        <f>CLEAN(IF([1]BD!ER$6="P",[1]BD!ER11,""))</f>
        <v>-</v>
      </c>
      <c r="ES5" t="str">
        <f>CLEAN(IF([1]BD!ES$6="P",[1]BD!ES11,""))</f>
        <v/>
      </c>
      <c r="ET5" t="str">
        <f>CLEAN(IF([1]BD!ET$6="P",[1]BD!ET11,""))</f>
        <v>-</v>
      </c>
      <c r="EU5" t="str">
        <f>CLEAN(IF([1]BD!EU$6="P",[1]BD!EU11,""))</f>
        <v/>
      </c>
      <c r="EV5" t="str">
        <f>CLEAN(IF([1]BD!EV$6="P",[1]BD!EV11,""))</f>
        <v/>
      </c>
      <c r="EW5" t="str">
        <f>CLEAN(IF([1]BD!EW$6="P",[1]BD!EW11,""))</f>
        <v/>
      </c>
      <c r="EX5" t="str">
        <f>CLEAN(IF([1]BD!EX$6="P",[1]BD!EX11,""))</f>
        <v>8</v>
      </c>
    </row>
    <row r="6" spans="1:157">
      <c r="A6" t="str">
        <f>CLEAN(IF([1]BD!A$6="P",[1]BD!A12,""))</f>
        <v>5</v>
      </c>
      <c r="B6" t="str">
        <f>CLEAN(IF([1]BD!B$6="P",[1]BD!B12,""))</f>
        <v>PIU Arco Jurubatuba</v>
      </c>
      <c r="C6" t="str">
        <f>CLEAN(IF([1]BD!C$6="P",[1]BD!C12,""))</f>
        <v>PDE - Artigo 76</v>
      </c>
      <c r="D6" t="str">
        <f>CLEAN(IF([1]BD!D$6="P",[1]BD!D12,""))</f>
        <v>Pública</v>
      </c>
      <c r="E6" t="str">
        <f>CLEAN(IF([1]BD!E$6="P",[1]BD!E12,""))</f>
        <v/>
      </c>
      <c r="F6" t="str">
        <f>CLEAN(IF([1]BD!F$6="P",[1]BD!F12,""))</f>
        <v>PMSP - SMUL</v>
      </c>
      <c r="G6" t="str">
        <f>CLEAN(IF([1]BD!G$6="P",[1]BD!G12,""))</f>
        <v/>
      </c>
      <c r="H6" t="str">
        <f>CLEAN(IF([1]BD!H$6="P",[1]BD!H12,""))</f>
        <v>6068.2018/0000595-1 / 7810.2018/0000257-5</v>
      </c>
      <c r="I6" t="str">
        <f>CLEAN(IF([1]BD!I$6="P",[1]BD!I12,""))</f>
        <v/>
      </c>
      <c r="J6" t="str">
        <f>CLEAN(IF([1]BD!J$6="P",[1]BD!J12,""))</f>
        <v>Em tratativa na CMSP</v>
      </c>
      <c r="K6" t="str">
        <f>CLEAN(IF([1]BD!K$6="P",[1]BD!K12,""))</f>
        <v>Tramitação jurídica</v>
      </c>
      <c r="L6" t="str">
        <f>CLEAN(IF([1]BD!L$6="P",[1]BD!L12,""))</f>
        <v>Ofício</v>
      </c>
      <c r="M6" t="str">
        <f>CLEAN(IF([1]BD!M$6="P",[1]BD!M12,""))</f>
        <v/>
      </c>
      <c r="N6" t="str">
        <f>CLEAN(IF([1]BD!N$6="P",[1]BD!N12,""))</f>
        <v/>
      </c>
      <c r="O6" t="str">
        <f>CLEAN(IF([1]BD!O$6="P",[1]BD!O12,""))</f>
        <v>42767</v>
      </c>
      <c r="P6" t="str">
        <f>CLEAN(IF([1]BD!P$6="P",[1]BD!P12,""))</f>
        <v/>
      </c>
      <c r="Q6" t="str">
        <f>CLEAN(IF([1]BD!Q$6="P",[1]BD!Q12,""))</f>
        <v/>
      </c>
      <c r="R6" t="str">
        <f>CLEAN(IF([1]BD!R$6="P",[1]BD!R12,""))</f>
        <v/>
      </c>
      <c r="S6" t="str">
        <f>CLEAN(IF([1]BD!S$6="P",[1]BD!S12,""))</f>
        <v>NA</v>
      </c>
      <c r="T6" t="str">
        <f>CLEAN(IF([1]BD!T$6="P",[1]BD!T12,""))</f>
        <v>Finalizada</v>
      </c>
      <c r="U6" t="str">
        <f>CLEAN(IF([1]BD!U$6="P",[1]BD!U12,""))</f>
        <v/>
      </c>
      <c r="V6" t="str">
        <f>CLEAN(IF([1]BD!V$6="P",[1]BD!V12,""))</f>
        <v/>
      </c>
      <c r="W6" t="str">
        <f>CLEAN(IF([1]BD!W$6="P",[1]BD!W12,""))</f>
        <v>42897</v>
      </c>
      <c r="X6" t="str">
        <f>CLEAN(IF([1]BD!X$6="P",[1]BD!X12,""))</f>
        <v>42898</v>
      </c>
      <c r="Y6" t="str">
        <f>CLEAN(IF([1]BD!Y$6="P",[1]BD!Y12,""))</f>
        <v/>
      </c>
      <c r="Z6" t="str">
        <f>CLEAN(IF([1]BD!Z$6="P",[1]BD!Z12,""))</f>
        <v/>
      </c>
      <c r="AA6" t="str">
        <f>CLEAN(IF([1]BD!AA$6="P",[1]BD!AA12,""))</f>
        <v/>
      </c>
      <c r="AB6" t="str">
        <f>CLEAN(IF([1]BD!AB$6="P",[1]BD!AB12,""))</f>
        <v>NA</v>
      </c>
      <c r="AC6" t="str">
        <f>CLEAN(IF([1]BD!AC$6="P",[1]BD!AC12,""))</f>
        <v/>
      </c>
      <c r="AD6" t="str">
        <f>CLEAN(IF([1]BD!AD$6="P",[1]BD!AD12,""))</f>
        <v>NA</v>
      </c>
      <c r="AE6" t="str">
        <f>CLEAN(IF([1]BD!AE$6="P",[1]BD!AE12,""))</f>
        <v>NA</v>
      </c>
      <c r="AF6" t="str">
        <f>CLEAN(IF([1]BD!AF$6="P",[1]BD!AF12,""))</f>
        <v>NA</v>
      </c>
      <c r="AG6" t="str">
        <f>CLEAN(IF([1]BD!AG$6="P",[1]BD!AG12,""))</f>
        <v/>
      </c>
      <c r="AH6" t="str">
        <f>CLEAN(IF([1]BD!AH$6="P",[1]BD!AH12,""))</f>
        <v/>
      </c>
      <c r="AI6" t="str">
        <f>CLEAN(IF([1]BD!AI$6="P",[1]BD!AI12,""))</f>
        <v/>
      </c>
      <c r="AJ6" t="str">
        <f>CLEAN(IF([1]BD!AJ$6="P",[1]BD!AJ12,""))</f>
        <v>encerrada</v>
      </c>
      <c r="AK6" t="str">
        <f>CLEAN(IF([1]BD!AK$6="P",[1]BD!AK12,""))</f>
        <v>42899</v>
      </c>
      <c r="AL6" t="str">
        <f>CLEAN(IF([1]BD!AL$6="P",[1]BD!AL12,""))</f>
        <v>42919</v>
      </c>
      <c r="AM6" t="str">
        <f>CLEAN(IF([1]BD!AM$6="P",[1]BD!AM12,""))</f>
        <v/>
      </c>
      <c r="AN6" t="str">
        <f>CLEAN(IF([1]BD!AN$6="P",[1]BD!AN12,""))</f>
        <v>32</v>
      </c>
      <c r="AO6" t="str">
        <f>CLEAN(IF([1]BD!AO$6="P",[1]BD!AO12,""))</f>
        <v/>
      </c>
      <c r="AP6" t="str">
        <f>CLEAN(IF([1]BD!AP$6="P",[1]BD!AP12,""))</f>
        <v/>
      </c>
      <c r="AQ6" t="str">
        <f>CLEAN(IF([1]BD!AQ$6="P",[1]BD!AQ12,""))</f>
        <v>-</v>
      </c>
      <c r="AR6" t="str">
        <f>CLEAN(IF([1]BD!AR$6="P",[1]BD!AR12,""))</f>
        <v>42919</v>
      </c>
      <c r="AS6" t="str">
        <f>CLEAN(IF([1]BD!AS$6="P",[1]BD!AS12,""))</f>
        <v>NA</v>
      </c>
      <c r="AT6" t="str">
        <f>CLEAN(IF([1]BD!AT$6="P",[1]BD!AT12,""))</f>
        <v/>
      </c>
      <c r="AU6" t="str">
        <f>CLEAN(IF([1]BD!AU$6="P",[1]BD!AU12,""))</f>
        <v/>
      </c>
      <c r="AV6" t="str">
        <f>CLEAN(IF([1]BD!AV$6="P",[1]BD!AV12,""))</f>
        <v/>
      </c>
      <c r="AW6" t="str">
        <f>CLEAN(IF([1]BD!AW$6="P",[1]BD!AW12,""))</f>
        <v/>
      </c>
      <c r="AX6" t="str">
        <f>CLEAN(IF([1]BD!AX$6="P",[1]BD!AX12,""))</f>
        <v>NA</v>
      </c>
      <c r="AY6" t="str">
        <f>CLEAN(IF([1]BD!AY$6="P",[1]BD!AY12,""))</f>
        <v/>
      </c>
      <c r="AZ6" t="str">
        <f>CLEAN(IF([1]BD!AZ$6="P",[1]BD!AZ12,""))</f>
        <v/>
      </c>
      <c r="BA6" t="str">
        <f>CLEAN(IF([1]BD!BA$6="P",[1]BD!BA12,""))</f>
        <v/>
      </c>
      <c r="BB6" t="str">
        <f>CLEAN(IF([1]BD!BB$6="P",[1]BD!BB12,""))</f>
        <v/>
      </c>
      <c r="BC6" t="str">
        <f>CLEAN(IF([1]BD!BC$6="P",[1]BD!BC12,""))</f>
        <v>NA</v>
      </c>
      <c r="BD6" t="str">
        <f>CLEAN(IF([1]BD!BD$6="P",[1]BD!BD12,""))</f>
        <v/>
      </c>
      <c r="BE6" t="str">
        <f>CLEAN(IF([1]BD!BE$6="P",[1]BD!BE12,""))</f>
        <v>NA</v>
      </c>
      <c r="BF6" t="str">
        <f>CLEAN(IF([1]BD!BF$6="P",[1]BD!BF12,""))</f>
        <v>42919</v>
      </c>
      <c r="BG6" t="str">
        <f>CLEAN(IF([1]BD!BG$6="P",[1]BD!BG12,""))</f>
        <v>DDE-SPURB</v>
      </c>
      <c r="BH6" t="str">
        <f>CLEAN(IF([1]BD!BH$6="P",[1]BD!BH12,""))</f>
        <v>Pedido de Prorrogação de Prazo (Conselho Gestor de SMUL)</v>
      </c>
      <c r="BI6" t="str">
        <f>CLEAN(IF([1]BD!BI$6="P",[1]BD!BI12,""))</f>
        <v/>
      </c>
      <c r="BJ6" t="str">
        <f>CLEAN(IF([1]BD!BJ$6="P",[1]BD!BJ12,""))</f>
        <v xml:space="preserve">SEHAB, SVMA, DPH, CET, SPTRANS, SMSO, </v>
      </c>
      <c r="BK6" t="str">
        <f>CLEAN(IF([1]BD!BK$6="P",[1]BD!BK12,""))</f>
        <v/>
      </c>
      <c r="BL6" t="str">
        <f>CLEAN(IF([1]BD!BL$6="P",[1]BD!BL12,""))</f>
        <v>EMAE, ELETROPAULO, CTEEP</v>
      </c>
      <c r="BM6" t="str">
        <f>CLEAN(IF([1]BD!BM$6="P",[1]BD!BM12,""))</f>
        <v/>
      </c>
      <c r="BN6" t="str">
        <f>CLEAN(IF([1]BD!BN$6="P",[1]BD!BN12,""))</f>
        <v/>
      </c>
      <c r="BO6" t="str">
        <f>CLEAN(IF([1]BD!BO$6="P",[1]BD!BO12,""))</f>
        <v/>
      </c>
      <c r="BP6" t="str">
        <f>CLEAN(IF([1]BD!BP$6="P",[1]BD!BP12,""))</f>
        <v/>
      </c>
      <c r="BQ6" t="str">
        <f>CLEAN(IF([1]BD!BQ$6="P",[1]BD!BQ12,""))</f>
        <v>43139</v>
      </c>
      <c r="BR6" t="str">
        <f>CLEAN(IF([1]BD!BR$6="P",[1]BD!BR12,""))</f>
        <v>43139</v>
      </c>
      <c r="BS6" t="str">
        <f>CLEAN(IF([1]BD!BS$6="P",[1]BD!BS12,""))</f>
        <v>NA</v>
      </c>
      <c r="BT6" t="str">
        <f>CLEAN(IF([1]BD!BT$6="P",[1]BD!BT12,""))</f>
        <v>CMPU (09/03/2018), CTLU (08/03/2018), Conselhos Participativos Municipais do Campo Limpo, M’Boi Mirim, Santo Amaro e Capela do Socorro (22/02/2018)</v>
      </c>
      <c r="BU6" t="str">
        <f>CLEAN(IF([1]BD!BU$6="P",[1]BD!BU12,""))</f>
        <v/>
      </c>
      <c r="BV6" t="str">
        <f>CLEAN(IF([1]BD!BV$6="P",[1]BD!BV12,""))</f>
        <v/>
      </c>
      <c r="BW6" t="str">
        <f>CLEAN(IF([1]BD!BW$6="P",[1]BD!BW12,""))</f>
        <v/>
      </c>
      <c r="BX6" t="str">
        <f>CLEAN(IF([1]BD!BX$6="P",[1]BD!BX12,""))</f>
        <v/>
      </c>
      <c r="BY6" t="str">
        <f>CLEAN(IF([1]BD!BY$6="P",[1]BD!BY12,""))</f>
        <v/>
      </c>
      <c r="BZ6" t="str">
        <f>CLEAN(IF([1]BD!BZ$6="P",[1]BD!BZ12,""))</f>
        <v/>
      </c>
      <c r="CA6" t="str">
        <f>CLEAN(IF([1]BD!CA$6="P",[1]BD!CA12,""))</f>
        <v/>
      </c>
      <c r="CB6" t="str">
        <f>CLEAN(IF([1]BD!CB$6="P",[1]BD!CB12,""))</f>
        <v/>
      </c>
      <c r="CC6" t="str">
        <f>CLEAN(IF([1]BD!CC$6="P",[1]BD!CC12,""))</f>
        <v>NA</v>
      </c>
      <c r="CD6" t="str">
        <f>CLEAN(IF([1]BD!CD$6="P",[1]BD!CD12,""))</f>
        <v>NA</v>
      </c>
      <c r="CE6" t="str">
        <f>CLEAN(IF([1]BD!CE$6="P",[1]BD!CE12,""))</f>
        <v>NA</v>
      </c>
      <c r="CF6" t="str">
        <f>CLEAN(IF([1]BD!CF$6="P",[1]BD!CF12,""))</f>
        <v/>
      </c>
      <c r="CG6" t="str">
        <f>CLEAN(IF([1]BD!CG$6="P",[1]BD!CG12,""))</f>
        <v/>
      </c>
      <c r="CH6" t="str">
        <f>CLEAN(IF([1]BD!CH$6="P",[1]BD!CH12,""))</f>
        <v>encerrada</v>
      </c>
      <c r="CI6" t="str">
        <f>CLEAN(IF([1]BD!CI$6="P",[1]BD!CI12,""))</f>
        <v>43139</v>
      </c>
      <c r="CJ6" t="str">
        <f>CLEAN(IF([1]BD!CJ$6="P",[1]BD!CJ12,""))</f>
        <v>43171</v>
      </c>
      <c r="CK6" t="str">
        <f>CLEAN(IF([1]BD!CK$6="P",[1]BD!CK12,""))</f>
        <v/>
      </c>
      <c r="CL6" t="str">
        <f>CLEAN(IF([1]BD!CL$6="P",[1]BD!CL12,""))</f>
        <v/>
      </c>
      <c r="CM6" t="str">
        <f>CLEAN(IF([1]BD!CM$6="P",[1]BD!CM12,""))</f>
        <v/>
      </c>
      <c r="CN6" t="str">
        <f>CLEAN(IF([1]BD!CN$6="P",[1]BD!CN12,""))</f>
        <v/>
      </c>
      <c r="CO6" t="str">
        <f>CLEAN(IF([1]BD!CO$6="P",[1]BD!CO12,""))</f>
        <v/>
      </c>
      <c r="CP6" t="str">
        <f>CLEAN(IF([1]BD!CP$6="P",[1]BD!CP12,""))</f>
        <v>24/02/2018, 06/03/2018, 10/03/2018</v>
      </c>
      <c r="CQ6" t="str">
        <f>CLEAN(IF([1]BD!CQ$6="P",[1]BD!CQ12,""))</f>
        <v/>
      </c>
      <c r="CR6" t="str">
        <f>CLEAN(IF([1]BD!CR$6="P",[1]BD!CR12,""))</f>
        <v/>
      </c>
      <c r="CS6" t="str">
        <f>CLEAN(IF([1]BD!CS$6="P",[1]BD!CS12,""))</f>
        <v/>
      </c>
      <c r="CT6" t="str">
        <f>CLEAN(IF([1]BD!CT$6="P",[1]BD!CT12,""))</f>
        <v>Reuniões bilaterais</v>
      </c>
      <c r="CU6" t="str">
        <f>CLEAN(IF([1]BD!CU$6="P",[1]BD!CU12,""))</f>
        <v>43214</v>
      </c>
      <c r="CV6" t="str">
        <f>CLEAN(IF([1]BD!CV$6="P",[1]BD!CV12,""))</f>
        <v>43215</v>
      </c>
      <c r="CW6" t="str">
        <f>CLEAN(IF([1]BD!CW$6="P",[1]BD!CW12,""))</f>
        <v/>
      </c>
      <c r="CX6" t="str">
        <f>CLEAN(IF([1]BD!CX$6="P",[1]BD!CX12,""))</f>
        <v/>
      </c>
      <c r="CY6" t="str">
        <f>CLEAN(IF([1]BD!CY$6="P",[1]BD!CY12,""))</f>
        <v>3 AIUs</v>
      </c>
      <c r="CZ6" t="str">
        <f>CLEAN(IF([1]BD!CZ$6="P",[1]BD!CZ12,""))</f>
        <v>Lei</v>
      </c>
      <c r="DA6" t="str">
        <f>CLEAN(IF([1]BD!DA$6="P",[1]BD!DA12,""))</f>
        <v/>
      </c>
      <c r="DB6" t="str">
        <f>CLEAN(IF([1]BD!DB$6="P",[1]BD!DB12,""))</f>
        <v/>
      </c>
      <c r="DC6" t="str">
        <f>CLEAN(IF([1]BD!DC$6="P",[1]BD!DC12,""))</f>
        <v/>
      </c>
      <c r="DD6" t="str">
        <f>CLEAN(IF([1]BD!DD$6="P",[1]BD!DD12,""))</f>
        <v/>
      </c>
      <c r="DE6" t="str">
        <f>CLEAN(IF([1]BD!DE$6="P",[1]BD!DE12,""))</f>
        <v/>
      </c>
      <c r="DF6" t="str">
        <f>CLEAN(IF([1]BD!DF$6="P",[1]BD!DF12,""))</f>
        <v/>
      </c>
      <c r="DG6" t="str">
        <f>CLEAN(IF([1]BD!DG$6="P",[1]BD!DG12,""))</f>
        <v>NC</v>
      </c>
      <c r="DH6" t="str">
        <f>CLEAN(IF([1]BD!DH$6="P",[1]BD!DH12,""))</f>
        <v>43216</v>
      </c>
      <c r="DI6" t="str">
        <f>CLEAN(IF([1]BD!DI$6="P",[1]BD!DI12,""))</f>
        <v/>
      </c>
      <c r="DJ6" t="str">
        <f>CLEAN(IF([1]BD!DJ$6="P",[1]BD!DJ12,""))</f>
        <v/>
      </c>
      <c r="DK6" t="str">
        <f>CLEAN(IF([1]BD!DK$6="P",[1]BD!DK12,""))</f>
        <v>43217</v>
      </c>
      <c r="DL6" t="str">
        <f>CLEAN(IF([1]BD!DL$6="P",[1]BD!DL12,""))</f>
        <v/>
      </c>
      <c r="DM6" t="str">
        <f>CLEAN(IF([1]BD!DM$6="P",[1]BD!DM12,""))</f>
        <v/>
      </c>
      <c r="DN6" t="str">
        <f>CLEAN(IF([1]BD!DN$6="P",[1]BD!DN12,""))</f>
        <v/>
      </c>
      <c r="DO6" t="str">
        <f>CLEAN(IF([1]BD!DO$6="P",[1]BD!DO12,""))</f>
        <v>43217</v>
      </c>
      <c r="DP6" t="str">
        <f>CLEAN(IF([1]BD!DP$6="P",[1]BD!DP12,""))</f>
        <v>PL enviado a CMSP (Ofício ATL 93/2018)</v>
      </c>
      <c r="DQ6" t="str">
        <f>CLEAN(IF([1]BD!DQ$6="P",[1]BD!DQ12,""))</f>
        <v>PL 204/2018</v>
      </c>
      <c r="DR6" t="str">
        <f>CLEAN(IF([1]BD!DR$6="P",[1]BD!DR12,""))</f>
        <v>43217</v>
      </c>
      <c r="DS6" t="str">
        <f>CLEAN(IF([1]BD!DS$6="P",[1]BD!DS12,""))</f>
        <v>-</v>
      </c>
      <c r="DT6" t="str">
        <f>CLEAN(IF([1]BD!DT$6="P",[1]BD!DT12,""))</f>
        <v>-</v>
      </c>
      <c r="DU6" s="1" t="str">
        <f>CLEAN(IF([1]BD!DU$6="P",[1]BD!DU12,""))</f>
        <v>-</v>
      </c>
      <c r="DV6" t="str">
        <f>CLEAN(IF([1]BD!DV$6="P",[1]BD!DV12,""))</f>
        <v>-</v>
      </c>
      <c r="DW6" t="str">
        <f>CLEAN(IF([1]BD!DW$6="P",[1]BD!DW12,""))</f>
        <v>-</v>
      </c>
      <c r="DX6" t="str">
        <f>CLEAN(IF([1]BD!DX$6="P",[1]BD!DX12,""))</f>
        <v>-</v>
      </c>
      <c r="DY6" t="str">
        <f>CLEAN(IF([1]BD!DY$6="P",[1]BD!DY12,""))</f>
        <v>PDE</v>
      </c>
      <c r="DZ6" t="str">
        <f>CLEAN(IF([1]BD!DZ$6="P",[1]BD!DZ12,""))</f>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
      <c r="EA6" t="str">
        <f>CLEAN(IF([1]BD!EA$6="P",[1]BD!EA12,""))</f>
        <v>-</v>
      </c>
      <c r="EB6" t="str">
        <f>CLEAN(IF([1]BD!EB$6="P",[1]BD!EB12,""))</f>
        <v>MEM - Arco Jurubatuba</v>
      </c>
      <c r="EC6" t="str">
        <f>CLEAN(IF([1]BD!EC$6="P",[1]BD!EC12,""))</f>
        <v/>
      </c>
      <c r="ED6" t="str">
        <f>CLEAN(IF([1]BD!ED$6="P",[1]BD!ED12,""))</f>
        <v/>
      </c>
      <c r="EE6" t="str">
        <f>CLEAN(IF([1]BD!EE$6="P",[1]BD!EE12,""))</f>
        <v>-5199659.00000</v>
      </c>
      <c r="EF6" t="str">
        <f>CLEAN(IF([1]BD!EF$6="P",[1]BD!EF12,""))</f>
        <v>-2712833.00000</v>
      </c>
      <c r="EG6" t="str">
        <f>CLEAN(IF([1]BD!EG$6="P",[1]BD!EG12,""))</f>
        <v>2192,05</v>
      </c>
      <c r="EH6" t="str">
        <f>CLEAN(IF([1]BD!EH$6="P",[1]BD!EH12,""))</f>
        <v>-</v>
      </c>
      <c r="EI6" t="str">
        <f>CLEAN(IF([1]BD!EI$6="P",[1]BD!EI12,""))</f>
        <v/>
      </c>
      <c r="EJ6" t="str">
        <f>CLEAN(IF([1]BD!EJ$6="P",[1]BD!EJ12,""))</f>
        <v>2400000000</v>
      </c>
      <c r="EK6" t="str">
        <f>CLEAN(IF([1]BD!EK$6="P",[1]BD!EK12,""))</f>
        <v>3 AIUs</v>
      </c>
      <c r="EL6" t="str">
        <f>CLEAN(IF([1]BD!EL$6="P",[1]BD!EL12,""))</f>
        <v>Lei</v>
      </c>
      <c r="EM6" t="str">
        <f>CLEAN(IF([1]BD!EM$6="P",[1]BD!EM12,""))</f>
        <v>-</v>
      </c>
      <c r="EN6" t="str">
        <f>CLEAN(IF([1]BD!EN$6="P",[1]BD!EN12,""))</f>
        <v>-</v>
      </c>
      <c r="EO6" t="str">
        <f>CLEAN(IF([1]BD!EO$6="P",[1]BD!EO12,""))</f>
        <v/>
      </c>
      <c r="EP6" t="str">
        <f>CLEAN(IF([1]BD!EP$6="P",[1]BD!EP12,""))</f>
        <v>-</v>
      </c>
      <c r="EQ6" t="str">
        <f>CLEAN(IF([1]BD!EQ$6="P",[1]BD!EQ12,""))</f>
        <v/>
      </c>
      <c r="ER6" t="str">
        <f>CLEAN(IF([1]BD!ER$6="P",[1]BD!ER12,""))</f>
        <v>-</v>
      </c>
      <c r="ES6" t="str">
        <f>CLEAN(IF([1]BD!ES$6="P",[1]BD!ES12,""))</f>
        <v/>
      </c>
      <c r="ET6" t="str">
        <f>CLEAN(IF([1]BD!ET$6="P",[1]BD!ET12,""))</f>
        <v>-</v>
      </c>
      <c r="EU6" t="str">
        <f>CLEAN(IF([1]BD!EU$6="P",[1]BD!EU12,""))</f>
        <v/>
      </c>
      <c r="EV6" t="str">
        <f>CLEAN(IF([1]BD!EV$6="P",[1]BD!EV12,""))</f>
        <v/>
      </c>
      <c r="EW6" t="str">
        <f>CLEAN(IF([1]BD!EW$6="P",[1]BD!EW12,""))</f>
        <v/>
      </c>
      <c r="EX6" t="str">
        <f>CLEAN(IF([1]BD!EX$6="P",[1]BD!EX12,""))</f>
        <v>7</v>
      </c>
    </row>
    <row r="7" spans="1:157">
      <c r="A7" t="str">
        <f>CLEAN(IF([1]BD!A$6="P",[1]BD!A13,""))</f>
        <v>6</v>
      </c>
      <c r="B7" t="str">
        <f>CLEAN(IF([1]BD!B$6="P",[1]BD!B13,""))</f>
        <v>PIU Terminais Piloto (Desativado)</v>
      </c>
      <c r="C7" t="str">
        <f>CLEAN(IF([1]BD!C$6="P",[1]BD!C13,""))</f>
        <v>-</v>
      </c>
      <c r="D7" t="str">
        <f>CLEAN(IF([1]BD!D$6="P",[1]BD!D13,""))</f>
        <v>-</v>
      </c>
      <c r="E7" t="str">
        <f>CLEAN(IF([1]BD!E$6="P",[1]BD!E13,""))</f>
        <v/>
      </c>
      <c r="F7" t="str">
        <f>CLEAN(IF([1]BD!F$6="P",[1]BD!F13,""))</f>
        <v>-</v>
      </c>
      <c r="G7" t="str">
        <f>CLEAN(IF([1]BD!G$6="P",[1]BD!G13,""))</f>
        <v/>
      </c>
      <c r="H7" t="str">
        <f>CLEAN(IF([1]BD!H$6="P",[1]BD!H13,""))</f>
        <v>-</v>
      </c>
      <c r="I7" t="str">
        <f>CLEAN(IF([1]BD!I$6="P",[1]BD!I13,""))</f>
        <v/>
      </c>
      <c r="J7" t="str">
        <f>CLEAN(IF([1]BD!J$6="P",[1]BD!J13,""))</f>
        <v>-</v>
      </c>
      <c r="K7" t="str">
        <f>CLEAN(IF([1]BD!K$6="P",[1]BD!K13,""))</f>
        <v>-</v>
      </c>
      <c r="L7" t="str">
        <f>CLEAN(IF([1]BD!L$6="P",[1]BD!L13,""))</f>
        <v>-</v>
      </c>
      <c r="M7" t="str">
        <f>CLEAN(IF([1]BD!M$6="P",[1]BD!M13,""))</f>
        <v/>
      </c>
      <c r="N7" t="str">
        <f>CLEAN(IF([1]BD!N$6="P",[1]BD!N13,""))</f>
        <v/>
      </c>
      <c r="O7" t="str">
        <f>CLEAN(IF([1]BD!O$6="P",[1]BD!O13,""))</f>
        <v>-</v>
      </c>
      <c r="P7" t="str">
        <f>CLEAN(IF([1]BD!P$6="P",[1]BD!P13,""))</f>
        <v/>
      </c>
      <c r="Q7" t="str">
        <f>CLEAN(IF([1]BD!Q$6="P",[1]BD!Q13,""))</f>
        <v/>
      </c>
      <c r="R7" t="str">
        <f>CLEAN(IF([1]BD!R$6="P",[1]BD!R13,""))</f>
        <v/>
      </c>
      <c r="S7" t="str">
        <f>CLEAN(IF([1]BD!S$6="P",[1]BD!S13,""))</f>
        <v>-</v>
      </c>
      <c r="T7" t="str">
        <f>CLEAN(IF([1]BD!T$6="P",[1]BD!T13,""))</f>
        <v>-</v>
      </c>
      <c r="U7" t="str">
        <f>CLEAN(IF([1]BD!U$6="P",[1]BD!U13,""))</f>
        <v/>
      </c>
      <c r="V7" t="str">
        <f>CLEAN(IF([1]BD!V$6="P",[1]BD!V13,""))</f>
        <v/>
      </c>
      <c r="W7" t="str">
        <f>CLEAN(IF([1]BD!W$6="P",[1]BD!W13,""))</f>
        <v>-</v>
      </c>
      <c r="X7" t="str">
        <f>CLEAN(IF([1]BD!X$6="P",[1]BD!X13,""))</f>
        <v>-</v>
      </c>
      <c r="Y7" t="str">
        <f>CLEAN(IF([1]BD!Y$6="P",[1]BD!Y13,""))</f>
        <v/>
      </c>
      <c r="Z7" t="str">
        <f>CLEAN(IF([1]BD!Z$6="P",[1]BD!Z13,""))</f>
        <v/>
      </c>
      <c r="AA7" t="str">
        <f>CLEAN(IF([1]BD!AA$6="P",[1]BD!AA13,""))</f>
        <v/>
      </c>
      <c r="AB7" t="str">
        <f>CLEAN(IF([1]BD!AB$6="P",[1]BD!AB13,""))</f>
        <v>-</v>
      </c>
      <c r="AC7" t="str">
        <f>CLEAN(IF([1]BD!AC$6="P",[1]BD!AC13,""))</f>
        <v/>
      </c>
      <c r="AD7" t="str">
        <f>CLEAN(IF([1]BD!AD$6="P",[1]BD!AD13,""))</f>
        <v>-</v>
      </c>
      <c r="AE7" t="str">
        <f>CLEAN(IF([1]BD!AE$6="P",[1]BD!AE13,""))</f>
        <v>-</v>
      </c>
      <c r="AF7" t="str">
        <f>CLEAN(IF([1]BD!AF$6="P",[1]BD!AF13,""))</f>
        <v>-</v>
      </c>
      <c r="AG7" t="str">
        <f>CLEAN(IF([1]BD!AG$6="P",[1]BD!AG13,""))</f>
        <v/>
      </c>
      <c r="AH7" t="str">
        <f>CLEAN(IF([1]BD!AH$6="P",[1]BD!AH13,""))</f>
        <v/>
      </c>
      <c r="AI7" t="str">
        <f>CLEAN(IF([1]BD!AI$6="P",[1]BD!AI13,""))</f>
        <v/>
      </c>
      <c r="AJ7" t="str">
        <f>CLEAN(IF([1]BD!AJ$6="P",[1]BD!AJ13,""))</f>
        <v>-</v>
      </c>
      <c r="AK7" t="str">
        <f>CLEAN(IF([1]BD!AK$6="P",[1]BD!AK13,""))</f>
        <v>-</v>
      </c>
      <c r="AL7" t="str">
        <f>CLEAN(IF([1]BD!AL$6="P",[1]BD!AL13,""))</f>
        <v>-</v>
      </c>
      <c r="AM7" t="str">
        <f>CLEAN(IF([1]BD!AM$6="P",[1]BD!AM13,""))</f>
        <v/>
      </c>
      <c r="AN7" t="str">
        <f>CLEAN(IF([1]BD!AN$6="P",[1]BD!AN13,""))</f>
        <v>-</v>
      </c>
      <c r="AO7" t="str">
        <f>CLEAN(IF([1]BD!AO$6="P",[1]BD!AO13,""))</f>
        <v/>
      </c>
      <c r="AP7" t="str">
        <f>CLEAN(IF([1]BD!AP$6="P",[1]BD!AP13,""))</f>
        <v/>
      </c>
      <c r="AQ7" t="str">
        <f>CLEAN(IF([1]BD!AQ$6="P",[1]BD!AQ13,""))</f>
        <v>-</v>
      </c>
      <c r="AR7" t="str">
        <f>CLEAN(IF([1]BD!AR$6="P",[1]BD!AR13,""))</f>
        <v>-</v>
      </c>
      <c r="AS7" t="str">
        <f>CLEAN(IF([1]BD!AS$6="P",[1]BD!AS13,""))</f>
        <v>-</v>
      </c>
      <c r="AT7" t="str">
        <f>CLEAN(IF([1]BD!AT$6="P",[1]BD!AT13,""))</f>
        <v/>
      </c>
      <c r="AU7" t="str">
        <f>CLEAN(IF([1]BD!AU$6="P",[1]BD!AU13,""))</f>
        <v/>
      </c>
      <c r="AV7" t="str">
        <f>CLEAN(IF([1]BD!AV$6="P",[1]BD!AV13,""))</f>
        <v/>
      </c>
      <c r="AW7" t="str">
        <f>CLEAN(IF([1]BD!AW$6="P",[1]BD!AW13,""))</f>
        <v/>
      </c>
      <c r="AX7" t="str">
        <f>CLEAN(IF([1]BD!AX$6="P",[1]BD!AX13,""))</f>
        <v>-</v>
      </c>
      <c r="AY7" t="str">
        <f>CLEAN(IF([1]BD!AY$6="P",[1]BD!AY13,""))</f>
        <v/>
      </c>
      <c r="AZ7" t="str">
        <f>CLEAN(IF([1]BD!AZ$6="P",[1]BD!AZ13,""))</f>
        <v/>
      </c>
      <c r="BA7" t="str">
        <f>CLEAN(IF([1]BD!BA$6="P",[1]BD!BA13,""))</f>
        <v/>
      </c>
      <c r="BB7" t="str">
        <f>CLEAN(IF([1]BD!BB$6="P",[1]BD!BB13,""))</f>
        <v/>
      </c>
      <c r="BC7" t="str">
        <f>CLEAN(IF([1]BD!BC$6="P",[1]BD!BC13,""))</f>
        <v>-</v>
      </c>
      <c r="BD7" t="str">
        <f>CLEAN(IF([1]BD!BD$6="P",[1]BD!BD13,""))</f>
        <v/>
      </c>
      <c r="BE7" t="str">
        <f>CLEAN(IF([1]BD!BE$6="P",[1]BD!BE13,""))</f>
        <v>-</v>
      </c>
      <c r="BF7" t="str">
        <f>CLEAN(IF([1]BD!BF$6="P",[1]BD!BF13,""))</f>
        <v>-</v>
      </c>
      <c r="BG7" t="str">
        <f>CLEAN(IF([1]BD!BG$6="P",[1]BD!BG13,""))</f>
        <v>-</v>
      </c>
      <c r="BH7" t="str">
        <f>CLEAN(IF([1]BD!BH$6="P",[1]BD!BH13,""))</f>
        <v>-</v>
      </c>
      <c r="BI7" t="str">
        <f>CLEAN(IF([1]BD!BI$6="P",[1]BD!BI13,""))</f>
        <v/>
      </c>
      <c r="BJ7" t="str">
        <f>CLEAN(IF([1]BD!BJ$6="P",[1]BD!BJ13,""))</f>
        <v>-</v>
      </c>
      <c r="BK7" t="str">
        <f>CLEAN(IF([1]BD!BK$6="P",[1]BD!BK13,""))</f>
        <v/>
      </c>
      <c r="BL7" t="str">
        <f>CLEAN(IF([1]BD!BL$6="P",[1]BD!BL13,""))</f>
        <v>-</v>
      </c>
      <c r="BM7" t="str">
        <f>CLEAN(IF([1]BD!BM$6="P",[1]BD!BM13,""))</f>
        <v/>
      </c>
      <c r="BN7" t="str">
        <f>CLEAN(IF([1]BD!BN$6="P",[1]BD!BN13,""))</f>
        <v/>
      </c>
      <c r="BO7" t="str">
        <f>CLEAN(IF([1]BD!BO$6="P",[1]BD!BO13,""))</f>
        <v/>
      </c>
      <c r="BP7" t="str">
        <f>CLEAN(IF([1]BD!BP$6="P",[1]BD!BP13,""))</f>
        <v/>
      </c>
      <c r="BQ7" t="str">
        <f>CLEAN(IF([1]BD!BQ$6="P",[1]BD!BQ13,""))</f>
        <v>-</v>
      </c>
      <c r="BR7" t="str">
        <f>CLEAN(IF([1]BD!BR$6="P",[1]BD!BR13,""))</f>
        <v>-</v>
      </c>
      <c r="BS7" t="str">
        <f>CLEAN(IF([1]BD!BS$6="P",[1]BD!BS13,""))</f>
        <v>-</v>
      </c>
      <c r="BT7" t="str">
        <f>CLEAN(IF([1]BD!BT$6="P",[1]BD!BT13,""))</f>
        <v>-</v>
      </c>
      <c r="BU7" t="str">
        <f>CLEAN(IF([1]BD!BU$6="P",[1]BD!BU13,""))</f>
        <v/>
      </c>
      <c r="BV7" t="str">
        <f>CLEAN(IF([1]BD!BV$6="P",[1]BD!BV13,""))</f>
        <v/>
      </c>
      <c r="BW7" t="str">
        <f>CLEAN(IF([1]BD!BW$6="P",[1]BD!BW13,""))</f>
        <v/>
      </c>
      <c r="BX7" t="str">
        <f>CLEAN(IF([1]BD!BX$6="P",[1]BD!BX13,""))</f>
        <v/>
      </c>
      <c r="BY7" t="str">
        <f>CLEAN(IF([1]BD!BY$6="P",[1]BD!BY13,""))</f>
        <v/>
      </c>
      <c r="BZ7" t="str">
        <f>CLEAN(IF([1]BD!BZ$6="P",[1]BD!BZ13,""))</f>
        <v/>
      </c>
      <c r="CA7" t="str">
        <f>CLEAN(IF([1]BD!CA$6="P",[1]BD!CA13,""))</f>
        <v/>
      </c>
      <c r="CB7" t="str">
        <f>CLEAN(IF([1]BD!CB$6="P",[1]BD!CB13,""))</f>
        <v/>
      </c>
      <c r="CC7" t="str">
        <f>CLEAN(IF([1]BD!CC$6="P",[1]BD!CC13,""))</f>
        <v>-</v>
      </c>
      <c r="CD7" t="str">
        <f>CLEAN(IF([1]BD!CD$6="P",[1]BD!CD13,""))</f>
        <v>-</v>
      </c>
      <c r="CE7" t="str">
        <f>CLEAN(IF([1]BD!CE$6="P",[1]BD!CE13,""))</f>
        <v>-</v>
      </c>
      <c r="CF7" t="str">
        <f>CLEAN(IF([1]BD!CF$6="P",[1]BD!CF13,""))</f>
        <v/>
      </c>
      <c r="CG7" t="str">
        <f>CLEAN(IF([1]BD!CG$6="P",[1]BD!CG13,""))</f>
        <v/>
      </c>
      <c r="CH7" t="str">
        <f>CLEAN(IF([1]BD!CH$6="P",[1]BD!CH13,""))</f>
        <v>-</v>
      </c>
      <c r="CI7" t="str">
        <f>CLEAN(IF([1]BD!CI$6="P",[1]BD!CI13,""))</f>
        <v>-</v>
      </c>
      <c r="CJ7" t="str">
        <f>CLEAN(IF([1]BD!CJ$6="P",[1]BD!CJ13,""))</f>
        <v>-</v>
      </c>
      <c r="CK7" t="str">
        <f>CLEAN(IF([1]BD!CK$6="P",[1]BD!CK13,""))</f>
        <v/>
      </c>
      <c r="CL7" t="str">
        <f>CLEAN(IF([1]BD!CL$6="P",[1]BD!CL13,""))</f>
        <v/>
      </c>
      <c r="CM7" t="str">
        <f>CLEAN(IF([1]BD!CM$6="P",[1]BD!CM13,""))</f>
        <v/>
      </c>
      <c r="CN7" t="str">
        <f>CLEAN(IF([1]BD!CN$6="P",[1]BD!CN13,""))</f>
        <v/>
      </c>
      <c r="CO7" t="str">
        <f>CLEAN(IF([1]BD!CO$6="P",[1]BD!CO13,""))</f>
        <v/>
      </c>
      <c r="CP7" t="str">
        <f>CLEAN(IF([1]BD!CP$6="P",[1]BD!CP13,""))</f>
        <v>-</v>
      </c>
      <c r="CQ7" t="str">
        <f>CLEAN(IF([1]BD!CQ$6="P",[1]BD!CQ13,""))</f>
        <v/>
      </c>
      <c r="CR7" t="str">
        <f>CLEAN(IF([1]BD!CR$6="P",[1]BD!CR13,""))</f>
        <v/>
      </c>
      <c r="CS7" t="str">
        <f>CLEAN(IF([1]BD!CS$6="P",[1]BD!CS13,""))</f>
        <v/>
      </c>
      <c r="CT7" t="str">
        <f>CLEAN(IF([1]BD!CT$6="P",[1]BD!CT13,""))</f>
        <v>-</v>
      </c>
      <c r="CU7" t="str">
        <f>CLEAN(IF([1]BD!CU$6="P",[1]BD!CU13,""))</f>
        <v>-</v>
      </c>
      <c r="CV7" t="str">
        <f>CLEAN(IF([1]BD!CV$6="P",[1]BD!CV13,""))</f>
        <v>-</v>
      </c>
      <c r="CW7" t="str">
        <f>CLEAN(IF([1]BD!CW$6="P",[1]BD!CW13,""))</f>
        <v/>
      </c>
      <c r="CX7" t="str">
        <f>CLEAN(IF([1]BD!CX$6="P",[1]BD!CX13,""))</f>
        <v/>
      </c>
      <c r="CY7" t="str">
        <f>CLEAN(IF([1]BD!CY$6="P",[1]BD!CY13,""))</f>
        <v>-</v>
      </c>
      <c r="CZ7" t="str">
        <f>CLEAN(IF([1]BD!CZ$6="P",[1]BD!CZ13,""))</f>
        <v>-</v>
      </c>
      <c r="DA7" t="str">
        <f>CLEAN(IF([1]BD!DA$6="P",[1]BD!DA13,""))</f>
        <v/>
      </c>
      <c r="DB7" t="str">
        <f>CLEAN(IF([1]BD!DB$6="P",[1]BD!DB13,""))</f>
        <v/>
      </c>
      <c r="DC7" t="str">
        <f>CLEAN(IF([1]BD!DC$6="P",[1]BD!DC13,""))</f>
        <v/>
      </c>
      <c r="DD7" t="str">
        <f>CLEAN(IF([1]BD!DD$6="P",[1]BD!DD13,""))</f>
        <v/>
      </c>
      <c r="DE7" t="str">
        <f>CLEAN(IF([1]BD!DE$6="P",[1]BD!DE13,""))</f>
        <v/>
      </c>
      <c r="DF7" t="str">
        <f>CLEAN(IF([1]BD!DF$6="P",[1]BD!DF13,""))</f>
        <v/>
      </c>
      <c r="DG7" t="str">
        <f>CLEAN(IF([1]BD!DG$6="P",[1]BD!DG13,""))</f>
        <v>-</v>
      </c>
      <c r="DH7" t="str">
        <f>CLEAN(IF([1]BD!DH$6="P",[1]BD!DH13,""))</f>
        <v>-</v>
      </c>
      <c r="DI7" t="str">
        <f>CLEAN(IF([1]BD!DI$6="P",[1]BD!DI13,""))</f>
        <v/>
      </c>
      <c r="DJ7" t="str">
        <f>CLEAN(IF([1]BD!DJ$6="P",[1]BD!DJ13,""))</f>
        <v/>
      </c>
      <c r="DK7" t="str">
        <f>CLEAN(IF([1]BD!DK$6="P",[1]BD!DK13,""))</f>
        <v>-</v>
      </c>
      <c r="DL7" t="str">
        <f>CLEAN(IF([1]BD!DL$6="P",[1]BD!DL13,""))</f>
        <v/>
      </c>
      <c r="DM7" t="str">
        <f>CLEAN(IF([1]BD!DM$6="P",[1]BD!DM13,""))</f>
        <v/>
      </c>
      <c r="DN7" t="str">
        <f>CLEAN(IF([1]BD!DN$6="P",[1]BD!DN13,""))</f>
        <v/>
      </c>
      <c r="DO7" t="str">
        <f>CLEAN(IF([1]BD!DO$6="P",[1]BD!DO13,""))</f>
        <v>-</v>
      </c>
      <c r="DP7" t="str">
        <f>CLEAN(IF([1]BD!DP$6="P",[1]BD!DP13,""))</f>
        <v>-</v>
      </c>
      <c r="DQ7" t="str">
        <f>CLEAN(IF([1]BD!DQ$6="P",[1]BD!DQ13,""))</f>
        <v>-</v>
      </c>
      <c r="DR7" t="str">
        <f>CLEAN(IF([1]BD!DR$6="P",[1]BD!DR13,""))</f>
        <v>-</v>
      </c>
      <c r="DS7" t="str">
        <f>CLEAN(IF([1]BD!DS$6="P",[1]BD!DS13,""))</f>
        <v>-</v>
      </c>
      <c r="DT7" t="str">
        <f>CLEAN(IF([1]BD!DT$6="P",[1]BD!DT13,""))</f>
        <v>-</v>
      </c>
      <c r="DU7" s="1" t="str">
        <f>CLEAN(IF([1]BD!DU$6="P",[1]BD!DU13,""))</f>
        <v>-</v>
      </c>
      <c r="DV7" t="str">
        <f>CLEAN(IF([1]BD!DV$6="P",[1]BD!DV13,""))</f>
        <v>-</v>
      </c>
      <c r="DW7" t="str">
        <f>CLEAN(IF([1]BD!DW$6="P",[1]BD!DW13,""))</f>
        <v>-</v>
      </c>
      <c r="DX7" t="str">
        <f>CLEAN(IF([1]BD!DX$6="P",[1]BD!DX13,""))</f>
        <v>-</v>
      </c>
      <c r="DY7" t="str">
        <f>CLEAN(IF([1]BD!DY$6="P",[1]BD!DY13,""))</f>
        <v>-</v>
      </c>
      <c r="DZ7" t="str">
        <f>CLEAN(IF([1]BD!DZ$6="P",[1]BD!DZ13,""))</f>
        <v>-</v>
      </c>
      <c r="EA7" t="str">
        <f>CLEAN(IF([1]BD!EA$6="P",[1]BD!EA13,""))</f>
        <v>-</v>
      </c>
      <c r="EB7" t="str">
        <f>CLEAN(IF([1]BD!EB$6="P",[1]BD!EB13,""))</f>
        <v>-</v>
      </c>
      <c r="EC7" t="str">
        <f>CLEAN(IF([1]BD!EC$6="P",[1]BD!EC13,""))</f>
        <v/>
      </c>
      <c r="ED7" t="str">
        <f>CLEAN(IF([1]BD!ED$6="P",[1]BD!ED13,""))</f>
        <v/>
      </c>
      <c r="EE7" t="str">
        <f>CLEAN(IF([1]BD!EE$6="P",[1]BD!EE13,""))</f>
        <v>-</v>
      </c>
      <c r="EF7" t="str">
        <f>CLEAN(IF([1]BD!EF$6="P",[1]BD!EF13,""))</f>
        <v>-</v>
      </c>
      <c r="EG7" t="str">
        <f>CLEAN(IF([1]BD!EG$6="P",[1]BD!EG13,""))</f>
        <v>-</v>
      </c>
      <c r="EH7" t="str">
        <f>CLEAN(IF([1]BD!EH$6="P",[1]BD!EH13,""))</f>
        <v>-</v>
      </c>
      <c r="EI7" t="str">
        <f>CLEAN(IF([1]BD!EI$6="P",[1]BD!EI13,""))</f>
        <v/>
      </c>
      <c r="EJ7" t="str">
        <f>CLEAN(IF([1]BD!EJ$6="P",[1]BD!EJ13,""))</f>
        <v>-</v>
      </c>
      <c r="EK7" t="str">
        <f>CLEAN(IF([1]BD!EK$6="P",[1]BD!EK13,""))</f>
        <v>-</v>
      </c>
      <c r="EL7" t="str">
        <f>CLEAN(IF([1]BD!EL$6="P",[1]BD!EL13,""))</f>
        <v>-</v>
      </c>
      <c r="EM7" t="str">
        <f>CLEAN(IF([1]BD!EM$6="P",[1]BD!EM13,""))</f>
        <v>-</v>
      </c>
      <c r="EN7" t="str">
        <f>CLEAN(IF([1]BD!EN$6="P",[1]BD!EN13,""))</f>
        <v>-</v>
      </c>
      <c r="EO7" t="str">
        <f>CLEAN(IF([1]BD!EO$6="P",[1]BD!EO13,""))</f>
        <v/>
      </c>
      <c r="EP7" t="str">
        <f>CLEAN(IF([1]BD!EP$6="P",[1]BD!EP13,""))</f>
        <v>-</v>
      </c>
      <c r="EQ7" t="str">
        <f>CLEAN(IF([1]BD!EQ$6="P",[1]BD!EQ13,""))</f>
        <v/>
      </c>
      <c r="ER7" t="str">
        <f>CLEAN(IF([1]BD!ER$6="P",[1]BD!ER13,""))</f>
        <v>-</v>
      </c>
      <c r="ES7" t="str">
        <f>CLEAN(IF([1]BD!ES$6="P",[1]BD!ES13,""))</f>
        <v/>
      </c>
      <c r="ET7" t="str">
        <f>CLEAN(IF([1]BD!ET$6="P",[1]BD!ET13,""))</f>
        <v>-</v>
      </c>
      <c r="EU7" t="str">
        <f>CLEAN(IF([1]BD!EU$6="P",[1]BD!EU13,""))</f>
        <v/>
      </c>
      <c r="EV7" t="str">
        <f>CLEAN(IF([1]BD!EV$6="P",[1]BD!EV13,""))</f>
        <v/>
      </c>
      <c r="EW7" t="str">
        <f>CLEAN(IF([1]BD!EW$6="P",[1]BD!EW13,""))</f>
        <v/>
      </c>
      <c r="EX7" t="str">
        <f>CLEAN(IF([1]BD!EX$6="P",[1]BD!EX13,""))</f>
        <v>Novo</v>
      </c>
    </row>
    <row r="8" spans="1:157">
      <c r="A8" t="str">
        <f>CLEAN(IF([1]BD!A$6="P",[1]BD!A14,""))</f>
        <v>7</v>
      </c>
      <c r="B8" t="str">
        <f>CLEAN(IF([1]BD!B$6="P",[1]BD!B14,""))</f>
        <v>PIU Anhembi</v>
      </c>
      <c r="C8" t="str">
        <f>CLEAN(IF([1]BD!C$6="P",[1]BD!C14,""))</f>
        <v>Programa de Desestatização</v>
      </c>
      <c r="D8" t="str">
        <f>CLEAN(IF([1]BD!D$6="P",[1]BD!D14,""))</f>
        <v>Pública</v>
      </c>
      <c r="E8" t="str">
        <f>CLEAN(IF([1]BD!E$6="P",[1]BD!E14,""))</f>
        <v/>
      </c>
      <c r="F8" t="str">
        <f>CLEAN(IF([1]BD!F$6="P",[1]BD!F14,""))</f>
        <v>PMSP - SMDP/SPP</v>
      </c>
      <c r="G8" t="str">
        <f>CLEAN(IF([1]BD!G$6="P",[1]BD!G14,""))</f>
        <v/>
      </c>
      <c r="H8" t="str">
        <f>CLEAN(IF([1]BD!H$6="P",[1]BD!H14,""))</f>
        <v>7810.2018/0000069-6 / 2017-0.186.671-0</v>
      </c>
      <c r="I8" t="str">
        <f>CLEAN(IF([1]BD!I$6="P",[1]BD!I14,""))</f>
        <v/>
      </c>
      <c r="J8" t="str">
        <f>CLEAN(IF([1]BD!J$6="P",[1]BD!J14,""))</f>
        <v>Consulta Pública Inicial</v>
      </c>
      <c r="K8" t="str">
        <f>CLEAN(IF([1]BD!K$6="P",[1]BD!K14,""))</f>
        <v xml:space="preserve">Proposição </v>
      </c>
      <c r="L8" t="str">
        <f>CLEAN(IF([1]BD!L$6="P",[1]BD!L14,""))</f>
        <v>Ofício</v>
      </c>
      <c r="M8" t="str">
        <f>CLEAN(IF([1]BD!M$6="P",[1]BD!M14,""))</f>
        <v/>
      </c>
      <c r="N8" t="str">
        <f>CLEAN(IF([1]BD!N$6="P",[1]BD!N14,""))</f>
        <v/>
      </c>
      <c r="O8" t="str">
        <f>CLEAN(IF([1]BD!O$6="P",[1]BD!O14,""))</f>
        <v>43053</v>
      </c>
      <c r="P8" t="str">
        <f>CLEAN(IF([1]BD!P$6="P",[1]BD!P14,""))</f>
        <v/>
      </c>
      <c r="Q8" t="str">
        <f>CLEAN(IF([1]BD!Q$6="P",[1]BD!Q14,""))</f>
        <v/>
      </c>
      <c r="R8" t="str">
        <f>CLEAN(IF([1]BD!R$6="P",[1]BD!R14,""))</f>
        <v/>
      </c>
      <c r="S8" t="str">
        <f>CLEAN(IF([1]BD!S$6="P",[1]BD!S14,""))</f>
        <v>-</v>
      </c>
      <c r="T8" t="str">
        <f>CLEAN(IF([1]BD!T$6="P",[1]BD!T14,""))</f>
        <v>Finalizada</v>
      </c>
      <c r="U8" t="str">
        <f>CLEAN(IF([1]BD!U$6="P",[1]BD!U14,""))</f>
        <v/>
      </c>
      <c r="V8" t="str">
        <f>CLEAN(IF([1]BD!V$6="P",[1]BD!V14,""))</f>
        <v/>
      </c>
      <c r="W8" t="str">
        <f>CLEAN(IF([1]BD!W$6="P",[1]BD!W14,""))</f>
        <v>14/06/208</v>
      </c>
      <c r="X8" t="str">
        <f>CLEAN(IF([1]BD!X$6="P",[1]BD!X14,""))</f>
        <v>43266</v>
      </c>
      <c r="Y8" t="str">
        <f>CLEAN(IF([1]BD!Y$6="P",[1]BD!Y14,""))</f>
        <v/>
      </c>
      <c r="Z8" t="str">
        <f>CLEAN(IF([1]BD!Z$6="P",[1]BD!Z14,""))</f>
        <v/>
      </c>
      <c r="AA8" t="str">
        <f>CLEAN(IF([1]BD!AA$6="P",[1]BD!AA14,""))</f>
        <v/>
      </c>
      <c r="AB8" t="str">
        <f>CLEAN(IF([1]BD!AB$6="P",[1]BD!AB14,""))</f>
        <v>NA</v>
      </c>
      <c r="AC8" t="str">
        <f>CLEAN(IF([1]BD!AC$6="P",[1]BD!AC14,""))</f>
        <v/>
      </c>
      <c r="AD8" t="str">
        <f>CLEAN(IF([1]BD!AD$6="P",[1]BD!AD14,""))</f>
        <v>NA</v>
      </c>
      <c r="AE8" t="str">
        <f>CLEAN(IF([1]BD!AE$6="P",[1]BD!AE14,""))</f>
        <v>NA</v>
      </c>
      <c r="AF8" t="str">
        <f>CLEAN(IF([1]BD!AF$6="P",[1]BD!AF14,""))</f>
        <v>NA</v>
      </c>
      <c r="AG8" t="str">
        <f>CLEAN(IF([1]BD!AG$6="P",[1]BD!AG14,""))</f>
        <v/>
      </c>
      <c r="AH8" t="str">
        <f>CLEAN(IF([1]BD!AH$6="P",[1]BD!AH14,""))</f>
        <v/>
      </c>
      <c r="AI8" t="str">
        <f>CLEAN(IF([1]BD!AI$6="P",[1]BD!AI14,""))</f>
        <v/>
      </c>
      <c r="AJ8" t="str">
        <f>CLEAN(IF([1]BD!AJ$6="P",[1]BD!AJ14,""))</f>
        <v>encerrada</v>
      </c>
      <c r="AK8" t="str">
        <f>CLEAN(IF([1]BD!AK$6="P",[1]BD!AK14,""))</f>
        <v>43266</v>
      </c>
      <c r="AL8" t="str">
        <f>CLEAN(IF([1]BD!AL$6="P",[1]BD!AL14,""))</f>
        <v>43291</v>
      </c>
      <c r="AM8" t="str">
        <f>CLEAN(IF([1]BD!AM$6="P",[1]BD!AM14,""))</f>
        <v/>
      </c>
      <c r="AN8" t="str">
        <f>CLEAN(IF([1]BD!AN$6="P",[1]BD!AN14,""))</f>
        <v>-</v>
      </c>
      <c r="AO8" t="str">
        <f>CLEAN(IF([1]BD!AO$6="P",[1]BD!AO14,""))</f>
        <v/>
      </c>
      <c r="AP8" t="str">
        <f>CLEAN(IF([1]BD!AP$6="P",[1]BD!AP14,""))</f>
        <v/>
      </c>
      <c r="AQ8" t="str">
        <f>CLEAN(IF([1]BD!AQ$6="P",[1]BD!AQ14,""))</f>
        <v>-</v>
      </c>
      <c r="AR8" t="str">
        <f>CLEAN(IF([1]BD!AR$6="P",[1]BD!AR14,""))</f>
        <v>-</v>
      </c>
      <c r="AS8" t="str">
        <f>CLEAN(IF([1]BD!AS$6="P",[1]BD!AS14,""))</f>
        <v>-</v>
      </c>
      <c r="AT8" t="str">
        <f>CLEAN(IF([1]BD!AT$6="P",[1]BD!AT14,""))</f>
        <v/>
      </c>
      <c r="AU8" t="str">
        <f>CLEAN(IF([1]BD!AU$6="P",[1]BD!AU14,""))</f>
        <v/>
      </c>
      <c r="AV8" t="str">
        <f>CLEAN(IF([1]BD!AV$6="P",[1]BD!AV14,""))</f>
        <v/>
      </c>
      <c r="AW8" t="str">
        <f>CLEAN(IF([1]BD!AW$6="P",[1]BD!AW14,""))</f>
        <v/>
      </c>
      <c r="AX8" t="str">
        <f>CLEAN(IF([1]BD!AX$6="P",[1]BD!AX14,""))</f>
        <v>-</v>
      </c>
      <c r="AY8" t="str">
        <f>CLEAN(IF([1]BD!AY$6="P",[1]BD!AY14,""))</f>
        <v/>
      </c>
      <c r="AZ8" t="str">
        <f>CLEAN(IF([1]BD!AZ$6="P",[1]BD!AZ14,""))</f>
        <v/>
      </c>
      <c r="BA8" t="str">
        <f>CLEAN(IF([1]BD!BA$6="P",[1]BD!BA14,""))</f>
        <v/>
      </c>
      <c r="BB8" t="str">
        <f>CLEAN(IF([1]BD!BB$6="P",[1]BD!BB14,""))</f>
        <v/>
      </c>
      <c r="BC8" t="str">
        <f>CLEAN(IF([1]BD!BC$6="P",[1]BD!BC14,""))</f>
        <v>-</v>
      </c>
      <c r="BD8" t="str">
        <f>CLEAN(IF([1]BD!BD$6="P",[1]BD!BD14,""))</f>
        <v/>
      </c>
      <c r="BE8" t="str">
        <f>CLEAN(IF([1]BD!BE$6="P",[1]BD!BE14,""))</f>
        <v>-</v>
      </c>
      <c r="BF8" t="str">
        <f>CLEAN(IF([1]BD!BF$6="P",[1]BD!BF14,""))</f>
        <v>-</v>
      </c>
      <c r="BG8" t="str">
        <f>CLEAN(IF([1]BD!BG$6="P",[1]BD!BG14,""))</f>
        <v>-</v>
      </c>
      <c r="BH8" t="str">
        <f>CLEAN(IF([1]BD!BH$6="P",[1]BD!BH14,""))</f>
        <v>-</v>
      </c>
      <c r="BI8" t="str">
        <f>CLEAN(IF([1]BD!BI$6="P",[1]BD!BI14,""))</f>
        <v/>
      </c>
      <c r="BJ8" t="str">
        <f>CLEAN(IF([1]BD!BJ$6="P",[1]BD!BJ14,""))</f>
        <v>-</v>
      </c>
      <c r="BK8" t="str">
        <f>CLEAN(IF([1]BD!BK$6="P",[1]BD!BK14,""))</f>
        <v/>
      </c>
      <c r="BL8" t="str">
        <f>CLEAN(IF([1]BD!BL$6="P",[1]BD!BL14,""))</f>
        <v>-</v>
      </c>
      <c r="BM8" t="str">
        <f>CLEAN(IF([1]BD!BM$6="P",[1]BD!BM14,""))</f>
        <v/>
      </c>
      <c r="BN8" t="str">
        <f>CLEAN(IF([1]BD!BN$6="P",[1]BD!BN14,""))</f>
        <v/>
      </c>
      <c r="BO8" t="str">
        <f>CLEAN(IF([1]BD!BO$6="P",[1]BD!BO14,""))</f>
        <v/>
      </c>
      <c r="BP8" t="str">
        <f>CLEAN(IF([1]BD!BP$6="P",[1]BD!BP14,""))</f>
        <v/>
      </c>
      <c r="BQ8" t="str">
        <f>CLEAN(IF([1]BD!BQ$6="P",[1]BD!BQ14,""))</f>
        <v>-</v>
      </c>
      <c r="BR8" t="str">
        <f>CLEAN(IF([1]BD!BR$6="P",[1]BD!BR14,""))</f>
        <v>-</v>
      </c>
      <c r="BS8" t="str">
        <f>CLEAN(IF([1]BD!BS$6="P",[1]BD!BS14,""))</f>
        <v>-</v>
      </c>
      <c r="BT8" t="str">
        <f>CLEAN(IF([1]BD!BT$6="P",[1]BD!BT14,""))</f>
        <v>-</v>
      </c>
      <c r="BU8" t="str">
        <f>CLEAN(IF([1]BD!BU$6="P",[1]BD!BU14,""))</f>
        <v/>
      </c>
      <c r="BV8" t="str">
        <f>CLEAN(IF([1]BD!BV$6="P",[1]BD!BV14,""))</f>
        <v/>
      </c>
      <c r="BW8" t="str">
        <f>CLEAN(IF([1]BD!BW$6="P",[1]BD!BW14,""))</f>
        <v/>
      </c>
      <c r="BX8" t="str">
        <f>CLEAN(IF([1]BD!BX$6="P",[1]BD!BX14,""))</f>
        <v/>
      </c>
      <c r="BY8" t="str">
        <f>CLEAN(IF([1]BD!BY$6="P",[1]BD!BY14,""))</f>
        <v/>
      </c>
      <c r="BZ8" t="str">
        <f>CLEAN(IF([1]BD!BZ$6="P",[1]BD!BZ14,""))</f>
        <v/>
      </c>
      <c r="CA8" t="str">
        <f>CLEAN(IF([1]BD!CA$6="P",[1]BD!CA14,""))</f>
        <v/>
      </c>
      <c r="CB8" t="str">
        <f>CLEAN(IF([1]BD!CB$6="P",[1]BD!CB14,""))</f>
        <v/>
      </c>
      <c r="CC8" t="str">
        <f>CLEAN(IF([1]BD!CC$6="P",[1]BD!CC14,""))</f>
        <v>-</v>
      </c>
      <c r="CD8" t="str">
        <f>CLEAN(IF([1]BD!CD$6="P",[1]BD!CD14,""))</f>
        <v>-</v>
      </c>
      <c r="CE8" t="str">
        <f>CLEAN(IF([1]BD!CE$6="P",[1]BD!CE14,""))</f>
        <v>-</v>
      </c>
      <c r="CF8" t="str">
        <f>CLEAN(IF([1]BD!CF$6="P",[1]BD!CF14,""))</f>
        <v/>
      </c>
      <c r="CG8" t="str">
        <f>CLEAN(IF([1]BD!CG$6="P",[1]BD!CG14,""))</f>
        <v/>
      </c>
      <c r="CH8" t="str">
        <f>CLEAN(IF([1]BD!CH$6="P",[1]BD!CH14,""))</f>
        <v>-</v>
      </c>
      <c r="CI8" t="str">
        <f>CLEAN(IF([1]BD!CI$6="P",[1]BD!CI14,""))</f>
        <v>-</v>
      </c>
      <c r="CJ8" t="str">
        <f>CLEAN(IF([1]BD!CJ$6="P",[1]BD!CJ14,""))</f>
        <v>-</v>
      </c>
      <c r="CK8" t="str">
        <f>CLEAN(IF([1]BD!CK$6="P",[1]BD!CK14,""))</f>
        <v/>
      </c>
      <c r="CL8" t="str">
        <f>CLEAN(IF([1]BD!CL$6="P",[1]BD!CL14,""))</f>
        <v/>
      </c>
      <c r="CM8" t="str">
        <f>CLEAN(IF([1]BD!CM$6="P",[1]BD!CM14,""))</f>
        <v/>
      </c>
      <c r="CN8" t="str">
        <f>CLEAN(IF([1]BD!CN$6="P",[1]BD!CN14,""))</f>
        <v/>
      </c>
      <c r="CO8" t="str">
        <f>CLEAN(IF([1]BD!CO$6="P",[1]BD!CO14,""))</f>
        <v/>
      </c>
      <c r="CP8" t="str">
        <f>CLEAN(IF([1]BD!CP$6="P",[1]BD!CP14,""))</f>
        <v>-</v>
      </c>
      <c r="CQ8" t="str">
        <f>CLEAN(IF([1]BD!CQ$6="P",[1]BD!CQ14,""))</f>
        <v/>
      </c>
      <c r="CR8" t="str">
        <f>CLEAN(IF([1]BD!CR$6="P",[1]BD!CR14,""))</f>
        <v/>
      </c>
      <c r="CS8" t="str">
        <f>CLEAN(IF([1]BD!CS$6="P",[1]BD!CS14,""))</f>
        <v/>
      </c>
      <c r="CT8" t="str">
        <f>CLEAN(IF([1]BD!CT$6="P",[1]BD!CT14,""))</f>
        <v>-</v>
      </c>
      <c r="CU8" t="str">
        <f>CLEAN(IF([1]BD!CU$6="P",[1]BD!CU14,""))</f>
        <v>-</v>
      </c>
      <c r="CV8" t="str">
        <f>CLEAN(IF([1]BD!CV$6="P",[1]BD!CV14,""))</f>
        <v>-</v>
      </c>
      <c r="CW8" t="str">
        <f>CLEAN(IF([1]BD!CW$6="P",[1]BD!CW14,""))</f>
        <v/>
      </c>
      <c r="CX8" t="str">
        <f>CLEAN(IF([1]BD!CX$6="P",[1]BD!CX14,""))</f>
        <v/>
      </c>
      <c r="CY8" t="str">
        <f>CLEAN(IF([1]BD!CY$6="P",[1]BD!CY14,""))</f>
        <v>-</v>
      </c>
      <c r="CZ8" t="str">
        <f>CLEAN(IF([1]BD!CZ$6="P",[1]BD!CZ14,""))</f>
        <v>-</v>
      </c>
      <c r="DA8" t="str">
        <f>CLEAN(IF([1]BD!DA$6="P",[1]BD!DA14,""))</f>
        <v/>
      </c>
      <c r="DB8" t="str">
        <f>CLEAN(IF([1]BD!DB$6="P",[1]BD!DB14,""))</f>
        <v/>
      </c>
      <c r="DC8" t="str">
        <f>CLEAN(IF([1]BD!DC$6="P",[1]BD!DC14,""))</f>
        <v/>
      </c>
      <c r="DD8" t="str">
        <f>CLEAN(IF([1]BD!DD$6="P",[1]BD!DD14,""))</f>
        <v/>
      </c>
      <c r="DE8" t="str">
        <f>CLEAN(IF([1]BD!DE$6="P",[1]BD!DE14,""))</f>
        <v/>
      </c>
      <c r="DF8" t="str">
        <f>CLEAN(IF([1]BD!DF$6="P",[1]BD!DF14,""))</f>
        <v/>
      </c>
      <c r="DG8" t="str">
        <f>CLEAN(IF([1]BD!DG$6="P",[1]BD!DG14,""))</f>
        <v>-</v>
      </c>
      <c r="DH8" t="str">
        <f>CLEAN(IF([1]BD!DH$6="P",[1]BD!DH14,""))</f>
        <v>-</v>
      </c>
      <c r="DI8" t="str">
        <f>CLEAN(IF([1]BD!DI$6="P",[1]BD!DI14,""))</f>
        <v/>
      </c>
      <c r="DJ8" t="str">
        <f>CLEAN(IF([1]BD!DJ$6="P",[1]BD!DJ14,""))</f>
        <v/>
      </c>
      <c r="DK8" t="str">
        <f>CLEAN(IF([1]BD!DK$6="P",[1]BD!DK14,""))</f>
        <v>-</v>
      </c>
      <c r="DL8" t="str">
        <f>CLEAN(IF([1]BD!DL$6="P",[1]BD!DL14,""))</f>
        <v/>
      </c>
      <c r="DM8" t="str">
        <f>CLEAN(IF([1]BD!DM$6="P",[1]BD!DM14,""))</f>
        <v/>
      </c>
      <c r="DN8" t="str">
        <f>CLEAN(IF([1]BD!DN$6="P",[1]BD!DN14,""))</f>
        <v/>
      </c>
      <c r="DO8" t="str">
        <f>CLEAN(IF([1]BD!DO$6="P",[1]BD!DO14,""))</f>
        <v>-</v>
      </c>
      <c r="DP8" t="str">
        <f>CLEAN(IF([1]BD!DP$6="P",[1]BD!DP14,""))</f>
        <v>-</v>
      </c>
      <c r="DQ8" t="str">
        <f>CLEAN(IF([1]BD!DQ$6="P",[1]BD!DQ14,""))</f>
        <v>-</v>
      </c>
      <c r="DR8" t="str">
        <f>CLEAN(IF([1]BD!DR$6="P",[1]BD!DR14,""))</f>
        <v>-</v>
      </c>
      <c r="DS8" t="str">
        <f>CLEAN(IF([1]BD!DS$6="P",[1]BD!DS14,""))</f>
        <v>-</v>
      </c>
      <c r="DT8" t="str">
        <f>CLEAN(IF([1]BD!DT$6="P",[1]BD!DT14,""))</f>
        <v>-</v>
      </c>
      <c r="DU8" s="1" t="str">
        <f>CLEAN(IF([1]BD!DU$6="P",[1]BD!DU14,""))</f>
        <v>-</v>
      </c>
      <c r="DV8" t="str">
        <f>CLEAN(IF([1]BD!DV$6="P",[1]BD!DV14,""))</f>
        <v>-</v>
      </c>
      <c r="DW8" t="str">
        <f>CLEAN(IF([1]BD!DW$6="P",[1]BD!DW14,""))</f>
        <v>-</v>
      </c>
      <c r="DX8" t="str">
        <f>CLEAN(IF([1]BD!DX$6="P",[1]BD!DX14,""))</f>
        <v>-</v>
      </c>
      <c r="DY8" t="str">
        <f>CLEAN(IF([1]BD!DY$6="P",[1]BD!DY14,""))</f>
        <v>PMD</v>
      </c>
      <c r="DZ8" t="str">
        <f>CLEAN(IF([1]BD!DZ$6="P",[1]BD!DZ14,""))</f>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
      <c r="EA8" t="str">
        <f>CLEAN(IF([1]BD!EA$6="P",[1]BD!EA14,""))</f>
        <v>-</v>
      </c>
      <c r="EB8" t="str">
        <f>CLEAN(IF([1]BD!EB$6="P",[1]BD!EB14,""))</f>
        <v>ZOE</v>
      </c>
      <c r="EC8" t="str">
        <f>CLEAN(IF([1]BD!EC$6="P",[1]BD!EC14,""))</f>
        <v/>
      </c>
      <c r="ED8" t="str">
        <f>CLEAN(IF([1]BD!ED$6="P",[1]BD!ED14,""))</f>
        <v/>
      </c>
      <c r="EE8" t="str">
        <f>CLEAN(IF([1]BD!EE$6="P",[1]BD!EE14,""))</f>
        <v>-5191828.00000</v>
      </c>
      <c r="EF8" t="str">
        <f>CLEAN(IF([1]BD!EF$6="P",[1]BD!EF14,""))</f>
        <v>-2694544.00000</v>
      </c>
      <c r="EG8" t="str">
        <f>CLEAN(IF([1]BD!EG$6="P",[1]BD!EG14,""))</f>
        <v>46,45</v>
      </c>
      <c r="EH8" t="str">
        <f>CLEAN(IF([1]BD!EH$6="P",[1]BD!EH14,""))</f>
        <v>-</v>
      </c>
      <c r="EI8" t="str">
        <f>CLEAN(IF([1]BD!EI$6="P",[1]BD!EI14,""))</f>
        <v/>
      </c>
      <c r="EJ8" t="str">
        <f>CLEAN(IF([1]BD!EJ$6="P",[1]BD!EJ14,""))</f>
        <v>1000000000</v>
      </c>
      <c r="EK8" t="str">
        <f>CLEAN(IF([1]BD!EK$6="P",[1]BD!EK14,""))</f>
        <v>nd</v>
      </c>
      <c r="EL8" t="str">
        <f>CLEAN(IF([1]BD!EL$6="P",[1]BD!EL14,""))</f>
        <v>nd</v>
      </c>
      <c r="EM8" t="str">
        <f>CLEAN(IF([1]BD!EM$6="P",[1]BD!EM14,""))</f>
        <v>-</v>
      </c>
      <c r="EN8" t="str">
        <f>CLEAN(IF([1]BD!EN$6="P",[1]BD!EN14,""))</f>
        <v>-</v>
      </c>
      <c r="EO8" t="str">
        <f>CLEAN(IF([1]BD!EO$6="P",[1]BD!EO14,""))</f>
        <v/>
      </c>
      <c r="EP8" t="str">
        <f>CLEAN(IF([1]BD!EP$6="P",[1]BD!EP14,""))</f>
        <v>-</v>
      </c>
      <c r="EQ8" t="str">
        <f>CLEAN(IF([1]BD!EQ$6="P",[1]BD!EQ14,""))</f>
        <v/>
      </c>
      <c r="ER8" t="str">
        <f>CLEAN(IF([1]BD!ER$6="P",[1]BD!ER14,""))</f>
        <v>-</v>
      </c>
      <c r="ES8" t="str">
        <f>CLEAN(IF([1]BD!ES$6="P",[1]BD!ES14,""))</f>
        <v/>
      </c>
      <c r="ET8" t="str">
        <f>CLEAN(IF([1]BD!ET$6="P",[1]BD!ET14,""))</f>
        <v>-</v>
      </c>
      <c r="EU8" t="str">
        <f>CLEAN(IF([1]BD!EU$6="P",[1]BD!EU14,""))</f>
        <v/>
      </c>
      <c r="EV8" t="str">
        <f>CLEAN(IF([1]BD!EV$6="P",[1]BD!EV14,""))</f>
        <v/>
      </c>
      <c r="EW8" t="str">
        <f>CLEAN(IF([1]BD!EW$6="P",[1]BD!EW14,""))</f>
        <v/>
      </c>
      <c r="EX8" t="str">
        <f>CLEAN(IF([1]BD!EX$6="P",[1]BD!EX14,""))</f>
        <v>2</v>
      </c>
    </row>
    <row r="9" spans="1:157">
      <c r="A9" t="str">
        <f>CLEAN(IF([1]BD!A$6="P",[1]BD!A15,""))</f>
        <v>8</v>
      </c>
      <c r="B9" t="str">
        <f>CLEAN(IF([1]BD!B$6="P",[1]BD!B15,""))</f>
        <v>PIU Pacaembu</v>
      </c>
      <c r="C9" t="str">
        <f>CLEAN(IF([1]BD!C$6="P",[1]BD!C15,""))</f>
        <v>Programa de Desestatização</v>
      </c>
      <c r="D9" t="str">
        <f>CLEAN(IF([1]BD!D$6="P",[1]BD!D15,""))</f>
        <v>Pública</v>
      </c>
      <c r="E9" t="str">
        <f>CLEAN(IF([1]BD!E$6="P",[1]BD!E15,""))</f>
        <v/>
      </c>
      <c r="F9" t="str">
        <f>CLEAN(IF([1]BD!F$6="P",[1]BD!F15,""))</f>
        <v>PMSP - SMDP/SPP</v>
      </c>
      <c r="G9" t="str">
        <f>CLEAN(IF([1]BD!G$6="P",[1]BD!G15,""))</f>
        <v/>
      </c>
      <c r="H9" t="str">
        <f>CLEAN(IF([1]BD!H$6="P",[1]BD!H15,""))</f>
        <v>6068.2018/0000591-9 /  7810.2018/0000331-8</v>
      </c>
      <c r="I9" t="str">
        <f>CLEAN(IF([1]BD!I$6="P",[1]BD!I15,""))</f>
        <v/>
      </c>
      <c r="J9" t="str">
        <f>CLEAN(IF([1]BD!J$6="P",[1]BD!J15,""))</f>
        <v>Consolidado em Decreto</v>
      </c>
      <c r="K9" t="str">
        <f>CLEAN(IF([1]BD!K$6="P",[1]BD!K15,""))</f>
        <v>Implantação</v>
      </c>
      <c r="L9" t="str">
        <f>CLEAN(IF([1]BD!L$6="P",[1]BD!L15,""))</f>
        <v>Ofício</v>
      </c>
      <c r="M9" t="str">
        <f>CLEAN(IF([1]BD!M$6="P",[1]BD!M15,""))</f>
        <v/>
      </c>
      <c r="N9" t="str">
        <f>CLEAN(IF([1]BD!N$6="P",[1]BD!N15,""))</f>
        <v/>
      </c>
      <c r="O9" t="str">
        <f>CLEAN(IF([1]BD!O$6="P",[1]BD!O15,""))</f>
        <v>43014</v>
      </c>
      <c r="P9" t="str">
        <f>CLEAN(IF([1]BD!P$6="P",[1]BD!P15,""))</f>
        <v/>
      </c>
      <c r="Q9" t="str">
        <f>CLEAN(IF([1]BD!Q$6="P",[1]BD!Q15,""))</f>
        <v/>
      </c>
      <c r="R9" t="str">
        <f>CLEAN(IF([1]BD!R$6="P",[1]BD!R15,""))</f>
        <v/>
      </c>
      <c r="S9" t="str">
        <f>CLEAN(IF([1]BD!S$6="P",[1]BD!S15,""))</f>
        <v>Aprovado</v>
      </c>
      <c r="T9" t="str">
        <f>CLEAN(IF([1]BD!T$6="P",[1]BD!T15,""))</f>
        <v>Finalizada</v>
      </c>
      <c r="U9" t="str">
        <f>CLEAN(IF([1]BD!U$6="P",[1]BD!U15,""))</f>
        <v/>
      </c>
      <c r="V9" t="str">
        <f>CLEAN(IF([1]BD!V$6="P",[1]BD!V15,""))</f>
        <v/>
      </c>
      <c r="W9" t="str">
        <f>CLEAN(IF([1]BD!W$6="P",[1]BD!W15,""))</f>
        <v>43108</v>
      </c>
      <c r="X9" t="str">
        <f>CLEAN(IF([1]BD!X$6="P",[1]BD!X15,""))</f>
        <v>43109</v>
      </c>
      <c r="Y9" t="str">
        <f>CLEAN(IF([1]BD!Y$6="P",[1]BD!Y15,""))</f>
        <v/>
      </c>
      <c r="Z9" t="str">
        <f>CLEAN(IF([1]BD!Z$6="P",[1]BD!Z15,""))</f>
        <v/>
      </c>
      <c r="AA9" t="str">
        <f>CLEAN(IF([1]BD!AA$6="P",[1]BD!AA15,""))</f>
        <v/>
      </c>
      <c r="AB9" t="str">
        <f>CLEAN(IF([1]BD!AB$6="P",[1]BD!AB15,""))</f>
        <v>NA</v>
      </c>
      <c r="AC9" t="str">
        <f>CLEAN(IF([1]BD!AC$6="P",[1]BD!AC15,""))</f>
        <v/>
      </c>
      <c r="AD9" t="str">
        <f>CLEAN(IF([1]BD!AD$6="P",[1]BD!AD15,""))</f>
        <v>NA</v>
      </c>
      <c r="AE9" t="str">
        <f>CLEAN(IF([1]BD!AE$6="P",[1]BD!AE15,""))</f>
        <v>NA</v>
      </c>
      <c r="AF9" t="str">
        <f>CLEAN(IF([1]BD!AF$6="P",[1]BD!AF15,""))</f>
        <v>NA</v>
      </c>
      <c r="AG9" t="str">
        <f>CLEAN(IF([1]BD!AG$6="P",[1]BD!AG15,""))</f>
        <v/>
      </c>
      <c r="AH9" t="str">
        <f>CLEAN(IF([1]BD!AH$6="P",[1]BD!AH15,""))</f>
        <v/>
      </c>
      <c r="AI9" t="str">
        <f>CLEAN(IF([1]BD!AI$6="P",[1]BD!AI15,""))</f>
        <v/>
      </c>
      <c r="AJ9" t="str">
        <f>CLEAN(IF([1]BD!AJ$6="P",[1]BD!AJ15,""))</f>
        <v>encerrada</v>
      </c>
      <c r="AK9" t="str">
        <f>CLEAN(IF([1]BD!AK$6="P",[1]BD!AK15,""))</f>
        <v>43109</v>
      </c>
      <c r="AL9" t="str">
        <f>CLEAN(IF([1]BD!AL$6="P",[1]BD!AL15,""))</f>
        <v>43136</v>
      </c>
      <c r="AM9" t="str">
        <f>CLEAN(IF([1]BD!AM$6="P",[1]BD!AM15,""))</f>
        <v/>
      </c>
      <c r="AN9" t="str">
        <f>CLEAN(IF([1]BD!AN$6="P",[1]BD!AN15,""))</f>
        <v>47</v>
      </c>
      <c r="AO9" t="str">
        <f>CLEAN(IF([1]BD!AO$6="P",[1]BD!AO15,""))</f>
        <v/>
      </c>
      <c r="AP9" t="str">
        <f>CLEAN(IF([1]BD!AP$6="P",[1]BD!AP15,""))</f>
        <v/>
      </c>
      <c r="AQ9" t="str">
        <f>CLEAN(IF([1]BD!AQ$6="P",[1]BD!AQ15,""))</f>
        <v>SIM</v>
      </c>
      <c r="AR9" t="str">
        <f>CLEAN(IF([1]BD!AR$6="P",[1]BD!AR15,""))</f>
        <v>43136</v>
      </c>
      <c r="AS9" t="str">
        <f>CLEAN(IF([1]BD!AS$6="P",[1]BD!AS15,""))</f>
        <v>43070</v>
      </c>
      <c r="AT9" t="str">
        <f>CLEAN(IF([1]BD!AT$6="P",[1]BD!AT15,""))</f>
        <v/>
      </c>
      <c r="AU9" t="str">
        <f>CLEAN(IF([1]BD!AU$6="P",[1]BD!AU15,""))</f>
        <v/>
      </c>
      <c r="AV9" t="str">
        <f>CLEAN(IF([1]BD!AV$6="P",[1]BD!AV15,""))</f>
        <v/>
      </c>
      <c r="AW9" t="str">
        <f>CLEAN(IF([1]BD!AW$6="P",[1]BD!AW15,""))</f>
        <v/>
      </c>
      <c r="AX9" t="str">
        <f>CLEAN(IF([1]BD!AX$6="P",[1]BD!AX15,""))</f>
        <v>NA</v>
      </c>
      <c r="AY9" t="str">
        <f>CLEAN(IF([1]BD!AY$6="P",[1]BD!AY15,""))</f>
        <v/>
      </c>
      <c r="AZ9" t="str">
        <f>CLEAN(IF([1]BD!AZ$6="P",[1]BD!AZ15,""))</f>
        <v/>
      </c>
      <c r="BA9" t="str">
        <f>CLEAN(IF([1]BD!BA$6="P",[1]BD!BA15,""))</f>
        <v/>
      </c>
      <c r="BB9" t="str">
        <f>CLEAN(IF([1]BD!BB$6="P",[1]BD!BB15,""))</f>
        <v/>
      </c>
      <c r="BC9" t="str">
        <f>CLEAN(IF([1]BD!BC$6="P",[1]BD!BC15,""))</f>
        <v>AJ SMUL e Gabinete (TID 17013274)</v>
      </c>
      <c r="BD9" t="str">
        <f>CLEAN(IF([1]BD!BD$6="P",[1]BD!BD15,""))</f>
        <v/>
      </c>
      <c r="BE9" t="str">
        <f>CLEAN(IF([1]BD!BE$6="P",[1]BD!BE15,""))</f>
        <v>43083</v>
      </c>
      <c r="BF9" t="str">
        <f>CLEAN(IF([1]BD!BF$6="P",[1]BD!BF15,""))</f>
        <v>43083</v>
      </c>
      <c r="BG9" t="str">
        <f>CLEAN(IF([1]BD!BG$6="P",[1]BD!BG15,""))</f>
        <v>DDE-SPURB</v>
      </c>
      <c r="BH9" t="str">
        <f>CLEAN(IF([1]BD!BH$6="P",[1]BD!BH15,""))</f>
        <v>NA</v>
      </c>
      <c r="BI9" t="str">
        <f>CLEAN(IF([1]BD!BI$6="P",[1]BD!BI15,""))</f>
        <v/>
      </c>
      <c r="BJ9" t="str">
        <f>CLEAN(IF([1]BD!BJ$6="P",[1]BD!BJ15,""))</f>
        <v>SMDP, SEME</v>
      </c>
      <c r="BK9" t="str">
        <f>CLEAN(IF([1]BD!BK$6="P",[1]BD!BK15,""))</f>
        <v/>
      </c>
      <c r="BL9" t="str">
        <f>CLEAN(IF([1]BD!BL$6="P",[1]BD!BL15,""))</f>
        <v>Pacaembu Adm. (Condephaat, Conpresp - SMDP)</v>
      </c>
      <c r="BM9" t="str">
        <f>CLEAN(IF([1]BD!BM$6="P",[1]BD!BM15,""))</f>
        <v/>
      </c>
      <c r="BN9" t="str">
        <f>CLEAN(IF([1]BD!BN$6="P",[1]BD!BN15,""))</f>
        <v/>
      </c>
      <c r="BO9" t="str">
        <f>CLEAN(IF([1]BD!BO$6="P",[1]BD!BO15,""))</f>
        <v/>
      </c>
      <c r="BP9" t="str">
        <f>CLEAN(IF([1]BD!BP$6="P",[1]BD!BP15,""))</f>
        <v/>
      </c>
      <c r="BQ9" t="str">
        <f>CLEAN(IF([1]BD!BQ$6="P",[1]BD!BQ15,""))</f>
        <v>43188</v>
      </c>
      <c r="BR9" t="str">
        <f>CLEAN(IF([1]BD!BR$6="P",[1]BD!BR15,""))</f>
        <v>43188</v>
      </c>
      <c r="BS9" t="str">
        <f>CLEAN(IF([1]BD!BS$6="P",[1]BD!BS15,""))</f>
        <v>NA</v>
      </c>
      <c r="BT9" t="str">
        <f>CLEAN(IF([1]BD!BT$6="P",[1]BD!BT15,""))</f>
        <v>NA</v>
      </c>
      <c r="BU9" t="str">
        <f>CLEAN(IF([1]BD!BU$6="P",[1]BD!BU15,""))</f>
        <v/>
      </c>
      <c r="BV9" t="str">
        <f>CLEAN(IF([1]BD!BV$6="P",[1]BD!BV15,""))</f>
        <v/>
      </c>
      <c r="BW9" t="str">
        <f>CLEAN(IF([1]BD!BW$6="P",[1]BD!BW15,""))</f>
        <v/>
      </c>
      <c r="BX9" t="str">
        <f>CLEAN(IF([1]BD!BX$6="P",[1]BD!BX15,""))</f>
        <v/>
      </c>
      <c r="BY9" t="str">
        <f>CLEAN(IF([1]BD!BY$6="P",[1]BD!BY15,""))</f>
        <v/>
      </c>
      <c r="BZ9" t="str">
        <f>CLEAN(IF([1]BD!BZ$6="P",[1]BD!BZ15,""))</f>
        <v/>
      </c>
      <c r="CA9" t="str">
        <f>CLEAN(IF([1]BD!CA$6="P",[1]BD!CA15,""))</f>
        <v/>
      </c>
      <c r="CB9" t="str">
        <f>CLEAN(IF([1]BD!CB$6="P",[1]BD!CB15,""))</f>
        <v/>
      </c>
      <c r="CC9" t="str">
        <f>CLEAN(IF([1]BD!CC$6="P",[1]BD!CC15,""))</f>
        <v>NA</v>
      </c>
      <c r="CD9" t="str">
        <f>CLEAN(IF([1]BD!CD$6="P",[1]BD!CD15,""))</f>
        <v>NA</v>
      </c>
      <c r="CE9" t="str">
        <f>CLEAN(IF([1]BD!CE$6="P",[1]BD!CE15,""))</f>
        <v>NA</v>
      </c>
      <c r="CF9" t="str">
        <f>CLEAN(IF([1]BD!CF$6="P",[1]BD!CF15,""))</f>
        <v/>
      </c>
      <c r="CG9" t="str">
        <f>CLEAN(IF([1]BD!CG$6="P",[1]BD!CG15,""))</f>
        <v/>
      </c>
      <c r="CH9" t="str">
        <f>CLEAN(IF([1]BD!CH$6="P",[1]BD!CH15,""))</f>
        <v>encerrada</v>
      </c>
      <c r="CI9" t="str">
        <f>CLEAN(IF([1]BD!CI$6="P",[1]BD!CI15,""))</f>
        <v>43188</v>
      </c>
      <c r="CJ9" t="str">
        <f>CLEAN(IF([1]BD!CJ$6="P",[1]BD!CJ15,""))</f>
        <v>43212</v>
      </c>
      <c r="CK9" t="str">
        <f>CLEAN(IF([1]BD!CK$6="P",[1]BD!CK15,""))</f>
        <v/>
      </c>
      <c r="CL9" t="str">
        <f>CLEAN(IF([1]BD!CL$6="P",[1]BD!CL15,""))</f>
        <v/>
      </c>
      <c r="CM9" t="str">
        <f>CLEAN(IF([1]BD!CM$6="P",[1]BD!CM15,""))</f>
        <v/>
      </c>
      <c r="CN9" t="str">
        <f>CLEAN(IF([1]BD!CN$6="P",[1]BD!CN15,""))</f>
        <v/>
      </c>
      <c r="CO9" t="str">
        <f>CLEAN(IF([1]BD!CO$6="P",[1]BD!CO15,""))</f>
        <v/>
      </c>
      <c r="CP9" t="str">
        <f>CLEAN(IF([1]BD!CP$6="P",[1]BD!CP15,""))</f>
        <v>NA</v>
      </c>
      <c r="CQ9" t="str">
        <f>CLEAN(IF([1]BD!CQ$6="P",[1]BD!CQ15,""))</f>
        <v/>
      </c>
      <c r="CR9" t="str">
        <f>CLEAN(IF([1]BD!CR$6="P",[1]BD!CR15,""))</f>
        <v/>
      </c>
      <c r="CS9" t="str">
        <f>CLEAN(IF([1]BD!CS$6="P",[1]BD!CS15,""))</f>
        <v/>
      </c>
      <c r="CT9" t="str">
        <f>CLEAN(IF([1]BD!CT$6="P",[1]BD!CT15,""))</f>
        <v>NA</v>
      </c>
      <c r="CU9" t="str">
        <f>CLEAN(IF([1]BD!CU$6="P",[1]BD!CU15,""))</f>
        <v>43212</v>
      </c>
      <c r="CV9" t="str">
        <f>CLEAN(IF([1]BD!CV$6="P",[1]BD!CV15,""))</f>
        <v>43212</v>
      </c>
      <c r="CW9" t="str">
        <f>CLEAN(IF([1]BD!CW$6="P",[1]BD!CW15,""))</f>
        <v/>
      </c>
      <c r="CX9" t="str">
        <f>CLEAN(IF([1]BD!CX$6="P",[1]BD!CX15,""))</f>
        <v/>
      </c>
      <c r="CY9" t="str">
        <f>CLEAN(IF([1]BD!CY$6="P",[1]BD!CY15,""))</f>
        <v>NA</v>
      </c>
      <c r="CZ9" t="str">
        <f>CLEAN(IF([1]BD!CZ$6="P",[1]BD!CZ15,""))</f>
        <v>Decreto (SPURB/DDE)</v>
      </c>
      <c r="DA9" t="str">
        <f>CLEAN(IF([1]BD!DA$6="P",[1]BD!DA15,""))</f>
        <v/>
      </c>
      <c r="DB9" t="str">
        <f>CLEAN(IF([1]BD!DB$6="P",[1]BD!DB15,""))</f>
        <v/>
      </c>
      <c r="DC9" t="str">
        <f>CLEAN(IF([1]BD!DC$6="P",[1]BD!DC15,""))</f>
        <v/>
      </c>
      <c r="DD9" t="str">
        <f>CLEAN(IF([1]BD!DD$6="P",[1]BD!DD15,""))</f>
        <v/>
      </c>
      <c r="DE9" t="str">
        <f>CLEAN(IF([1]BD!DE$6="P",[1]BD!DE15,""))</f>
        <v/>
      </c>
      <c r="DF9" t="str">
        <f>CLEAN(IF([1]BD!DF$6="P",[1]BD!DF15,""))</f>
        <v/>
      </c>
      <c r="DG9" t="str">
        <f>CLEAN(IF([1]BD!DG$6="P",[1]BD!DG15,""))</f>
        <v>Parecer jurídico SPURBANISMO</v>
      </c>
      <c r="DH9" t="str">
        <f>CLEAN(IF([1]BD!DH$6="P",[1]BD!DH15,""))</f>
        <v>11/05/2018 (TID:8328624)</v>
      </c>
      <c r="DI9" t="str">
        <f>CLEAN(IF([1]BD!DI$6="P",[1]BD!DI15,""))</f>
        <v/>
      </c>
      <c r="DJ9" t="str">
        <f>CLEAN(IF([1]BD!DJ$6="P",[1]BD!DJ15,""))</f>
        <v/>
      </c>
      <c r="DK9" t="str">
        <f>CLEAN(IF([1]BD!DK$6="P",[1]BD!DK15,""))</f>
        <v>43231</v>
      </c>
      <c r="DL9" t="str">
        <f>CLEAN(IF([1]BD!DL$6="P",[1]BD!DL15,""))</f>
        <v/>
      </c>
      <c r="DM9" t="str">
        <f>CLEAN(IF([1]BD!DM$6="P",[1]BD!DM15,""))</f>
        <v/>
      </c>
      <c r="DN9" t="str">
        <f>CLEAN(IF([1]BD!DN$6="P",[1]BD!DN15,""))</f>
        <v/>
      </c>
      <c r="DO9" t="str">
        <f>CLEAN(IF([1]BD!DO$6="P",[1]BD!DO15,""))</f>
        <v>43235</v>
      </c>
      <c r="DP9" t="str">
        <f>CLEAN(IF([1]BD!DP$6="P",[1]BD!DP15,""))</f>
        <v>Aprovado</v>
      </c>
      <c r="DQ9" t="str">
        <f>CLEAN(IF([1]BD!DQ$6="P",[1]BD!DQ15,""))</f>
        <v>58.226/2018</v>
      </c>
      <c r="DR9" t="str">
        <f>CLEAN(IF([1]BD!DR$6="P",[1]BD!DR15,""))</f>
        <v>43235</v>
      </c>
      <c r="DS9" t="str">
        <f>CLEAN(IF([1]BD!DS$6="P",[1]BD!DS15,""))</f>
        <v>6071.2018/0000124-3</v>
      </c>
      <c r="DT9" t="str">
        <f>CLEAN(IF([1]BD!DT$6="P",[1]BD!DT15,""))</f>
        <v>-</v>
      </c>
      <c r="DU9" s="1" t="str">
        <f>CLEAN(IF([1]BD!DU$6="P",[1]BD!DU15,""))</f>
        <v>43236</v>
      </c>
      <c r="DV9" t="str">
        <f>CLEAN(IF([1]BD!DV$6="P",[1]BD!DV15,""))</f>
        <v>SMDP</v>
      </c>
      <c r="DW9" t="str">
        <f>CLEAN(IF([1]BD!DW$6="P",[1]BD!DW15,""))</f>
        <v>Edital de concessão publicado</v>
      </c>
      <c r="DX9" t="str">
        <f>CLEAN(IF([1]BD!DX$6="P",[1]BD!DX15,""))</f>
        <v>-</v>
      </c>
      <c r="DY9" t="str">
        <f>CLEAN(IF([1]BD!DY$6="P",[1]BD!DY15,""))</f>
        <v>PMD</v>
      </c>
      <c r="DZ9" t="str">
        <f>CLEAN(IF([1]BD!DZ$6="P",[1]BD!DZ15,""))</f>
        <v>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v>
      </c>
      <c r="EA9" t="str">
        <f>CLEAN(IF([1]BD!EA$6="P",[1]BD!EA15,""))</f>
        <v>-</v>
      </c>
      <c r="EB9" t="str">
        <f>CLEAN(IF([1]BD!EB$6="P",[1]BD!EB15,""))</f>
        <v>ZOE</v>
      </c>
      <c r="EC9" t="str">
        <f>CLEAN(IF([1]BD!EC$6="P",[1]BD!EC15,""))</f>
        <v/>
      </c>
      <c r="ED9" t="str">
        <f>CLEAN(IF([1]BD!ED$6="P",[1]BD!ED15,""))</f>
        <v/>
      </c>
      <c r="EE9" t="str">
        <f>CLEAN(IF([1]BD!EE$6="P",[1]BD!EE15,""))</f>
        <v>-5194740.00000</v>
      </c>
      <c r="EF9" t="str">
        <f>CLEAN(IF([1]BD!EF$6="P",[1]BD!EF15,""))</f>
        <v>-2698573.00000</v>
      </c>
      <c r="EG9" t="str">
        <f>CLEAN(IF([1]BD!EG$6="P",[1]BD!EG15,""))</f>
        <v>6,99</v>
      </c>
      <c r="EH9" t="str">
        <f>CLEAN(IF([1]BD!EH$6="P",[1]BD!EH15,""))</f>
        <v>-</v>
      </c>
      <c r="EI9" t="str">
        <f>CLEAN(IF([1]BD!EI$6="P",[1]BD!EI15,""))</f>
        <v/>
      </c>
      <c r="EJ9" t="str">
        <f>CLEAN(IF([1]BD!EJ$6="P",[1]BD!EJ15,""))</f>
        <v>250000000</v>
      </c>
      <c r="EK9" t="str">
        <f>CLEAN(IF([1]BD!EK$6="P",[1]BD!EK15,""))</f>
        <v>nd</v>
      </c>
      <c r="EL9" t="str">
        <f>CLEAN(IF([1]BD!EL$6="P",[1]BD!EL15,""))</f>
        <v>Decreto</v>
      </c>
      <c r="EM9" t="str">
        <f>CLEAN(IF([1]BD!EM$6="P",[1]BD!EM15,""))</f>
        <v>NÃO</v>
      </c>
      <c r="EN9" t="str">
        <f>CLEAN(IF([1]BD!EN$6="P",[1]BD!EN15,""))</f>
        <v>-</v>
      </c>
      <c r="EO9" t="str">
        <f>CLEAN(IF([1]BD!EO$6="P",[1]BD!EO15,""))</f>
        <v/>
      </c>
      <c r="EP9" t="str">
        <f>CLEAN(IF([1]BD!EP$6="P",[1]BD!EP15,""))</f>
        <v>-</v>
      </c>
      <c r="EQ9" t="str">
        <f>CLEAN(IF([1]BD!EQ$6="P",[1]BD!EQ15,""))</f>
        <v/>
      </c>
      <c r="ER9" t="str">
        <f>CLEAN(IF([1]BD!ER$6="P",[1]BD!ER15,""))</f>
        <v>-</v>
      </c>
      <c r="ES9" t="str">
        <f>CLEAN(IF([1]BD!ES$6="P",[1]BD!ES15,""))</f>
        <v/>
      </c>
      <c r="ET9" t="str">
        <f>CLEAN(IF([1]BD!ET$6="P",[1]BD!ET15,""))</f>
        <v>SIM</v>
      </c>
      <c r="EU9" t="str">
        <f>CLEAN(IF([1]BD!EU$6="P",[1]BD!EU15,""))</f>
        <v/>
      </c>
      <c r="EV9" t="str">
        <f>CLEAN(IF([1]BD!EV$6="P",[1]BD!EV15,""))</f>
        <v/>
      </c>
      <c r="EW9" t="str">
        <f>CLEAN(IF([1]BD!EW$6="P",[1]BD!EW15,""))</f>
        <v/>
      </c>
      <c r="EX9" t="str">
        <f>CLEAN(IF([1]BD!EX$6="P",[1]BD!EX15,""))</f>
        <v>8</v>
      </c>
    </row>
    <row r="10" spans="1:157">
      <c r="A10" t="str">
        <f>CLEAN(IF([1]BD!A$6="P",[1]BD!A16,""))</f>
        <v>9</v>
      </c>
      <c r="B10" t="str">
        <f>CLEAN(IF([1]BD!B$6="P",[1]BD!B16,""))</f>
        <v>PIU Vila Olímpia</v>
      </c>
      <c r="C10" t="str">
        <f>CLEAN(IF([1]BD!C$6="P",[1]BD!C16,""))</f>
        <v>MEM - Área de influência OUCFL</v>
      </c>
      <c r="D10" t="str">
        <f>CLEAN(IF([1]BD!D$6="P",[1]BD!D16,""))</f>
        <v>Privado</v>
      </c>
      <c r="E10" t="str">
        <f>CLEAN(IF([1]BD!E$6="P",[1]BD!E16,""))</f>
        <v/>
      </c>
      <c r="F10" t="str">
        <f>CLEAN(IF([1]BD!F$6="P",[1]BD!F16,""))</f>
        <v>SPE Horizonte Branco</v>
      </c>
      <c r="G10" t="str">
        <f>CLEAN(IF([1]BD!G$6="P",[1]BD!G16,""))</f>
        <v/>
      </c>
      <c r="H10" t="str">
        <f>CLEAN(IF([1]BD!H$6="P",[1]BD!H16,""))</f>
        <v>2017-0.150.852-0</v>
      </c>
      <c r="I10" t="str">
        <f>CLEAN(IF([1]BD!I$6="P",[1]BD!I16,""))</f>
        <v/>
      </c>
      <c r="J10" t="str">
        <f>CLEAN(IF([1]BD!J$6="P",[1]BD!J16,""))</f>
        <v>Avaliação após 1ª Consulta</v>
      </c>
      <c r="K10" t="str">
        <f>CLEAN(IF([1]BD!K$6="P",[1]BD!K16,""))</f>
        <v xml:space="preserve">Proposição </v>
      </c>
      <c r="L10" t="str">
        <f>CLEAN(IF([1]BD!L$6="P",[1]BD!L16,""))</f>
        <v>MIP</v>
      </c>
      <c r="M10" t="str">
        <f>CLEAN(IF([1]BD!M$6="P",[1]BD!M16,""))</f>
        <v/>
      </c>
      <c r="N10" t="str">
        <f>CLEAN(IF([1]BD!N$6="P",[1]BD!N16,""))</f>
        <v/>
      </c>
      <c r="O10" t="str">
        <f>CLEAN(IF([1]BD!O$6="P",[1]BD!O16,""))</f>
        <v>42977</v>
      </c>
      <c r="P10" t="str">
        <f>CLEAN(IF([1]BD!P$6="P",[1]BD!P16,""))</f>
        <v/>
      </c>
      <c r="Q10" t="str">
        <f>CLEAN(IF([1]BD!Q$6="P",[1]BD!Q16,""))</f>
        <v/>
      </c>
      <c r="R10" t="str">
        <f>CLEAN(IF([1]BD!R$6="P",[1]BD!R16,""))</f>
        <v/>
      </c>
      <c r="S10" t="str">
        <f>CLEAN(IF([1]BD!S$6="P",[1]BD!S16,""))</f>
        <v>AJ SPURB,  SEP</v>
      </c>
      <c r="T10" t="str">
        <f>CLEAN(IF([1]BD!T$6="P",[1]BD!T16,""))</f>
        <v>Finalizada</v>
      </c>
      <c r="U10" t="str">
        <f>CLEAN(IF([1]BD!U$6="P",[1]BD!U16,""))</f>
        <v/>
      </c>
      <c r="V10" t="str">
        <f>CLEAN(IF([1]BD!V$6="P",[1]BD!V16,""))</f>
        <v/>
      </c>
      <c r="W10" t="str">
        <f>CLEAN(IF([1]BD!W$6="P",[1]BD!W16,""))</f>
        <v>43133</v>
      </c>
      <c r="X10" t="str">
        <f>CLEAN(IF([1]BD!X$6="P",[1]BD!X16,""))</f>
        <v>43137</v>
      </c>
      <c r="Y10" t="str">
        <f>CLEAN(IF([1]BD!Y$6="P",[1]BD!Y16,""))</f>
        <v/>
      </c>
      <c r="Z10" t="str">
        <f>CLEAN(IF([1]BD!Z$6="P",[1]BD!Z16,""))</f>
        <v/>
      </c>
      <c r="AA10" t="str">
        <f>CLEAN(IF([1]BD!AA$6="P",[1]BD!AA16,""))</f>
        <v/>
      </c>
      <c r="AB10" t="str">
        <f>CLEAN(IF([1]BD!AB$6="P",[1]BD!AB16,""))</f>
        <v>Convocação Conselho Gestor OUCFL</v>
      </c>
      <c r="AC10" t="str">
        <f>CLEAN(IF([1]BD!AC$6="P",[1]BD!AC16,""))</f>
        <v/>
      </c>
      <c r="AD10" t="str">
        <f>CLEAN(IF([1]BD!AD$6="P",[1]BD!AD16,""))</f>
        <v>43242</v>
      </c>
      <c r="AE10" t="str">
        <f>CLEAN(IF([1]BD!AE$6="P",[1]BD!AE16,""))</f>
        <v>SIM</v>
      </c>
      <c r="AF10" t="str">
        <f>CLEAN(IF([1]BD!AF$6="P",[1]BD!AF16,""))</f>
        <v>sem ATA ainda</v>
      </c>
      <c r="AG10" t="str">
        <f>CLEAN(IF([1]BD!AG$6="P",[1]BD!AG16,""))</f>
        <v/>
      </c>
      <c r="AH10" t="str">
        <f>CLEAN(IF([1]BD!AH$6="P",[1]BD!AH16,""))</f>
        <v/>
      </c>
      <c r="AI10" t="str">
        <f>CLEAN(IF([1]BD!AI$6="P",[1]BD!AI16,""))</f>
        <v/>
      </c>
      <c r="AJ10" t="str">
        <f>CLEAN(IF([1]BD!AJ$6="P",[1]BD!AJ16,""))</f>
        <v>encerrada</v>
      </c>
      <c r="AK10" t="str">
        <f>CLEAN(IF([1]BD!AK$6="P",[1]BD!AK16,""))</f>
        <v>43137</v>
      </c>
      <c r="AL10" t="str">
        <f>CLEAN(IF([1]BD!AL$6="P",[1]BD!AL16,""))</f>
        <v>43159</v>
      </c>
      <c r="AM10" t="str">
        <f>CLEAN(IF([1]BD!AM$6="P",[1]BD!AM16,""))</f>
        <v/>
      </c>
      <c r="AN10" t="str">
        <f>CLEAN(IF([1]BD!AN$6="P",[1]BD!AN16,""))</f>
        <v>20</v>
      </c>
      <c r="AO10" t="str">
        <f>CLEAN(IF([1]BD!AO$6="P",[1]BD!AO16,""))</f>
        <v/>
      </c>
      <c r="AP10" t="str">
        <f>CLEAN(IF([1]BD!AP$6="P",[1]BD!AP16,""))</f>
        <v/>
      </c>
      <c r="AQ10" t="str">
        <f>CLEAN(IF([1]BD!AQ$6="P",[1]BD!AQ16,""))</f>
        <v>Não iniciado</v>
      </c>
      <c r="AR10" t="str">
        <f>CLEAN(IF([1]BD!AR$6="P",[1]BD!AR16,""))</f>
        <v>-</v>
      </c>
      <c r="AS10" t="str">
        <f>CLEAN(IF([1]BD!AS$6="P",[1]BD!AS16,""))</f>
        <v>-</v>
      </c>
      <c r="AT10" t="str">
        <f>CLEAN(IF([1]BD!AT$6="P",[1]BD!AT16,""))</f>
        <v/>
      </c>
      <c r="AU10" t="str">
        <f>CLEAN(IF([1]BD!AU$6="P",[1]BD!AU16,""))</f>
        <v/>
      </c>
      <c r="AV10" t="str">
        <f>CLEAN(IF([1]BD!AV$6="P",[1]BD!AV16,""))</f>
        <v/>
      </c>
      <c r="AW10" t="str">
        <f>CLEAN(IF([1]BD!AW$6="P",[1]BD!AW16,""))</f>
        <v/>
      </c>
      <c r="AX10" t="str">
        <f>CLEAN(IF([1]BD!AX$6="P",[1]BD!AX16,""))</f>
        <v>-</v>
      </c>
      <c r="AY10" t="str">
        <f>CLEAN(IF([1]BD!AY$6="P",[1]BD!AY16,""))</f>
        <v/>
      </c>
      <c r="AZ10" t="str">
        <f>CLEAN(IF([1]BD!AZ$6="P",[1]BD!AZ16,""))</f>
        <v/>
      </c>
      <c r="BA10" t="str">
        <f>CLEAN(IF([1]BD!BA$6="P",[1]BD!BA16,""))</f>
        <v/>
      </c>
      <c r="BB10" t="str">
        <f>CLEAN(IF([1]BD!BB$6="P",[1]BD!BB16,""))</f>
        <v/>
      </c>
      <c r="BC10" t="str">
        <f>CLEAN(IF([1]BD!BC$6="P",[1]BD!BC16,""))</f>
        <v>-</v>
      </c>
      <c r="BD10" t="str">
        <f>CLEAN(IF([1]BD!BD$6="P",[1]BD!BD16,""))</f>
        <v/>
      </c>
      <c r="BE10" t="str">
        <f>CLEAN(IF([1]BD!BE$6="P",[1]BD!BE16,""))</f>
        <v>-</v>
      </c>
      <c r="BF10" t="str">
        <f>CLEAN(IF([1]BD!BF$6="P",[1]BD!BF16,""))</f>
        <v>-</v>
      </c>
      <c r="BG10" t="str">
        <f>CLEAN(IF([1]BD!BG$6="P",[1]BD!BG16,""))</f>
        <v>-</v>
      </c>
      <c r="BH10" t="str">
        <f>CLEAN(IF([1]BD!BH$6="P",[1]BD!BH16,""))</f>
        <v>-</v>
      </c>
      <c r="BI10" t="str">
        <f>CLEAN(IF([1]BD!BI$6="P",[1]BD!BI16,""))</f>
        <v/>
      </c>
      <c r="BJ10" t="str">
        <f>CLEAN(IF([1]BD!BJ$6="P",[1]BD!BJ16,""))</f>
        <v>-</v>
      </c>
      <c r="BK10" t="str">
        <f>CLEAN(IF([1]BD!BK$6="P",[1]BD!BK16,""))</f>
        <v/>
      </c>
      <c r="BL10" t="str">
        <f>CLEAN(IF([1]BD!BL$6="P",[1]BD!BL16,""))</f>
        <v>-</v>
      </c>
      <c r="BM10" t="str">
        <f>CLEAN(IF([1]BD!BM$6="P",[1]BD!BM16,""))</f>
        <v/>
      </c>
      <c r="BN10" t="str">
        <f>CLEAN(IF([1]BD!BN$6="P",[1]BD!BN16,""))</f>
        <v/>
      </c>
      <c r="BO10" t="str">
        <f>CLEAN(IF([1]BD!BO$6="P",[1]BD!BO16,""))</f>
        <v/>
      </c>
      <c r="BP10" t="str">
        <f>CLEAN(IF([1]BD!BP$6="P",[1]BD!BP16,""))</f>
        <v/>
      </c>
      <c r="BQ10" t="str">
        <f>CLEAN(IF([1]BD!BQ$6="P",[1]BD!BQ16,""))</f>
        <v>-</v>
      </c>
      <c r="BR10" t="str">
        <f>CLEAN(IF([1]BD!BR$6="P",[1]BD!BR16,""))</f>
        <v>-</v>
      </c>
      <c r="BS10" t="str">
        <f>CLEAN(IF([1]BD!BS$6="P",[1]BD!BS16,""))</f>
        <v>-</v>
      </c>
      <c r="BT10" t="str">
        <f>CLEAN(IF([1]BD!BT$6="P",[1]BD!BT16,""))</f>
        <v>-</v>
      </c>
      <c r="BU10" t="str">
        <f>CLEAN(IF([1]BD!BU$6="P",[1]BD!BU16,""))</f>
        <v/>
      </c>
      <c r="BV10" t="str">
        <f>CLEAN(IF([1]BD!BV$6="P",[1]BD!BV16,""))</f>
        <v/>
      </c>
      <c r="BW10" t="str">
        <f>CLEAN(IF([1]BD!BW$6="P",[1]BD!BW16,""))</f>
        <v/>
      </c>
      <c r="BX10" t="str">
        <f>CLEAN(IF([1]BD!BX$6="P",[1]BD!BX16,""))</f>
        <v/>
      </c>
      <c r="BY10" t="str">
        <f>CLEAN(IF([1]BD!BY$6="P",[1]BD!BY16,""))</f>
        <v/>
      </c>
      <c r="BZ10" t="str">
        <f>CLEAN(IF([1]BD!BZ$6="P",[1]BD!BZ16,""))</f>
        <v/>
      </c>
      <c r="CA10" t="str">
        <f>CLEAN(IF([1]BD!CA$6="P",[1]BD!CA16,""))</f>
        <v/>
      </c>
      <c r="CB10" t="str">
        <f>CLEAN(IF([1]BD!CB$6="P",[1]BD!CB16,""))</f>
        <v/>
      </c>
      <c r="CC10" t="str">
        <f>CLEAN(IF([1]BD!CC$6="P",[1]BD!CC16,""))</f>
        <v>-</v>
      </c>
      <c r="CD10" t="str">
        <f>CLEAN(IF([1]BD!CD$6="P",[1]BD!CD16,""))</f>
        <v>-</v>
      </c>
      <c r="CE10" t="str">
        <f>CLEAN(IF([1]BD!CE$6="P",[1]BD!CE16,""))</f>
        <v>-</v>
      </c>
      <c r="CF10" t="str">
        <f>CLEAN(IF([1]BD!CF$6="P",[1]BD!CF16,""))</f>
        <v/>
      </c>
      <c r="CG10" t="str">
        <f>CLEAN(IF([1]BD!CG$6="P",[1]BD!CG16,""))</f>
        <v/>
      </c>
      <c r="CH10" t="str">
        <f>CLEAN(IF([1]BD!CH$6="P",[1]BD!CH16,""))</f>
        <v>-</v>
      </c>
      <c r="CI10" t="str">
        <f>CLEAN(IF([1]BD!CI$6="P",[1]BD!CI16,""))</f>
        <v>-</v>
      </c>
      <c r="CJ10" t="str">
        <f>CLEAN(IF([1]BD!CJ$6="P",[1]BD!CJ16,""))</f>
        <v>-</v>
      </c>
      <c r="CK10" t="str">
        <f>CLEAN(IF([1]BD!CK$6="P",[1]BD!CK16,""))</f>
        <v/>
      </c>
      <c r="CL10" t="str">
        <f>CLEAN(IF([1]BD!CL$6="P",[1]BD!CL16,""))</f>
        <v/>
      </c>
      <c r="CM10" t="str">
        <f>CLEAN(IF([1]BD!CM$6="P",[1]BD!CM16,""))</f>
        <v/>
      </c>
      <c r="CN10" t="str">
        <f>CLEAN(IF([1]BD!CN$6="P",[1]BD!CN16,""))</f>
        <v/>
      </c>
      <c r="CO10" t="str">
        <f>CLEAN(IF([1]BD!CO$6="P",[1]BD!CO16,""))</f>
        <v/>
      </c>
      <c r="CP10" t="str">
        <f>CLEAN(IF([1]BD!CP$6="P",[1]BD!CP16,""))</f>
        <v>-</v>
      </c>
      <c r="CQ10" t="str">
        <f>CLEAN(IF([1]BD!CQ$6="P",[1]BD!CQ16,""))</f>
        <v/>
      </c>
      <c r="CR10" t="str">
        <f>CLEAN(IF([1]BD!CR$6="P",[1]BD!CR16,""))</f>
        <v/>
      </c>
      <c r="CS10" t="str">
        <f>CLEAN(IF([1]BD!CS$6="P",[1]BD!CS16,""))</f>
        <v/>
      </c>
      <c r="CT10" t="str">
        <f>CLEAN(IF([1]BD!CT$6="P",[1]BD!CT16,""))</f>
        <v>-</v>
      </c>
      <c r="CU10" t="str">
        <f>CLEAN(IF([1]BD!CU$6="P",[1]BD!CU16,""))</f>
        <v>-</v>
      </c>
      <c r="CV10" t="str">
        <f>CLEAN(IF([1]BD!CV$6="P",[1]BD!CV16,""))</f>
        <v>-</v>
      </c>
      <c r="CW10" t="str">
        <f>CLEAN(IF([1]BD!CW$6="P",[1]BD!CW16,""))</f>
        <v/>
      </c>
      <c r="CX10" t="str">
        <f>CLEAN(IF([1]BD!CX$6="P",[1]BD!CX16,""))</f>
        <v/>
      </c>
      <c r="CY10" t="str">
        <f>CLEAN(IF([1]BD!CY$6="P",[1]BD!CY16,""))</f>
        <v>-</v>
      </c>
      <c r="CZ10" t="str">
        <f>CLEAN(IF([1]BD!CZ$6="P",[1]BD!CZ16,""))</f>
        <v>-</v>
      </c>
      <c r="DA10" t="str">
        <f>CLEAN(IF([1]BD!DA$6="P",[1]BD!DA16,""))</f>
        <v/>
      </c>
      <c r="DB10" t="str">
        <f>CLEAN(IF([1]BD!DB$6="P",[1]BD!DB16,""))</f>
        <v/>
      </c>
      <c r="DC10" t="str">
        <f>CLEAN(IF([1]BD!DC$6="P",[1]BD!DC16,""))</f>
        <v/>
      </c>
      <c r="DD10" t="str">
        <f>CLEAN(IF([1]BD!DD$6="P",[1]BD!DD16,""))</f>
        <v/>
      </c>
      <c r="DE10" t="str">
        <f>CLEAN(IF([1]BD!DE$6="P",[1]BD!DE16,""))</f>
        <v/>
      </c>
      <c r="DF10" t="str">
        <f>CLEAN(IF([1]BD!DF$6="P",[1]BD!DF16,""))</f>
        <v/>
      </c>
      <c r="DG10" t="str">
        <f>CLEAN(IF([1]BD!DG$6="P",[1]BD!DG16,""))</f>
        <v>-</v>
      </c>
      <c r="DH10" t="str">
        <f>CLEAN(IF([1]BD!DH$6="P",[1]BD!DH16,""))</f>
        <v>-</v>
      </c>
      <c r="DI10" t="str">
        <f>CLEAN(IF([1]BD!DI$6="P",[1]BD!DI16,""))</f>
        <v/>
      </c>
      <c r="DJ10" t="str">
        <f>CLEAN(IF([1]BD!DJ$6="P",[1]BD!DJ16,""))</f>
        <v/>
      </c>
      <c r="DK10" t="str">
        <f>CLEAN(IF([1]BD!DK$6="P",[1]BD!DK16,""))</f>
        <v>-</v>
      </c>
      <c r="DL10" t="str">
        <f>CLEAN(IF([1]BD!DL$6="P",[1]BD!DL16,""))</f>
        <v/>
      </c>
      <c r="DM10" t="str">
        <f>CLEAN(IF([1]BD!DM$6="P",[1]BD!DM16,""))</f>
        <v/>
      </c>
      <c r="DN10" t="str">
        <f>CLEAN(IF([1]BD!DN$6="P",[1]BD!DN16,""))</f>
        <v/>
      </c>
      <c r="DO10" t="str">
        <f>CLEAN(IF([1]BD!DO$6="P",[1]BD!DO16,""))</f>
        <v>-</v>
      </c>
      <c r="DP10" t="str">
        <f>CLEAN(IF([1]BD!DP$6="P",[1]BD!DP16,""))</f>
        <v>-</v>
      </c>
      <c r="DQ10" t="str">
        <f>CLEAN(IF([1]BD!DQ$6="P",[1]BD!DQ16,""))</f>
        <v>-</v>
      </c>
      <c r="DR10" t="str">
        <f>CLEAN(IF([1]BD!DR$6="P",[1]BD!DR16,""))</f>
        <v>-</v>
      </c>
      <c r="DS10" t="str">
        <f>CLEAN(IF([1]BD!DS$6="P",[1]BD!DS16,""))</f>
        <v>-</v>
      </c>
      <c r="DT10" t="str">
        <f>CLEAN(IF([1]BD!DT$6="P",[1]BD!DT16,""))</f>
        <v>-</v>
      </c>
      <c r="DU10" s="1" t="str">
        <f>CLEAN(IF([1]BD!DU$6="P",[1]BD!DU16,""))</f>
        <v>-</v>
      </c>
      <c r="DV10" t="str">
        <f>CLEAN(IF([1]BD!DV$6="P",[1]BD!DV16,""))</f>
        <v>-</v>
      </c>
      <c r="DW10" t="str">
        <f>CLEAN(IF([1]BD!DW$6="P",[1]BD!DW16,""))</f>
        <v>-</v>
      </c>
      <c r="DX10" t="str">
        <f>CLEAN(IF([1]BD!DX$6="P",[1]BD!DX16,""))</f>
        <v>-</v>
      </c>
      <c r="DY10" t="str">
        <f>CLEAN(IF([1]BD!DY$6="P",[1]BD!DY16,""))</f>
        <v>Privado</v>
      </c>
      <c r="DZ10" t="str">
        <f>CLEAN(IF([1]BD!DZ$6="P",[1]BD!DZ16,""))</f>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
      <c r="EA10" t="str">
        <f>CLEAN(IF([1]BD!EA$6="P",[1]BD!EA16,""))</f>
        <v>-</v>
      </c>
      <c r="EB10" t="str">
        <f>CLEAN(IF([1]BD!EB$6="P",[1]BD!EB16,""))</f>
        <v>MEM</v>
      </c>
      <c r="EC10" t="str">
        <f>CLEAN(IF([1]BD!EC$6="P",[1]BD!EC16,""))</f>
        <v/>
      </c>
      <c r="ED10" t="str">
        <f>CLEAN(IF([1]BD!ED$6="P",[1]BD!ED16,""))</f>
        <v/>
      </c>
      <c r="EE10" t="str">
        <f>CLEAN(IF([1]BD!EE$6="P",[1]BD!EE16,""))</f>
        <v>-5196462.00000</v>
      </c>
      <c r="EF10" t="str">
        <f>CLEAN(IF([1]BD!EF$6="P",[1]BD!EF16,""))</f>
        <v>-2703939.00000</v>
      </c>
      <c r="EG10" t="str">
        <f>CLEAN(IF([1]BD!EG$6="P",[1]BD!EG16,""))</f>
        <v>26,85</v>
      </c>
      <c r="EH10" t="str">
        <f>CLEAN(IF([1]BD!EH$6="P",[1]BD!EH16,""))</f>
        <v>-</v>
      </c>
      <c r="EI10" t="str">
        <f>CLEAN(IF([1]BD!EI$6="P",[1]BD!EI16,""))</f>
        <v/>
      </c>
      <c r="EJ10" t="str">
        <f>CLEAN(IF([1]BD!EJ$6="P",[1]BD!EJ16,""))</f>
        <v>600000000</v>
      </c>
      <c r="EK10" t="str">
        <f>CLEAN(IF([1]BD!EK$6="P",[1]BD!EK16,""))</f>
        <v>nd</v>
      </c>
      <c r="EL10" t="str">
        <f>CLEAN(IF([1]BD!EL$6="P",[1]BD!EL16,""))</f>
        <v>-</v>
      </c>
      <c r="EM10" t="str">
        <f>CLEAN(IF([1]BD!EM$6="P",[1]BD!EM16,""))</f>
        <v>-</v>
      </c>
      <c r="EN10" t="str">
        <f>CLEAN(IF([1]BD!EN$6="P",[1]BD!EN16,""))</f>
        <v>-</v>
      </c>
      <c r="EO10" t="str">
        <f>CLEAN(IF([1]BD!EO$6="P",[1]BD!EO16,""))</f>
        <v/>
      </c>
      <c r="EP10" t="str">
        <f>CLEAN(IF([1]BD!EP$6="P",[1]BD!EP16,""))</f>
        <v>-</v>
      </c>
      <c r="EQ10" t="str">
        <f>CLEAN(IF([1]BD!EQ$6="P",[1]BD!EQ16,""))</f>
        <v/>
      </c>
      <c r="ER10" t="str">
        <f>CLEAN(IF([1]BD!ER$6="P",[1]BD!ER16,""))</f>
        <v>-</v>
      </c>
      <c r="ES10" t="str">
        <f>CLEAN(IF([1]BD!ES$6="P",[1]BD!ES16,""))</f>
        <v/>
      </c>
      <c r="ET10" t="str">
        <f>CLEAN(IF([1]BD!ET$6="P",[1]BD!ET16,""))</f>
        <v>-</v>
      </c>
      <c r="EU10" t="str">
        <f>CLEAN(IF([1]BD!EU$6="P",[1]BD!EU16,""))</f>
        <v/>
      </c>
      <c r="EV10" t="str">
        <f>CLEAN(IF([1]BD!EV$6="P",[1]BD!EV16,""))</f>
        <v/>
      </c>
      <c r="EW10" t="str">
        <f>CLEAN(IF([1]BD!EW$6="P",[1]BD!EW16,""))</f>
        <v/>
      </c>
      <c r="EX10" t="str">
        <f>CLEAN(IF([1]BD!EX$6="P",[1]BD!EX16,""))</f>
        <v>2</v>
      </c>
    </row>
    <row r="11" spans="1:157">
      <c r="A11" t="str">
        <f>CLEAN(IF([1]BD!A$6="P",[1]BD!A17,""))</f>
        <v>10</v>
      </c>
      <c r="B11" t="str">
        <f>CLEAN(IF([1]BD!B$6="P",[1]BD!B17,""))</f>
        <v>PIU Nações Unidas</v>
      </c>
      <c r="C11" t="str">
        <f>CLEAN(IF([1]BD!C$6="P",[1]BD!C17,""))</f>
        <v>ZOE - Permuta Parque Augusta</v>
      </c>
      <c r="D11" t="str">
        <f>CLEAN(IF([1]BD!D$6="P",[1]BD!D17,""))</f>
        <v>Pública</v>
      </c>
      <c r="E11" t="str">
        <f>CLEAN(IF([1]BD!E$6="P",[1]BD!E17,""))</f>
        <v/>
      </c>
      <c r="F11" t="str">
        <f>CLEAN(IF([1]BD!F$6="P",[1]BD!F17,""))</f>
        <v>PMSP - SMUL</v>
      </c>
      <c r="G11" t="str">
        <f>CLEAN(IF([1]BD!G$6="P",[1]BD!G17,""))</f>
        <v/>
      </c>
      <c r="H11" t="str">
        <f>CLEAN(IF([1]BD!H$6="P",[1]BD!H17,""))</f>
        <v>7810.2018/0000074-2</v>
      </c>
      <c r="I11" t="str">
        <f>CLEAN(IF([1]BD!I$6="P",[1]BD!I17,""))</f>
        <v/>
      </c>
      <c r="J11" t="str">
        <f>CLEAN(IF([1]BD!J$6="P",[1]BD!J17,""))</f>
        <v>Avaliação após 1ª Consulta</v>
      </c>
      <c r="K11" t="str">
        <f>CLEAN(IF([1]BD!K$6="P",[1]BD!K17,""))</f>
        <v xml:space="preserve">Proposição </v>
      </c>
      <c r="L11" t="str">
        <f>CLEAN(IF([1]BD!L$6="P",[1]BD!L17,""))</f>
        <v>Protocolo de intenções entre PMSP e Interessado terreno Parque Augusta (Ação civil pública: 1017163-55.2016.8.26.0053 (13a. Vara da Fazenda Pública de São Paulo) - Folha 2975 e 2988. Decisão homologatória: Folhas 2996-2998)</v>
      </c>
      <c r="M11" t="str">
        <f>CLEAN(IF([1]BD!M$6="P",[1]BD!M17,""))</f>
        <v/>
      </c>
      <c r="N11" t="str">
        <f>CLEAN(IF([1]BD!N$6="P",[1]BD!N17,""))</f>
        <v/>
      </c>
      <c r="O11" t="str">
        <f>CLEAN(IF([1]BD!O$6="P",[1]BD!O17,""))</f>
        <v>42951</v>
      </c>
      <c r="P11" t="str">
        <f>CLEAN(IF([1]BD!P$6="P",[1]BD!P17,""))</f>
        <v/>
      </c>
      <c r="Q11" t="str">
        <f>CLEAN(IF([1]BD!Q$6="P",[1]BD!Q17,""))</f>
        <v/>
      </c>
      <c r="R11" t="str">
        <f>CLEAN(IF([1]BD!R$6="P",[1]BD!R17,""))</f>
        <v/>
      </c>
      <c r="S11" t="str">
        <f>CLEAN(IF([1]BD!S$6="P",[1]BD!S17,""))</f>
        <v>Aprovado</v>
      </c>
      <c r="T11" t="str">
        <f>CLEAN(IF([1]BD!T$6="P",[1]BD!T17,""))</f>
        <v>Finalizada</v>
      </c>
      <c r="U11" t="str">
        <f>CLEAN(IF([1]BD!U$6="P",[1]BD!U17,""))</f>
        <v/>
      </c>
      <c r="V11" t="str">
        <f>CLEAN(IF([1]BD!V$6="P",[1]BD!V17,""))</f>
        <v/>
      </c>
      <c r="W11" t="str">
        <f>CLEAN(IF([1]BD!W$6="P",[1]BD!W17,""))</f>
        <v>43241</v>
      </c>
      <c r="X11" t="str">
        <f>CLEAN(IF([1]BD!X$6="P",[1]BD!X17,""))</f>
        <v>43242</v>
      </c>
      <c r="Y11" t="str">
        <f>CLEAN(IF([1]BD!Y$6="P",[1]BD!Y17,""))</f>
        <v/>
      </c>
      <c r="Z11" t="str">
        <f>CLEAN(IF([1]BD!Z$6="P",[1]BD!Z17,""))</f>
        <v/>
      </c>
      <c r="AA11" t="str">
        <f>CLEAN(IF([1]BD!AA$6="P",[1]BD!AA17,""))</f>
        <v/>
      </c>
      <c r="AB11" t="str">
        <f>CLEAN(IF([1]BD!AB$6="P",[1]BD!AB17,""))</f>
        <v>Convocação Conselho Gestor OUCFL</v>
      </c>
      <c r="AC11" t="str">
        <f>CLEAN(IF([1]BD!AC$6="P",[1]BD!AC17,""))</f>
        <v/>
      </c>
      <c r="AD11" t="str">
        <f>CLEAN(IF([1]BD!AD$6="P",[1]BD!AD17,""))</f>
        <v>43242</v>
      </c>
      <c r="AE11" t="str">
        <f>CLEAN(IF([1]BD!AE$6="P",[1]BD!AE17,""))</f>
        <v>SIM</v>
      </c>
      <c r="AF11" t="str">
        <f>CLEAN(IF([1]BD!AF$6="P",[1]BD!AF17,""))</f>
        <v>sem ATA ainda</v>
      </c>
      <c r="AG11" t="str">
        <f>CLEAN(IF([1]BD!AG$6="P",[1]BD!AG17,""))</f>
        <v/>
      </c>
      <c r="AH11" t="str">
        <f>CLEAN(IF([1]BD!AH$6="P",[1]BD!AH17,""))</f>
        <v/>
      </c>
      <c r="AI11" t="str">
        <f>CLEAN(IF([1]BD!AI$6="P",[1]BD!AI17,""))</f>
        <v/>
      </c>
      <c r="AJ11" t="str">
        <f>CLEAN(IF([1]BD!AJ$6="P",[1]BD!AJ17,""))</f>
        <v>encerrada</v>
      </c>
      <c r="AK11" t="str">
        <f>CLEAN(IF([1]BD!AK$6="P",[1]BD!AK17,""))</f>
        <v>43168</v>
      </c>
      <c r="AL11" t="str">
        <f>CLEAN(IF([1]BD!AL$6="P",[1]BD!AL17,""))</f>
        <v>43189</v>
      </c>
      <c r="AM11" t="str">
        <f>CLEAN(IF([1]BD!AM$6="P",[1]BD!AM17,""))</f>
        <v/>
      </c>
      <c r="AN11" t="str">
        <f>CLEAN(IF([1]BD!AN$6="P",[1]BD!AN17,""))</f>
        <v>5</v>
      </c>
      <c r="AO11" t="str">
        <f>CLEAN(IF([1]BD!AO$6="P",[1]BD!AO17,""))</f>
        <v/>
      </c>
      <c r="AP11" t="str">
        <f>CLEAN(IF([1]BD!AP$6="P",[1]BD!AP17,""))</f>
        <v/>
      </c>
      <c r="AQ11" t="str">
        <f>CLEAN(IF([1]BD!AQ$6="P",[1]BD!AQ17,""))</f>
        <v>Submetido a análise</v>
      </c>
      <c r="AR11" t="str">
        <f>CLEAN(IF([1]BD!AR$6="P",[1]BD!AR17,""))</f>
        <v>-</v>
      </c>
      <c r="AS11" t="str">
        <f>CLEAN(IF([1]BD!AS$6="P",[1]BD!AS17,""))</f>
        <v>-</v>
      </c>
      <c r="AT11" t="str">
        <f>CLEAN(IF([1]BD!AT$6="P",[1]BD!AT17,""))</f>
        <v/>
      </c>
      <c r="AU11" t="str">
        <f>CLEAN(IF([1]BD!AU$6="P",[1]BD!AU17,""))</f>
        <v/>
      </c>
      <c r="AV11" t="str">
        <f>CLEAN(IF([1]BD!AV$6="P",[1]BD!AV17,""))</f>
        <v/>
      </c>
      <c r="AW11" t="str">
        <f>CLEAN(IF([1]BD!AW$6="P",[1]BD!AW17,""))</f>
        <v/>
      </c>
      <c r="AX11" t="str">
        <f>CLEAN(IF([1]BD!AX$6="P",[1]BD!AX17,""))</f>
        <v>-</v>
      </c>
      <c r="AY11" t="str">
        <f>CLEAN(IF([1]BD!AY$6="P",[1]BD!AY17,""))</f>
        <v/>
      </c>
      <c r="AZ11" t="str">
        <f>CLEAN(IF([1]BD!AZ$6="P",[1]BD!AZ17,""))</f>
        <v/>
      </c>
      <c r="BA11" t="str">
        <f>CLEAN(IF([1]BD!BA$6="P",[1]BD!BA17,""))</f>
        <v/>
      </c>
      <c r="BB11" t="str">
        <f>CLEAN(IF([1]BD!BB$6="P",[1]BD!BB17,""))</f>
        <v/>
      </c>
      <c r="BC11" t="str">
        <f>CLEAN(IF([1]BD!BC$6="P",[1]BD!BC17,""))</f>
        <v>-</v>
      </c>
      <c r="BD11" t="str">
        <f>CLEAN(IF([1]BD!BD$6="P",[1]BD!BD17,""))</f>
        <v/>
      </c>
      <c r="BE11" t="str">
        <f>CLEAN(IF([1]BD!BE$6="P",[1]BD!BE17,""))</f>
        <v>-</v>
      </c>
      <c r="BF11" t="str">
        <f>CLEAN(IF([1]BD!BF$6="P",[1]BD!BF17,""))</f>
        <v>-</v>
      </c>
      <c r="BG11" t="str">
        <f>CLEAN(IF([1]BD!BG$6="P",[1]BD!BG17,""))</f>
        <v>-</v>
      </c>
      <c r="BH11" t="str">
        <f>CLEAN(IF([1]BD!BH$6="P",[1]BD!BH17,""))</f>
        <v>-</v>
      </c>
      <c r="BI11" t="str">
        <f>CLEAN(IF([1]BD!BI$6="P",[1]BD!BI17,""))</f>
        <v/>
      </c>
      <c r="BJ11" t="str">
        <f>CLEAN(IF([1]BD!BJ$6="P",[1]BD!BJ17,""))</f>
        <v>-</v>
      </c>
      <c r="BK11" t="str">
        <f>CLEAN(IF([1]BD!BK$6="P",[1]BD!BK17,""))</f>
        <v/>
      </c>
      <c r="BL11" t="str">
        <f>CLEAN(IF([1]BD!BL$6="P",[1]BD!BL17,""))</f>
        <v>-</v>
      </c>
      <c r="BM11" t="str">
        <f>CLEAN(IF([1]BD!BM$6="P",[1]BD!BM17,""))</f>
        <v/>
      </c>
      <c r="BN11" t="str">
        <f>CLEAN(IF([1]BD!BN$6="P",[1]BD!BN17,""))</f>
        <v/>
      </c>
      <c r="BO11" t="str">
        <f>CLEAN(IF([1]BD!BO$6="P",[1]BD!BO17,""))</f>
        <v/>
      </c>
      <c r="BP11" t="str">
        <f>CLEAN(IF([1]BD!BP$6="P",[1]BD!BP17,""))</f>
        <v/>
      </c>
      <c r="BQ11" t="str">
        <f>CLEAN(IF([1]BD!BQ$6="P",[1]BD!BQ17,""))</f>
        <v>-</v>
      </c>
      <c r="BR11" t="str">
        <f>CLEAN(IF([1]BD!BR$6="P",[1]BD!BR17,""))</f>
        <v>-</v>
      </c>
      <c r="BS11" t="str">
        <f>CLEAN(IF([1]BD!BS$6="P",[1]BD!BS17,""))</f>
        <v>-</v>
      </c>
      <c r="BT11" t="str">
        <f>CLEAN(IF([1]BD!BT$6="P",[1]BD!BT17,""))</f>
        <v>-</v>
      </c>
      <c r="BU11" t="str">
        <f>CLEAN(IF([1]BD!BU$6="P",[1]BD!BU17,""))</f>
        <v/>
      </c>
      <c r="BV11" t="str">
        <f>CLEAN(IF([1]BD!BV$6="P",[1]BD!BV17,""))</f>
        <v/>
      </c>
      <c r="BW11" t="str">
        <f>CLEAN(IF([1]BD!BW$6="P",[1]BD!BW17,""))</f>
        <v/>
      </c>
      <c r="BX11" t="str">
        <f>CLEAN(IF([1]BD!BX$6="P",[1]BD!BX17,""))</f>
        <v/>
      </c>
      <c r="BY11" t="str">
        <f>CLEAN(IF([1]BD!BY$6="P",[1]BD!BY17,""))</f>
        <v/>
      </c>
      <c r="BZ11" t="str">
        <f>CLEAN(IF([1]BD!BZ$6="P",[1]BD!BZ17,""))</f>
        <v/>
      </c>
      <c r="CA11" t="str">
        <f>CLEAN(IF([1]BD!CA$6="P",[1]BD!CA17,""))</f>
        <v/>
      </c>
      <c r="CB11" t="str">
        <f>CLEAN(IF([1]BD!CB$6="P",[1]BD!CB17,""))</f>
        <v/>
      </c>
      <c r="CC11" t="str">
        <f>CLEAN(IF([1]BD!CC$6="P",[1]BD!CC17,""))</f>
        <v>-</v>
      </c>
      <c r="CD11" t="str">
        <f>CLEAN(IF([1]BD!CD$6="P",[1]BD!CD17,""))</f>
        <v>-</v>
      </c>
      <c r="CE11" t="str">
        <f>CLEAN(IF([1]BD!CE$6="P",[1]BD!CE17,""))</f>
        <v>-</v>
      </c>
      <c r="CF11" t="str">
        <f>CLEAN(IF([1]BD!CF$6="P",[1]BD!CF17,""))</f>
        <v/>
      </c>
      <c r="CG11" t="str">
        <f>CLEAN(IF([1]BD!CG$6="P",[1]BD!CG17,""))</f>
        <v/>
      </c>
      <c r="CH11" t="str">
        <f>CLEAN(IF([1]BD!CH$6="P",[1]BD!CH17,""))</f>
        <v>-</v>
      </c>
      <c r="CI11" t="str">
        <f>CLEAN(IF([1]BD!CI$6="P",[1]BD!CI17,""))</f>
        <v>-</v>
      </c>
      <c r="CJ11" t="str">
        <f>CLEAN(IF([1]BD!CJ$6="P",[1]BD!CJ17,""))</f>
        <v>-</v>
      </c>
      <c r="CK11" t="str">
        <f>CLEAN(IF([1]BD!CK$6="P",[1]BD!CK17,""))</f>
        <v/>
      </c>
      <c r="CL11" t="str">
        <f>CLEAN(IF([1]BD!CL$6="P",[1]BD!CL17,""))</f>
        <v/>
      </c>
      <c r="CM11" t="str">
        <f>CLEAN(IF([1]BD!CM$6="P",[1]BD!CM17,""))</f>
        <v/>
      </c>
      <c r="CN11" t="str">
        <f>CLEAN(IF([1]BD!CN$6="P",[1]BD!CN17,""))</f>
        <v/>
      </c>
      <c r="CO11" t="str">
        <f>CLEAN(IF([1]BD!CO$6="P",[1]BD!CO17,""))</f>
        <v/>
      </c>
      <c r="CP11" t="str">
        <f>CLEAN(IF([1]BD!CP$6="P",[1]BD!CP17,""))</f>
        <v>-</v>
      </c>
      <c r="CQ11" t="str">
        <f>CLEAN(IF([1]BD!CQ$6="P",[1]BD!CQ17,""))</f>
        <v/>
      </c>
      <c r="CR11" t="str">
        <f>CLEAN(IF([1]BD!CR$6="P",[1]BD!CR17,""))</f>
        <v/>
      </c>
      <c r="CS11" t="str">
        <f>CLEAN(IF([1]BD!CS$6="P",[1]BD!CS17,""))</f>
        <v/>
      </c>
      <c r="CT11" t="str">
        <f>CLEAN(IF([1]BD!CT$6="P",[1]BD!CT17,""))</f>
        <v>-</v>
      </c>
      <c r="CU11" t="str">
        <f>CLEAN(IF([1]BD!CU$6="P",[1]BD!CU17,""))</f>
        <v>-</v>
      </c>
      <c r="CV11" t="str">
        <f>CLEAN(IF([1]BD!CV$6="P",[1]BD!CV17,""))</f>
        <v>-</v>
      </c>
      <c r="CW11" t="str">
        <f>CLEAN(IF([1]BD!CW$6="P",[1]BD!CW17,""))</f>
        <v/>
      </c>
      <c r="CX11" t="str">
        <f>CLEAN(IF([1]BD!CX$6="P",[1]BD!CX17,""))</f>
        <v/>
      </c>
      <c r="CY11" t="str">
        <f>CLEAN(IF([1]BD!CY$6="P",[1]BD!CY17,""))</f>
        <v>-</v>
      </c>
      <c r="CZ11" t="str">
        <f>CLEAN(IF([1]BD!CZ$6="P",[1]BD!CZ17,""))</f>
        <v>-</v>
      </c>
      <c r="DA11" t="str">
        <f>CLEAN(IF([1]BD!DA$6="P",[1]BD!DA17,""))</f>
        <v/>
      </c>
      <c r="DB11" t="str">
        <f>CLEAN(IF([1]BD!DB$6="P",[1]BD!DB17,""))</f>
        <v/>
      </c>
      <c r="DC11" t="str">
        <f>CLEAN(IF([1]BD!DC$6="P",[1]BD!DC17,""))</f>
        <v/>
      </c>
      <c r="DD11" t="str">
        <f>CLEAN(IF([1]BD!DD$6="P",[1]BD!DD17,""))</f>
        <v/>
      </c>
      <c r="DE11" t="str">
        <f>CLEAN(IF([1]BD!DE$6="P",[1]BD!DE17,""))</f>
        <v/>
      </c>
      <c r="DF11" t="str">
        <f>CLEAN(IF([1]BD!DF$6="P",[1]BD!DF17,""))</f>
        <v/>
      </c>
      <c r="DG11" t="str">
        <f>CLEAN(IF([1]BD!DG$6="P",[1]BD!DG17,""))</f>
        <v>-</v>
      </c>
      <c r="DH11" t="str">
        <f>CLEAN(IF([1]BD!DH$6="P",[1]BD!DH17,""))</f>
        <v>-</v>
      </c>
      <c r="DI11" t="str">
        <f>CLEAN(IF([1]BD!DI$6="P",[1]BD!DI17,""))</f>
        <v/>
      </c>
      <c r="DJ11" t="str">
        <f>CLEAN(IF([1]BD!DJ$6="P",[1]BD!DJ17,""))</f>
        <v/>
      </c>
      <c r="DK11" t="str">
        <f>CLEAN(IF([1]BD!DK$6="P",[1]BD!DK17,""))</f>
        <v>-</v>
      </c>
      <c r="DL11" t="str">
        <f>CLEAN(IF([1]BD!DL$6="P",[1]BD!DL17,""))</f>
        <v/>
      </c>
      <c r="DM11" t="str">
        <f>CLEAN(IF([1]BD!DM$6="P",[1]BD!DM17,""))</f>
        <v/>
      </c>
      <c r="DN11" t="str">
        <f>CLEAN(IF([1]BD!DN$6="P",[1]BD!DN17,""))</f>
        <v/>
      </c>
      <c r="DO11" t="str">
        <f>CLEAN(IF([1]BD!DO$6="P",[1]BD!DO17,""))</f>
        <v>-</v>
      </c>
      <c r="DP11" t="str">
        <f>CLEAN(IF([1]BD!DP$6="P",[1]BD!DP17,""))</f>
        <v>-</v>
      </c>
      <c r="DQ11" t="str">
        <f>CLEAN(IF([1]BD!DQ$6="P",[1]BD!DQ17,""))</f>
        <v>-</v>
      </c>
      <c r="DR11" t="str">
        <f>CLEAN(IF([1]BD!DR$6="P",[1]BD!DR17,""))</f>
        <v>-</v>
      </c>
      <c r="DS11" t="str">
        <f>CLEAN(IF([1]BD!DS$6="P",[1]BD!DS17,""))</f>
        <v>-</v>
      </c>
      <c r="DT11" t="str">
        <f>CLEAN(IF([1]BD!DT$6="P",[1]BD!DT17,""))</f>
        <v>-</v>
      </c>
      <c r="DU11" s="1" t="str">
        <f>CLEAN(IF([1]BD!DU$6="P",[1]BD!DU17,""))</f>
        <v>-</v>
      </c>
      <c r="DV11" t="str">
        <f>CLEAN(IF([1]BD!DV$6="P",[1]BD!DV17,""))</f>
        <v>-</v>
      </c>
      <c r="DW11" t="str">
        <f>CLEAN(IF([1]BD!DW$6="P",[1]BD!DW17,""))</f>
        <v>-</v>
      </c>
      <c r="DX11" t="str">
        <f>CLEAN(IF([1]BD!DX$6="P",[1]BD!DX17,""))</f>
        <v>-</v>
      </c>
      <c r="DY11" t="str">
        <f>CLEAN(IF([1]BD!DY$6="P",[1]BD!DY17,""))</f>
        <v>ZOE</v>
      </c>
      <c r="DZ11" t="str">
        <f>CLEAN(IF([1]BD!DZ$6="P",[1]BD!DZ17,""))</f>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v>
      </c>
      <c r="EA11" t="str">
        <f>CLEAN(IF([1]BD!EA$6="P",[1]BD!EA17,""))</f>
        <v/>
      </c>
      <c r="EB11" t="str">
        <f>CLEAN(IF([1]BD!EB$6="P",[1]BD!EB17,""))</f>
        <v>MEM e ZOE</v>
      </c>
      <c r="EC11" t="str">
        <f>CLEAN(IF([1]BD!EC$6="P",[1]BD!EC17,""))</f>
        <v/>
      </c>
      <c r="ED11" t="str">
        <f>CLEAN(IF([1]BD!ED$6="P",[1]BD!ED17,""))</f>
        <v/>
      </c>
      <c r="EE11" t="str">
        <f>CLEAN(IF([1]BD!EE$6="P",[1]BD!EE17,""))</f>
        <v>-5198771.00000</v>
      </c>
      <c r="EF11" t="str">
        <f>CLEAN(IF([1]BD!EF$6="P",[1]BD!EF17,""))</f>
        <v>-2700283.00000</v>
      </c>
      <c r="EG11" t="str">
        <f>CLEAN(IF([1]BD!EG$6="P",[1]BD!EG17,""))</f>
        <v>15,16</v>
      </c>
      <c r="EH11" t="str">
        <f>CLEAN(IF([1]BD!EH$6="P",[1]BD!EH17,""))</f>
        <v>-</v>
      </c>
      <c r="EI11" t="str">
        <f>CLEAN(IF([1]BD!EI$6="P",[1]BD!EI17,""))</f>
        <v/>
      </c>
      <c r="EJ11" t="str">
        <f>CLEAN(IF([1]BD!EJ$6="P",[1]BD!EJ17,""))</f>
        <v>50000000</v>
      </c>
      <c r="EK11" t="str">
        <f>CLEAN(IF([1]BD!EK$6="P",[1]BD!EK17,""))</f>
        <v>nd</v>
      </c>
      <c r="EL11" t="str">
        <f>CLEAN(IF([1]BD!EL$6="P",[1]BD!EL17,""))</f>
        <v>-</v>
      </c>
      <c r="EM11" t="str">
        <f>CLEAN(IF([1]BD!EM$6="P",[1]BD!EM17,""))</f>
        <v>-</v>
      </c>
      <c r="EN11" t="str">
        <f>CLEAN(IF([1]BD!EN$6="P",[1]BD!EN17,""))</f>
        <v>-</v>
      </c>
      <c r="EO11" t="str">
        <f>CLEAN(IF([1]BD!EO$6="P",[1]BD!EO17,""))</f>
        <v/>
      </c>
      <c r="EP11" t="str">
        <f>CLEAN(IF([1]BD!EP$6="P",[1]BD!EP17,""))</f>
        <v>-</v>
      </c>
      <c r="EQ11" t="str">
        <f>CLEAN(IF([1]BD!EQ$6="P",[1]BD!EQ17,""))</f>
        <v/>
      </c>
      <c r="ER11" t="str">
        <f>CLEAN(IF([1]BD!ER$6="P",[1]BD!ER17,""))</f>
        <v>-</v>
      </c>
      <c r="ES11" t="str">
        <f>CLEAN(IF([1]BD!ES$6="P",[1]BD!ES17,""))</f>
        <v/>
      </c>
      <c r="ET11" t="str">
        <f>CLEAN(IF([1]BD!ET$6="P",[1]BD!ET17,""))</f>
        <v>-</v>
      </c>
      <c r="EU11" t="str">
        <f>CLEAN(IF([1]BD!EU$6="P",[1]BD!EU17,""))</f>
        <v/>
      </c>
      <c r="EV11" t="str">
        <f>CLEAN(IF([1]BD!EV$6="P",[1]BD!EV17,""))</f>
        <v/>
      </c>
      <c r="EW11" t="str">
        <f>CLEAN(IF([1]BD!EW$6="P",[1]BD!EW17,""))</f>
        <v/>
      </c>
      <c r="EX11" t="str">
        <f>CLEAN(IF([1]BD!EX$6="P",[1]BD!EX17,""))</f>
        <v>2</v>
      </c>
    </row>
    <row r="12" spans="1:157">
      <c r="A12" t="str">
        <f>CLEAN(IF([1]BD!A$6="P",[1]BD!A18,""))</f>
        <v>11</v>
      </c>
      <c r="B12" t="str">
        <f>CLEAN(IF([1]BD!B$6="P",[1]BD!B18,""))</f>
        <v>PIU Setor Central</v>
      </c>
      <c r="C12" t="str">
        <f>CLEAN(IF([1]BD!C$6="P",[1]BD!C18,""))</f>
        <v>PDE - Artigo 382</v>
      </c>
      <c r="D12" t="str">
        <f>CLEAN(IF([1]BD!D$6="P",[1]BD!D18,""))</f>
        <v>Pública</v>
      </c>
      <c r="E12" t="str">
        <f>CLEAN(IF([1]BD!E$6="P",[1]BD!E18,""))</f>
        <v/>
      </c>
      <c r="F12" t="str">
        <f>CLEAN(IF([1]BD!F$6="P",[1]BD!F18,""))</f>
        <v>PMSP - SMUL</v>
      </c>
      <c r="G12" t="str">
        <f>CLEAN(IF([1]BD!G$6="P",[1]BD!G18,""))</f>
        <v/>
      </c>
      <c r="H12" t="str">
        <f>CLEAN(IF([1]BD!H$6="P",[1]BD!H18,""))</f>
        <v>7810.2018/0000071-8</v>
      </c>
      <c r="I12" t="str">
        <f>CLEAN(IF([1]BD!I$6="P",[1]BD!I18,""))</f>
        <v/>
      </c>
      <c r="J12" t="str">
        <f>CLEAN(IF([1]BD!J$6="P",[1]BD!J18,""))</f>
        <v>Em proposição dos elementos prévios</v>
      </c>
      <c r="K12" t="str">
        <f>CLEAN(IF([1]BD!K$6="P",[1]BD!K18,""))</f>
        <v xml:space="preserve">Proposição </v>
      </c>
      <c r="L12" t="str">
        <f>CLEAN(IF([1]BD!L$6="P",[1]BD!L18,""))</f>
        <v>Ofício</v>
      </c>
      <c r="M12" t="str">
        <f>CLEAN(IF([1]BD!M$6="P",[1]BD!M18,""))</f>
        <v/>
      </c>
      <c r="N12" t="str">
        <f>CLEAN(IF([1]BD!N$6="P",[1]BD!N18,""))</f>
        <v/>
      </c>
      <c r="O12" t="str">
        <f>CLEAN(IF([1]BD!O$6="P",[1]BD!O18,""))</f>
        <v/>
      </c>
      <c r="P12" t="str">
        <f>CLEAN(IF([1]BD!P$6="P",[1]BD!P18,""))</f>
        <v/>
      </c>
      <c r="Q12" t="str">
        <f>CLEAN(IF([1]BD!Q$6="P",[1]BD!Q18,""))</f>
        <v/>
      </c>
      <c r="R12" t="str">
        <f>CLEAN(IF([1]BD!R$6="P",[1]BD!R18,""))</f>
        <v/>
      </c>
      <c r="S12" t="str">
        <f>CLEAN(IF([1]BD!S$6="P",[1]BD!S18,""))</f>
        <v>NA</v>
      </c>
      <c r="T12" t="str">
        <f>CLEAN(IF([1]BD!T$6="P",[1]BD!T18,""))</f>
        <v>Finalizado</v>
      </c>
      <c r="U12" t="str">
        <f>CLEAN(IF([1]BD!U$6="P",[1]BD!U18,""))</f>
        <v/>
      </c>
      <c r="V12" t="str">
        <f>CLEAN(IF([1]BD!V$6="P",[1]BD!V18,""))</f>
        <v/>
      </c>
      <c r="W12" t="str">
        <f>CLEAN(IF([1]BD!W$6="P",[1]BD!W18,""))</f>
        <v>43286</v>
      </c>
      <c r="X12" t="str">
        <f>CLEAN(IF([1]BD!X$6="P",[1]BD!X18,""))</f>
        <v>43291</v>
      </c>
      <c r="Y12" t="str">
        <f>CLEAN(IF([1]BD!Y$6="P",[1]BD!Y18,""))</f>
        <v/>
      </c>
      <c r="Z12" t="str">
        <f>CLEAN(IF([1]BD!Z$6="P",[1]BD!Z18,""))</f>
        <v/>
      </c>
      <c r="AA12" t="str">
        <f>CLEAN(IF([1]BD!AA$6="P",[1]BD!AA18,""))</f>
        <v/>
      </c>
      <c r="AB12" t="str">
        <f>CLEAN(IF([1]BD!AB$6="P",[1]BD!AE18,""))</f>
        <v>PPT CMH</v>
      </c>
      <c r="AC12" t="str">
        <f>CLEAN(IF([1]BD!AC$6="P",[1]BD!AC18,""))</f>
        <v/>
      </c>
      <c r="AD12" t="str">
        <f>CLEAN(IF([1]BD!AD$6="P",[1]BD!AD18,""))</f>
        <v>43270</v>
      </c>
      <c r="AE12" t="e">
        <f>CLEAN(IF([1]BD!AE$6="P",[1]BD!#REF!,""))</f>
        <v>#REF!</v>
      </c>
      <c r="AF12" t="str">
        <f>CLEAN(IF([1]BD!AF$6="P",[1]BD!AF18,""))</f>
        <v>-</v>
      </c>
      <c r="AG12" t="str">
        <f>CLEAN(IF([1]BD!AG$6="P",[1]BD!AG18,""))</f>
        <v/>
      </c>
      <c r="AH12" t="str">
        <f>CLEAN(IF([1]BD!AH$6="P",[1]BD!AH18,""))</f>
        <v/>
      </c>
      <c r="AI12" t="str">
        <f>CLEAN(IF([1]BD!AI$6="P",[1]BD!AI18,""))</f>
        <v/>
      </c>
      <c r="AJ12" t="str">
        <f>CLEAN(IF([1]BD!AJ$6="P",[1]BD!AJ18,""))</f>
        <v>aberta</v>
      </c>
      <c r="AK12" t="str">
        <f>CLEAN(IF([1]BD!AK$6="P",[1]BD!AK18,""))</f>
        <v>43291</v>
      </c>
      <c r="AL12" t="str">
        <f>CLEAN(IF([1]BD!AL$6="P",[1]BD!AL18,""))</f>
        <v>-</v>
      </c>
      <c r="AM12" t="str">
        <f>CLEAN(IF([1]BD!AM$6="P",[1]BD!AM18,""))</f>
        <v/>
      </c>
      <c r="AN12" t="str">
        <f>CLEAN(IF([1]BD!AN$6="P",[1]BD!AN18,""))</f>
        <v>-</v>
      </c>
      <c r="AO12" t="str">
        <f>CLEAN(IF([1]BD!AO$6="P",[1]BD!AO18,""))</f>
        <v/>
      </c>
      <c r="AP12" t="str">
        <f>CLEAN(IF([1]BD!AP$6="P",[1]BD!AP18,""))</f>
        <v/>
      </c>
      <c r="AQ12" t="str">
        <f>CLEAN(IF([1]BD!AQ$6="P",[1]BD!AQ18,""))</f>
        <v>-</v>
      </c>
      <c r="AR12" t="str">
        <f>CLEAN(IF([1]BD!AR$6="P",[1]BD!AR18,""))</f>
        <v>-</v>
      </c>
      <c r="AS12" t="str">
        <f>CLEAN(IF([1]BD!AS$6="P",[1]BD!AS18,""))</f>
        <v>-</v>
      </c>
      <c r="AT12" t="str">
        <f>CLEAN(IF([1]BD!AT$6="P",[1]BD!AT18,""))</f>
        <v/>
      </c>
      <c r="AU12" t="str">
        <f>CLEAN(IF([1]BD!AU$6="P",[1]BD!AU18,""))</f>
        <v/>
      </c>
      <c r="AV12" t="str">
        <f>CLEAN(IF([1]BD!AV$6="P",[1]BD!AV18,""))</f>
        <v/>
      </c>
      <c r="AW12" t="str">
        <f>CLEAN(IF([1]BD!AW$6="P",[1]BD!AW18,""))</f>
        <v/>
      </c>
      <c r="AX12" t="str">
        <f>CLEAN(IF([1]BD!AX$6="P",[1]BD!AX18,""))</f>
        <v>-</v>
      </c>
      <c r="AY12" t="str">
        <f>CLEAN(IF([1]BD!AY$6="P",[1]BD!AY18,""))</f>
        <v/>
      </c>
      <c r="AZ12" t="str">
        <f>CLEAN(IF([1]BD!AZ$6="P",[1]BD!AZ18,""))</f>
        <v/>
      </c>
      <c r="BA12" t="str">
        <f>CLEAN(IF([1]BD!BA$6="P",[1]BD!BA18,""))</f>
        <v/>
      </c>
      <c r="BB12" t="str">
        <f>CLEAN(IF([1]BD!BB$6="P",[1]BD!BB18,""))</f>
        <v/>
      </c>
      <c r="BC12" t="str">
        <f>CLEAN(IF([1]BD!BC$6="P",[1]BD!BC18,""))</f>
        <v>-</v>
      </c>
      <c r="BD12" t="str">
        <f>CLEAN(IF([1]BD!BD$6="P",[1]BD!BD18,""))</f>
        <v/>
      </c>
      <c r="BE12" t="str">
        <f>CLEAN(IF([1]BD!BE$6="P",[1]BD!BE18,""))</f>
        <v>-</v>
      </c>
      <c r="BF12" t="str">
        <f>CLEAN(IF([1]BD!BF$6="P",[1]BD!BF18,""))</f>
        <v>-</v>
      </c>
      <c r="BG12" t="str">
        <f>CLEAN(IF([1]BD!BG$6="P",[1]BD!BG18,""))</f>
        <v>-</v>
      </c>
      <c r="BH12" t="str">
        <f>CLEAN(IF([1]BD!BH$6="P",[1]BD!BH18,""))</f>
        <v>-</v>
      </c>
      <c r="BI12" t="str">
        <f>CLEAN(IF([1]BD!BI$6="P",[1]BD!BI18,""))</f>
        <v/>
      </c>
      <c r="BJ12" t="str">
        <f>CLEAN(IF([1]BD!BJ$6="P",[1]BD!BJ18,""))</f>
        <v>-</v>
      </c>
      <c r="BK12" t="str">
        <f>CLEAN(IF([1]BD!BK$6="P",[1]BD!BK18,""))</f>
        <v/>
      </c>
      <c r="BL12" t="str">
        <f>CLEAN(IF([1]BD!BL$6="P",[1]BD!BL18,""))</f>
        <v>-</v>
      </c>
      <c r="BM12" t="str">
        <f>CLEAN(IF([1]BD!BM$6="P",[1]BD!BM18,""))</f>
        <v/>
      </c>
      <c r="BN12" t="str">
        <f>CLEAN(IF([1]BD!BN$6="P",[1]BD!BN18,""))</f>
        <v/>
      </c>
      <c r="BO12" t="str">
        <f>CLEAN(IF([1]BD!BO$6="P",[1]BD!BO18,""))</f>
        <v/>
      </c>
      <c r="BP12" t="str">
        <f>CLEAN(IF([1]BD!BP$6="P",[1]BD!BP18,""))</f>
        <v/>
      </c>
      <c r="BQ12" t="str">
        <f>CLEAN(IF([1]BD!BQ$6="P",[1]BD!BQ18,""))</f>
        <v>-</v>
      </c>
      <c r="BR12" t="str">
        <f>CLEAN(IF([1]BD!BR$6="P",[1]BD!BR18,""))</f>
        <v>-</v>
      </c>
      <c r="BS12" t="str">
        <f>CLEAN(IF([1]BD!BS$6="P",[1]BD!BS18,""))</f>
        <v>-</v>
      </c>
      <c r="BT12" t="str">
        <f>CLEAN(IF([1]BD!BT$6="P",[1]BD!BT18,""))</f>
        <v>-</v>
      </c>
      <c r="BU12" t="str">
        <f>CLEAN(IF([1]BD!BU$6="P",[1]BD!BU18,""))</f>
        <v/>
      </c>
      <c r="BV12" t="str">
        <f>CLEAN(IF([1]BD!BV$6="P",[1]BD!BV18,""))</f>
        <v/>
      </c>
      <c r="BW12" t="str">
        <f>CLEAN(IF([1]BD!BW$6="P",[1]BD!BW18,""))</f>
        <v/>
      </c>
      <c r="BX12" t="str">
        <f>CLEAN(IF([1]BD!BX$6="P",[1]BD!BX18,""))</f>
        <v/>
      </c>
      <c r="BY12" t="str">
        <f>CLEAN(IF([1]BD!BY$6="P",[1]BD!BY18,""))</f>
        <v/>
      </c>
      <c r="BZ12" t="str">
        <f>CLEAN(IF([1]BD!BZ$6="P",[1]BD!BZ18,""))</f>
        <v/>
      </c>
      <c r="CA12" t="str">
        <f>CLEAN(IF([1]BD!CA$6="P",[1]BD!CA18,""))</f>
        <v/>
      </c>
      <c r="CB12" t="str">
        <f>CLEAN(IF([1]BD!CB$6="P",[1]BD!CB18,""))</f>
        <v/>
      </c>
      <c r="CC12" t="str">
        <f>CLEAN(IF([1]BD!CC$6="P",[1]BD!CC18,""))</f>
        <v>-</v>
      </c>
      <c r="CD12" t="str">
        <f>CLEAN(IF([1]BD!CD$6="P",[1]BD!CD18,""))</f>
        <v>-</v>
      </c>
      <c r="CE12" t="str">
        <f>CLEAN(IF([1]BD!CE$6="P",[1]BD!CE18,""))</f>
        <v>-</v>
      </c>
      <c r="CF12" t="str">
        <f>CLEAN(IF([1]BD!CF$6="P",[1]BD!CF18,""))</f>
        <v/>
      </c>
      <c r="CG12" t="str">
        <f>CLEAN(IF([1]BD!CG$6="P",[1]BD!CG18,""))</f>
        <v/>
      </c>
      <c r="CH12" t="str">
        <f>CLEAN(IF([1]BD!CH$6="P",[1]BD!CH18,""))</f>
        <v>-</v>
      </c>
      <c r="CI12" t="str">
        <f>CLEAN(IF([1]BD!CI$6="P",[1]BD!CI18,""))</f>
        <v>-</v>
      </c>
      <c r="CJ12" t="str">
        <f>CLEAN(IF([1]BD!CJ$6="P",[1]BD!CJ18,""))</f>
        <v>-</v>
      </c>
      <c r="CK12" t="str">
        <f>CLEAN(IF([1]BD!CK$6="P",[1]BD!CK18,""))</f>
        <v/>
      </c>
      <c r="CL12" t="str">
        <f>CLEAN(IF([1]BD!CL$6="P",[1]BD!CL18,""))</f>
        <v/>
      </c>
      <c r="CM12" t="str">
        <f>CLEAN(IF([1]BD!CM$6="P",[1]BD!CM18,""))</f>
        <v/>
      </c>
      <c r="CN12" t="str">
        <f>CLEAN(IF([1]BD!CN$6="P",[1]BD!CN18,""))</f>
        <v/>
      </c>
      <c r="CO12" t="str">
        <f>CLEAN(IF([1]BD!CO$6="P",[1]BD!CO18,""))</f>
        <v/>
      </c>
      <c r="CP12" t="str">
        <f>CLEAN(IF([1]BD!CP$6="P",[1]BD!CP18,""))</f>
        <v>-</v>
      </c>
      <c r="CQ12" t="str">
        <f>CLEAN(IF([1]BD!CQ$6="P",[1]BD!CQ18,""))</f>
        <v/>
      </c>
      <c r="CR12" t="str">
        <f>CLEAN(IF([1]BD!CR$6="P",[1]BD!CR18,""))</f>
        <v/>
      </c>
      <c r="CS12" t="str">
        <f>CLEAN(IF([1]BD!CS$6="P",[1]BD!CS18,""))</f>
        <v/>
      </c>
      <c r="CT12" t="str">
        <f>CLEAN(IF([1]BD!CT$6="P",[1]BD!CT18,""))</f>
        <v>-</v>
      </c>
      <c r="CU12" t="str">
        <f>CLEAN(IF([1]BD!CU$6="P",[1]BD!CU18,""))</f>
        <v>-</v>
      </c>
      <c r="CV12" t="str">
        <f>CLEAN(IF([1]BD!CV$6="P",[1]BD!CV18,""))</f>
        <v>-</v>
      </c>
      <c r="CW12" t="str">
        <f>CLEAN(IF([1]BD!CW$6="P",[1]BD!CW18,""))</f>
        <v/>
      </c>
      <c r="CX12" t="str">
        <f>CLEAN(IF([1]BD!CX$6="P",[1]BD!CX18,""))</f>
        <v/>
      </c>
      <c r="CY12" t="str">
        <f>CLEAN(IF([1]BD!CY$6="P",[1]BD!CY18,""))</f>
        <v>-</v>
      </c>
      <c r="CZ12" t="str">
        <f>CLEAN(IF([1]BD!CZ$6="P",[1]BD!CZ18,""))</f>
        <v>-</v>
      </c>
      <c r="DA12" t="str">
        <f>CLEAN(IF([1]BD!DA$6="P",[1]BD!DA18,""))</f>
        <v/>
      </c>
      <c r="DB12" t="str">
        <f>CLEAN(IF([1]BD!DB$6="P",[1]BD!DB18,""))</f>
        <v/>
      </c>
      <c r="DC12" t="str">
        <f>CLEAN(IF([1]BD!DC$6="P",[1]BD!DC18,""))</f>
        <v/>
      </c>
      <c r="DD12" t="str">
        <f>CLEAN(IF([1]BD!DD$6="P",[1]BD!DD18,""))</f>
        <v/>
      </c>
      <c r="DE12" t="str">
        <f>CLEAN(IF([1]BD!DE$6="P",[1]BD!DE18,""))</f>
        <v/>
      </c>
      <c r="DF12" t="str">
        <f>CLEAN(IF([1]BD!DF$6="P",[1]BD!DF18,""))</f>
        <v/>
      </c>
      <c r="DG12" t="str">
        <f>CLEAN(IF([1]BD!DG$6="P",[1]BD!DG18,""))</f>
        <v>-</v>
      </c>
      <c r="DH12" t="str">
        <f>CLEAN(IF([1]BD!DH$6="P",[1]BD!DH18,""))</f>
        <v>-</v>
      </c>
      <c r="DI12" t="str">
        <f>CLEAN(IF([1]BD!DI$6="P",[1]BD!DI18,""))</f>
        <v/>
      </c>
      <c r="DJ12" t="str">
        <f>CLEAN(IF([1]BD!DJ$6="P",[1]BD!DJ18,""))</f>
        <v/>
      </c>
      <c r="DK12" t="str">
        <f>CLEAN(IF([1]BD!DK$6="P",[1]BD!DK18,""))</f>
        <v>-</v>
      </c>
      <c r="DL12" t="str">
        <f>CLEAN(IF([1]BD!DL$6="P",[1]BD!DL18,""))</f>
        <v/>
      </c>
      <c r="DM12" t="str">
        <f>CLEAN(IF([1]BD!DM$6="P",[1]BD!DM18,""))</f>
        <v/>
      </c>
      <c r="DN12" t="str">
        <f>CLEAN(IF([1]BD!DN$6="P",[1]BD!DN18,""))</f>
        <v/>
      </c>
      <c r="DO12" t="str">
        <f>CLEAN(IF([1]BD!DO$6="P",[1]BD!DO18,""))</f>
        <v>-</v>
      </c>
      <c r="DP12" t="str">
        <f>CLEAN(IF([1]BD!DP$6="P",[1]BD!DP18,""))</f>
        <v>-</v>
      </c>
      <c r="DQ12" t="str">
        <f>CLEAN(IF([1]BD!DQ$6="P",[1]BD!DQ18,""))</f>
        <v>-</v>
      </c>
      <c r="DR12" t="str">
        <f>CLEAN(IF([1]BD!DR$6="P",[1]BD!DR18,""))</f>
        <v>-</v>
      </c>
      <c r="DS12" t="str">
        <f>CLEAN(IF([1]BD!DS$6="P",[1]BD!DS18,""))</f>
        <v>-</v>
      </c>
      <c r="DT12" t="str">
        <f>CLEAN(IF([1]BD!DT$6="P",[1]BD!DT18,""))</f>
        <v>-</v>
      </c>
      <c r="DU12" s="1" t="str">
        <f>CLEAN(IF([1]BD!DU$6="P",[1]BD!DU18,""))</f>
        <v>-</v>
      </c>
      <c r="DV12" t="str">
        <f>CLEAN(IF([1]BD!DV$6="P",[1]BD!DV18,""))</f>
        <v>-</v>
      </c>
      <c r="DW12" t="str">
        <f>CLEAN(IF([1]BD!DW$6="P",[1]BD!DW18,""))</f>
        <v>-</v>
      </c>
      <c r="DX12" t="str">
        <f>CLEAN(IF([1]BD!DX$6="P",[1]BD!DX18,""))</f>
        <v>-</v>
      </c>
      <c r="DY12" t="str">
        <f>CLEAN(IF([1]BD!DY$6="P",[1]BD!DY18,""))</f>
        <v>PDE</v>
      </c>
      <c r="DZ12" t="str">
        <f>CLEAN(IF([1]BD!DZ$6="P",[1]BD!DZ18,""))</f>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v>
      </c>
      <c r="EA12" t="str">
        <f>CLEAN(IF([1]BD!EA$6="P",[1]BD!EA18,""))</f>
        <v>-</v>
      </c>
      <c r="EB12" t="str">
        <f>CLEAN(IF([1]BD!EB$6="P",[1]BD!EB18,""))</f>
        <v>MEM - Setor Central</v>
      </c>
      <c r="EC12" t="str">
        <f>CLEAN(IF([1]BD!EC$6="P",[1]BD!EC18,""))</f>
        <v/>
      </c>
      <c r="ED12" t="str">
        <f>CLEAN(IF([1]BD!ED$6="P",[1]BD!ED18,""))</f>
        <v/>
      </c>
      <c r="EE12" t="str">
        <f>CLEAN(IF([1]BD!EE$6="P",[1]BD!EE18,""))</f>
        <v>-5191103.00000</v>
      </c>
      <c r="EF12" t="str">
        <f>CLEAN(IF([1]BD!EF$6="P",[1]BD!EF18,""))</f>
        <v>-2696913.00000</v>
      </c>
      <c r="EG12" t="str">
        <f>CLEAN(IF([1]BD!EG$6="P",[1]BD!EG18,""))</f>
        <v>1818,21</v>
      </c>
      <c r="EH12" t="str">
        <f>CLEAN(IF([1]BD!EH$6="P",[1]BD!EH18,""))</f>
        <v>-</v>
      </c>
      <c r="EI12" t="str">
        <f>CLEAN(IF([1]BD!EI$6="P",[1]BD!EI18,""))</f>
        <v/>
      </c>
      <c r="EJ12" t="str">
        <f>CLEAN(IF([1]BD!EJ$6="P",[1]BD!EJ18,""))</f>
        <v>ND</v>
      </c>
      <c r="EK12" t="str">
        <f>CLEAN(IF([1]BD!EK$6="P",[1]BD!EK18,""))</f>
        <v>nd</v>
      </c>
      <c r="EL12" t="str">
        <f>CLEAN(IF([1]BD!EL$6="P",[1]BD!EL18,""))</f>
        <v>-</v>
      </c>
      <c r="EM12" t="str">
        <f>CLEAN(IF([1]BD!EM$6="P",[1]BD!EM18,""))</f>
        <v>-</v>
      </c>
      <c r="EN12" t="str">
        <f>CLEAN(IF([1]BD!EN$6="P",[1]BD!EN18,""))</f>
        <v>-</v>
      </c>
      <c r="EO12" t="str">
        <f>CLEAN(IF([1]BD!EO$6="P",[1]BD!EO18,""))</f>
        <v/>
      </c>
      <c r="EP12" t="str">
        <f>CLEAN(IF([1]BD!EP$6="P",[1]BD!EP18,""))</f>
        <v>-</v>
      </c>
      <c r="EQ12" t="str">
        <f>CLEAN(IF([1]BD!EQ$6="P",[1]BD!EQ18,""))</f>
        <v/>
      </c>
      <c r="ER12" t="str">
        <f>CLEAN(IF([1]BD!ER$6="P",[1]BD!ER18,""))</f>
        <v>-</v>
      </c>
      <c r="ES12" t="str">
        <f>CLEAN(IF([1]BD!ES$6="P",[1]BD!ES18,""))</f>
        <v/>
      </c>
      <c r="ET12" t="str">
        <f>CLEAN(IF([1]BD!ET$6="P",[1]BD!ET18,""))</f>
        <v>-</v>
      </c>
      <c r="EU12" t="str">
        <f>CLEAN(IF([1]BD!EU$6="P",[1]BD!EU18,""))</f>
        <v/>
      </c>
      <c r="EV12" t="str">
        <f>CLEAN(IF([1]BD!EV$6="P",[1]BD!EV18,""))</f>
        <v/>
      </c>
      <c r="EW12" t="str">
        <f>CLEAN(IF([1]BD!EW$6="P",[1]BD!EW18,""))</f>
        <v/>
      </c>
      <c r="EX12" t="str">
        <f>CLEAN(IF([1]BD!EX$6="P",[1]BD!EX18,""))</f>
        <v>2</v>
      </c>
    </row>
    <row r="13" spans="1:157">
      <c r="A13" t="str">
        <f>CLEAN(IF([1]BD!A$6="P",[1]BD!A22,""))</f>
        <v>15</v>
      </c>
      <c r="B13" t="str">
        <f>CLEAN(IF([1]BD!B$6="P",[1]BD!B22,""))</f>
        <v>Campo de Marte</v>
      </c>
      <c r="C13" t="str">
        <f>CLEAN(IF([1]BD!C$6="P",[1]BD!C22,""))</f>
        <v>Programa de Desestatização</v>
      </c>
      <c r="D13" t="str">
        <f>CLEAN(IF([1]BD!D$6="P",[1]BD!D22,""))</f>
        <v>-</v>
      </c>
      <c r="E13" t="str">
        <f>CLEAN(IF([1]BD!E$6="P",[1]BD!E22,""))</f>
        <v/>
      </c>
      <c r="F13" t="str">
        <f>CLEAN(IF([1]BD!F$6="P",[1]BD!F22,""))</f>
        <v>PMSP - SMDP/SPP</v>
      </c>
      <c r="G13" t="str">
        <f>CLEAN(IF([1]BD!G$6="P",[1]BD!G22,""))</f>
        <v/>
      </c>
      <c r="H13" t="str">
        <f>CLEAN(IF([1]BD!H$6="P",[1]BD!H22,""))</f>
        <v>7810.2018/0000070-0</v>
      </c>
      <c r="I13" t="str">
        <f>CLEAN(IF([1]BD!I$6="P",[1]BD!I22,""))</f>
        <v/>
      </c>
      <c r="J13" t="str">
        <f>CLEAN(IF([1]BD!J$6="P",[1]BD!J22,""))</f>
        <v>Em prospecção</v>
      </c>
      <c r="K13" t="str">
        <f>CLEAN(IF([1]BD!K$6="P",[1]BD!K22,""))</f>
        <v>Não iniciado</v>
      </c>
      <c r="L13" t="str">
        <f>CLEAN(IF([1]BD!L$6="P",[1]BD!L22,""))</f>
        <v>-</v>
      </c>
      <c r="M13" t="str">
        <f>CLEAN(IF([1]BD!M$6="P",[1]BD!M22,""))</f>
        <v/>
      </c>
      <c r="N13" t="str">
        <f>CLEAN(IF([1]BD!N$6="P",[1]BD!N22,""))</f>
        <v/>
      </c>
      <c r="O13" t="str">
        <f>CLEAN(IF([1]BD!O$6="P",[1]BD!O22,""))</f>
        <v>-</v>
      </c>
      <c r="P13" t="str">
        <f>CLEAN(IF([1]BD!P$6="P",[1]BD!P22,""))</f>
        <v/>
      </c>
      <c r="Q13" t="str">
        <f>CLEAN(IF([1]BD!Q$6="P",[1]BD!Q22,""))</f>
        <v/>
      </c>
      <c r="R13" t="str">
        <f>CLEAN(IF([1]BD!R$6="P",[1]BD!R22,""))</f>
        <v/>
      </c>
      <c r="S13" t="str">
        <f>CLEAN(IF([1]BD!S$6="P",[1]BD!S22,""))</f>
        <v>-</v>
      </c>
      <c r="T13" t="str">
        <f>CLEAN(IF([1]BD!T$6="P",[1]BD!T22,""))</f>
        <v>-</v>
      </c>
      <c r="U13" t="str">
        <f>CLEAN(IF([1]BD!U$6="P",[1]BD!U22,""))</f>
        <v/>
      </c>
      <c r="V13" t="str">
        <f>CLEAN(IF([1]BD!V$6="P",[1]BD!V22,""))</f>
        <v/>
      </c>
      <c r="W13" t="str">
        <f>CLEAN(IF([1]BD!W$6="P",[1]BD!W22,""))</f>
        <v>-</v>
      </c>
      <c r="X13" t="str">
        <f>CLEAN(IF([1]BD!X$6="P",[1]BD!X22,""))</f>
        <v>-</v>
      </c>
      <c r="Y13" t="str">
        <f>CLEAN(IF([1]BD!Y$6="P",[1]BD!Y22,""))</f>
        <v/>
      </c>
      <c r="Z13" t="str">
        <f>CLEAN(IF([1]BD!Z$6="P",[1]BD!Z22,""))</f>
        <v/>
      </c>
      <c r="AA13" t="str">
        <f>CLEAN(IF([1]BD!AA$6="P",[1]BD!AA22,""))</f>
        <v/>
      </c>
      <c r="AB13" t="str">
        <f>CLEAN(IF([1]BD!AB$6="P",[1]BD!AB22,""))</f>
        <v>-</v>
      </c>
      <c r="AC13" t="str">
        <f>CLEAN(IF([1]BD!AC$6="P",[1]BD!AC22,""))</f>
        <v/>
      </c>
      <c r="AD13" t="str">
        <f>CLEAN(IF([1]BD!AD$6="P",[1]BD!AD22,""))</f>
        <v>-</v>
      </c>
      <c r="AE13" t="str">
        <f>CLEAN(IF([1]BD!AE$6="P",[1]BD!AE22,""))</f>
        <v>-</v>
      </c>
      <c r="AF13" t="str">
        <f>CLEAN(IF([1]BD!AF$6="P",[1]BD!AF22,""))</f>
        <v>-</v>
      </c>
      <c r="AG13" t="str">
        <f>CLEAN(IF([1]BD!AG$6="P",[1]BD!AG22,""))</f>
        <v/>
      </c>
      <c r="AH13" t="str">
        <f>CLEAN(IF([1]BD!AH$6="P",[1]BD!AH22,""))</f>
        <v/>
      </c>
      <c r="AI13" t="str">
        <f>CLEAN(IF([1]BD!AI$6="P",[1]BD!AI22,""))</f>
        <v/>
      </c>
      <c r="AJ13" t="str">
        <f>CLEAN(IF([1]BD!AJ$6="P",[1]BD!AJ22,""))</f>
        <v>-</v>
      </c>
      <c r="AK13" t="str">
        <f>CLEAN(IF([1]BD!AK$6="P",[1]BD!AK22,""))</f>
        <v>-</v>
      </c>
      <c r="AL13" t="str">
        <f>CLEAN(IF([1]BD!AL$6="P",[1]BD!AL22,""))</f>
        <v>-</v>
      </c>
      <c r="AM13" t="str">
        <f>CLEAN(IF([1]BD!AM$6="P",[1]BD!AM22,""))</f>
        <v/>
      </c>
      <c r="AN13" t="str">
        <f>CLEAN(IF([1]BD!AN$6="P",[1]BD!AN22,""))</f>
        <v>-</v>
      </c>
      <c r="AO13" t="str">
        <f>CLEAN(IF([1]BD!AO$6="P",[1]BD!AO22,""))</f>
        <v/>
      </c>
      <c r="AP13" t="str">
        <f>CLEAN(IF([1]BD!AP$6="P",[1]BD!AP22,""))</f>
        <v/>
      </c>
      <c r="AQ13" t="str">
        <f>CLEAN(IF([1]BD!AQ$6="P",[1]BD!AQ22,""))</f>
        <v>-</v>
      </c>
      <c r="AR13" t="str">
        <f>CLEAN(IF([1]BD!AR$6="P",[1]BD!AR22,""))</f>
        <v>-</v>
      </c>
      <c r="AS13" t="str">
        <f>CLEAN(IF([1]BD!AS$6="P",[1]BD!AS22,""))</f>
        <v>-</v>
      </c>
      <c r="AT13" t="str">
        <f>CLEAN(IF([1]BD!AT$6="P",[1]BD!AT22,""))</f>
        <v/>
      </c>
      <c r="AU13" t="str">
        <f>CLEAN(IF([1]BD!AU$6="P",[1]BD!AU22,""))</f>
        <v/>
      </c>
      <c r="AV13" t="str">
        <f>CLEAN(IF([1]BD!AV$6="P",[1]BD!AV22,""))</f>
        <v/>
      </c>
      <c r="AW13" t="str">
        <f>CLEAN(IF([1]BD!AW$6="P",[1]BD!AW22,""))</f>
        <v/>
      </c>
      <c r="AX13" t="str">
        <f>CLEAN(IF([1]BD!AX$6="P",[1]BD!AX22,""))</f>
        <v>-</v>
      </c>
      <c r="AY13" t="str">
        <f>CLEAN(IF([1]BD!AY$6="P",[1]BD!AY22,""))</f>
        <v/>
      </c>
      <c r="AZ13" t="str">
        <f>CLEAN(IF([1]BD!AZ$6="P",[1]BD!AZ22,""))</f>
        <v/>
      </c>
      <c r="BA13" t="str">
        <f>CLEAN(IF([1]BD!BA$6="P",[1]BD!BA22,""))</f>
        <v/>
      </c>
      <c r="BB13" t="str">
        <f>CLEAN(IF([1]BD!BB$6="P",[1]BD!BB22,""))</f>
        <v/>
      </c>
      <c r="BC13" t="str">
        <f>CLEAN(IF([1]BD!BC$6="P",[1]BD!BC22,""))</f>
        <v>-</v>
      </c>
      <c r="BD13" t="str">
        <f>CLEAN(IF([1]BD!BD$6="P",[1]BD!BD22,""))</f>
        <v/>
      </c>
      <c r="BE13" t="str">
        <f>CLEAN(IF([1]BD!BE$6="P",[1]BD!BE22,""))</f>
        <v>-</v>
      </c>
      <c r="BF13" t="str">
        <f>CLEAN(IF([1]BD!BF$6="P",[1]BD!BF22,""))</f>
        <v>-</v>
      </c>
      <c r="BG13" t="str">
        <f>CLEAN(IF([1]BD!BG$6="P",[1]BD!BG22,""))</f>
        <v>-</v>
      </c>
      <c r="BH13" t="str">
        <f>CLEAN(IF([1]BD!BH$6="P",[1]BD!BH22,""))</f>
        <v>-</v>
      </c>
      <c r="BI13" t="str">
        <f>CLEAN(IF([1]BD!BI$6="P",[1]BD!BI22,""))</f>
        <v/>
      </c>
      <c r="BJ13" t="str">
        <f>CLEAN(IF([1]BD!BJ$6="P",[1]BD!BJ22,""))</f>
        <v>-</v>
      </c>
      <c r="BK13" t="str">
        <f>CLEAN(IF([1]BD!BK$6="P",[1]BD!BK22,""))</f>
        <v/>
      </c>
      <c r="BL13" t="str">
        <f>CLEAN(IF([1]BD!BL$6="P",[1]BD!BL22,""))</f>
        <v>-</v>
      </c>
      <c r="BM13" t="str">
        <f>CLEAN(IF([1]BD!BM$6="P",[1]BD!BM22,""))</f>
        <v/>
      </c>
      <c r="BN13" t="str">
        <f>CLEAN(IF([1]BD!BN$6="P",[1]BD!BN22,""))</f>
        <v/>
      </c>
      <c r="BO13" t="str">
        <f>CLEAN(IF([1]BD!BO$6="P",[1]BD!BO22,""))</f>
        <v/>
      </c>
      <c r="BP13" t="str">
        <f>CLEAN(IF([1]BD!BP$6="P",[1]BD!BP22,""))</f>
        <v/>
      </c>
      <c r="BQ13" t="str">
        <f>CLEAN(IF([1]BD!BQ$6="P",[1]BD!BQ22,""))</f>
        <v>-</v>
      </c>
      <c r="BR13" t="str">
        <f>CLEAN(IF([1]BD!BR$6="P",[1]BD!BR22,""))</f>
        <v>-</v>
      </c>
      <c r="BS13" t="str">
        <f>CLEAN(IF([1]BD!BS$6="P",[1]BD!BS22,""))</f>
        <v>-</v>
      </c>
      <c r="BT13" t="str">
        <f>CLEAN(IF([1]BD!BT$6="P",[1]BD!BT22,""))</f>
        <v>-</v>
      </c>
      <c r="BU13" t="str">
        <f>CLEAN(IF([1]BD!BU$6="P",[1]BD!BU22,""))</f>
        <v/>
      </c>
      <c r="BV13" t="str">
        <f>CLEAN(IF([1]BD!BV$6="P",[1]BD!BV22,""))</f>
        <v/>
      </c>
      <c r="BW13" t="str">
        <f>CLEAN(IF([1]BD!BW$6="P",[1]BD!BW22,""))</f>
        <v/>
      </c>
      <c r="BX13" t="str">
        <f>CLEAN(IF([1]BD!BX$6="P",[1]BD!BX22,""))</f>
        <v/>
      </c>
      <c r="BY13" t="str">
        <f>CLEAN(IF([1]BD!BY$6="P",[1]BD!BY22,""))</f>
        <v/>
      </c>
      <c r="BZ13" t="str">
        <f>CLEAN(IF([1]BD!BZ$6="P",[1]BD!BZ22,""))</f>
        <v/>
      </c>
      <c r="CA13" t="str">
        <f>CLEAN(IF([1]BD!CA$6="P",[1]BD!CA22,""))</f>
        <v/>
      </c>
      <c r="CB13" t="str">
        <f>CLEAN(IF([1]BD!CB$6="P",[1]BD!CB22,""))</f>
        <v/>
      </c>
      <c r="CC13" t="str">
        <f>CLEAN(IF([1]BD!CC$6="P",[1]BD!CC22,""))</f>
        <v>-</v>
      </c>
      <c r="CD13" t="str">
        <f>CLEAN(IF([1]BD!CD$6="P",[1]BD!CD22,""))</f>
        <v>-</v>
      </c>
      <c r="CE13" t="str">
        <f>CLEAN(IF([1]BD!CE$6="P",[1]BD!CE22,""))</f>
        <v>-</v>
      </c>
      <c r="CF13" t="str">
        <f>CLEAN(IF([1]BD!CF$6="P",[1]BD!CF22,""))</f>
        <v/>
      </c>
      <c r="CG13" t="str">
        <f>CLEAN(IF([1]BD!CG$6="P",[1]BD!CG22,""))</f>
        <v/>
      </c>
      <c r="CH13" t="str">
        <f>CLEAN(IF([1]BD!CH$6="P",[1]BD!CH22,""))</f>
        <v>-</v>
      </c>
      <c r="CI13" t="str">
        <f>CLEAN(IF([1]BD!CI$6="P",[1]BD!CI22,""))</f>
        <v>-</v>
      </c>
      <c r="CJ13" t="str">
        <f>CLEAN(IF([1]BD!CJ$6="P",[1]BD!CJ22,""))</f>
        <v>-</v>
      </c>
      <c r="CK13" t="str">
        <f>CLEAN(IF([1]BD!CK$6="P",[1]BD!CK22,""))</f>
        <v/>
      </c>
      <c r="CL13" t="str">
        <f>CLEAN(IF([1]BD!CL$6="P",[1]BD!CL22,""))</f>
        <v/>
      </c>
      <c r="CM13" t="str">
        <f>CLEAN(IF([1]BD!CM$6="P",[1]BD!CM22,""))</f>
        <v/>
      </c>
      <c r="CN13" t="str">
        <f>CLEAN(IF([1]BD!CN$6="P",[1]BD!CN22,""))</f>
        <v/>
      </c>
      <c r="CO13" t="str">
        <f>CLEAN(IF([1]BD!CO$6="P",[1]BD!CO22,""))</f>
        <v/>
      </c>
      <c r="CP13" t="str">
        <f>CLEAN(IF([1]BD!CP$6="P",[1]BD!CP22,""))</f>
        <v>-</v>
      </c>
      <c r="CQ13" t="str">
        <f>CLEAN(IF([1]BD!CQ$6="P",[1]BD!CQ22,""))</f>
        <v/>
      </c>
      <c r="CR13" t="str">
        <f>CLEAN(IF([1]BD!CR$6="P",[1]BD!CR22,""))</f>
        <v/>
      </c>
      <c r="CS13" t="str">
        <f>CLEAN(IF([1]BD!CS$6="P",[1]BD!CS22,""))</f>
        <v/>
      </c>
      <c r="CT13" t="str">
        <f>CLEAN(IF([1]BD!CT$6="P",[1]BD!CT22,""))</f>
        <v>-</v>
      </c>
      <c r="CU13" t="str">
        <f>CLEAN(IF([1]BD!CU$6="P",[1]BD!CU22,""))</f>
        <v>-</v>
      </c>
      <c r="CV13" t="str">
        <f>CLEAN(IF([1]BD!CV$6="P",[1]BD!CV22,""))</f>
        <v>-</v>
      </c>
      <c r="CW13" t="str">
        <f>CLEAN(IF([1]BD!CW$6="P",[1]BD!CW22,""))</f>
        <v/>
      </c>
      <c r="CX13" t="str">
        <f>CLEAN(IF([1]BD!CX$6="P",[1]BD!CX22,""))</f>
        <v/>
      </c>
      <c r="CY13" t="str">
        <f>CLEAN(IF([1]BD!CY$6="P",[1]BD!CY22,""))</f>
        <v>-</v>
      </c>
      <c r="CZ13" t="str">
        <f>CLEAN(IF([1]BD!CZ$6="P",[1]BD!CZ22,""))</f>
        <v>-</v>
      </c>
      <c r="DA13" t="str">
        <f>CLEAN(IF([1]BD!DA$6="P",[1]BD!DA22,""))</f>
        <v/>
      </c>
      <c r="DB13" t="str">
        <f>CLEAN(IF([1]BD!DB$6="P",[1]BD!DB22,""))</f>
        <v/>
      </c>
      <c r="DC13" t="str">
        <f>CLEAN(IF([1]BD!DC$6="P",[1]BD!DC22,""))</f>
        <v/>
      </c>
      <c r="DD13" t="str">
        <f>CLEAN(IF([1]BD!DD$6="P",[1]BD!DD22,""))</f>
        <v/>
      </c>
      <c r="DE13" t="str">
        <f>CLEAN(IF([1]BD!DE$6="P",[1]BD!DE22,""))</f>
        <v/>
      </c>
      <c r="DF13" t="str">
        <f>CLEAN(IF([1]BD!DF$6="P",[1]BD!DF22,""))</f>
        <v/>
      </c>
      <c r="DG13" t="str">
        <f>CLEAN(IF([1]BD!DG$6="P",[1]BD!DG22,""))</f>
        <v>-</v>
      </c>
      <c r="DH13" t="str">
        <f>CLEAN(IF([1]BD!DH$6="P",[1]BD!DH22,""))</f>
        <v>-</v>
      </c>
      <c r="DI13" t="str">
        <f>CLEAN(IF([1]BD!DI$6="P",[1]BD!DI22,""))</f>
        <v/>
      </c>
      <c r="DJ13" t="str">
        <f>CLEAN(IF([1]BD!DJ$6="P",[1]BD!DJ22,""))</f>
        <v/>
      </c>
      <c r="DK13" t="str">
        <f>CLEAN(IF([1]BD!DK$6="P",[1]BD!DK22,""))</f>
        <v>-</v>
      </c>
      <c r="DL13" t="str">
        <f>CLEAN(IF([1]BD!DL$6="P",[1]BD!DL22,""))</f>
        <v/>
      </c>
      <c r="DM13" t="str">
        <f>CLEAN(IF([1]BD!DM$6="P",[1]BD!DM22,""))</f>
        <v/>
      </c>
      <c r="DN13" t="str">
        <f>CLEAN(IF([1]BD!DN$6="P",[1]BD!DN22,""))</f>
        <v/>
      </c>
      <c r="DO13" t="str">
        <f>CLEAN(IF([1]BD!DO$6="P",[1]BD!DO22,""))</f>
        <v>-</v>
      </c>
      <c r="DP13" t="str">
        <f>CLEAN(IF([1]BD!DP$6="P",[1]BD!DP22,""))</f>
        <v>-</v>
      </c>
      <c r="DQ13" t="str">
        <f>CLEAN(IF([1]BD!DQ$6="P",[1]BD!DQ22,""))</f>
        <v>-</v>
      </c>
      <c r="DR13" t="str">
        <f>CLEAN(IF([1]BD!DR$6="P",[1]BD!DR22,""))</f>
        <v>-</v>
      </c>
      <c r="DS13" t="str">
        <f>CLEAN(IF([1]BD!DS$6="P",[1]BD!DS22,""))</f>
        <v>-</v>
      </c>
      <c r="DT13" t="str">
        <f>CLEAN(IF([1]BD!DT$6="P",[1]BD!DT22,""))</f>
        <v>-</v>
      </c>
      <c r="DU13" s="1" t="str">
        <f>CLEAN(IF([1]BD!DU$6="P",[1]BD!DU22,""))</f>
        <v>-</v>
      </c>
      <c r="DV13" t="str">
        <f>CLEAN(IF([1]BD!DV$6="P",[1]BD!DV22,""))</f>
        <v>-</v>
      </c>
      <c r="DW13" t="str">
        <f>CLEAN(IF([1]BD!DW$6="P",[1]BD!DW22,""))</f>
        <v>-</v>
      </c>
      <c r="DX13" t="str">
        <f>CLEAN(IF([1]BD!DX$6="P",[1]BD!DX22,""))</f>
        <v>-</v>
      </c>
      <c r="DY13" t="str">
        <f>CLEAN(IF([1]BD!DY$6="P",[1]BD!DY22,""))</f>
        <v>-</v>
      </c>
      <c r="DZ13" t="str">
        <f>CLEAN(IF([1]BD!DZ$6="P",[1]BD!DZ22,""))</f>
        <v>-</v>
      </c>
      <c r="EA13" t="str">
        <f>CLEAN(IF([1]BD!EA$6="P",[1]BD!EA22,""))</f>
        <v>-</v>
      </c>
      <c r="EB13" t="str">
        <f>CLEAN(IF([1]BD!EB$6="P",[1]BD!EB22,""))</f>
        <v>MEM - Arco Tietê  e ZOE</v>
      </c>
      <c r="EC13" t="str">
        <f>CLEAN(IF([1]BD!EC$6="P",[1]BD!EC22,""))</f>
        <v/>
      </c>
      <c r="ED13" t="str">
        <f>CLEAN(IF([1]BD!ED$6="P",[1]BD!ED22,""))</f>
        <v/>
      </c>
      <c r="EE13" t="str">
        <f>CLEAN(IF([1]BD!EE$6="P",[1]BD!EE22,""))</f>
        <v>-</v>
      </c>
      <c r="EF13" t="str">
        <f>CLEAN(IF([1]BD!EF$6="P",[1]BD!EF22,""))</f>
        <v>-</v>
      </c>
      <c r="EG13" t="str">
        <f>CLEAN(IF([1]BD!EG$6="P",[1]BD!EG22,""))</f>
        <v>-</v>
      </c>
      <c r="EH13" t="str">
        <f>CLEAN(IF([1]BD!EH$6="P",[1]BD!EH22,""))</f>
        <v>-</v>
      </c>
      <c r="EI13" t="str">
        <f>CLEAN(IF([1]BD!EI$6="P",[1]BD!EI22,""))</f>
        <v/>
      </c>
      <c r="EJ13" t="str">
        <f>CLEAN(IF([1]BD!EJ$6="P",[1]BD!EJ22,""))</f>
        <v>-</v>
      </c>
      <c r="EK13" t="str">
        <f>CLEAN(IF([1]BD!EK$6="P",[1]BD!EK22,""))</f>
        <v>-</v>
      </c>
      <c r="EL13" t="str">
        <f>CLEAN(IF([1]BD!EL$6="P",[1]BD!EL22,""))</f>
        <v>-</v>
      </c>
      <c r="EM13" t="str">
        <f>CLEAN(IF([1]BD!EM$6="P",[1]BD!EM22,""))</f>
        <v>-</v>
      </c>
      <c r="EN13" t="str">
        <f>CLEAN(IF([1]BD!EN$6="P",[1]BD!EN22,""))</f>
        <v>-</v>
      </c>
      <c r="EO13" t="str">
        <f>CLEAN(IF([1]BD!EO$6="P",[1]BD!EO22,""))</f>
        <v/>
      </c>
      <c r="EP13" t="str">
        <f>CLEAN(IF([1]BD!EP$6="P",[1]BD!EP22,""))</f>
        <v>-</v>
      </c>
      <c r="EQ13" t="str">
        <f>CLEAN(IF([1]BD!EQ$6="P",[1]BD!EQ22,""))</f>
        <v/>
      </c>
      <c r="ER13" t="str">
        <f>CLEAN(IF([1]BD!ER$6="P",[1]BD!ER22,""))</f>
        <v>-</v>
      </c>
      <c r="ES13" t="str">
        <f>CLEAN(IF([1]BD!ES$6="P",[1]BD!ES22,""))</f>
        <v/>
      </c>
      <c r="ET13" t="str">
        <f>CLEAN(IF([1]BD!ET$6="P",[1]BD!ET22,""))</f>
        <v>-</v>
      </c>
      <c r="EU13" t="str">
        <f>CLEAN(IF([1]BD!EU$6="P",[1]BD!EU22,""))</f>
        <v/>
      </c>
      <c r="EV13" t="str">
        <f>CLEAN(IF([1]BD!EV$6="P",[1]BD!EV22,""))</f>
        <v/>
      </c>
      <c r="EW13" t="str">
        <f>CLEAN(IF([1]BD!EW$6="P",[1]BD!EW22,""))</f>
        <v/>
      </c>
      <c r="EX13" t="str">
        <f>CLEAN(IF([1]BD!EX$6="P",[1]BD!EX22,""))</f>
        <v>11</v>
      </c>
    </row>
    <row r="14" spans="1:157">
      <c r="A14" t="str">
        <f>CLEAN(IF([1]BD!A$6="P",[1]BD!A23,""))</f>
        <v>16</v>
      </c>
      <c r="B14" t="str">
        <f>CLEAN(IF([1]BD!B$6="P",[1]BD!B23,""))</f>
        <v>Bairros Tamanduateí</v>
      </c>
      <c r="C14" t="str">
        <f>CLEAN(IF([1]BD!C$6="P",[1]BD!C23,""))</f>
        <v>PDE - Artigo 76</v>
      </c>
      <c r="D14" t="str">
        <f>CLEAN(IF([1]BD!D$6="P",[1]BD!D23,""))</f>
        <v>Pública</v>
      </c>
      <c r="E14" t="str">
        <f>CLEAN(IF([1]BD!E$6="P",[1]BD!E23,""))</f>
        <v/>
      </c>
      <c r="F14" t="str">
        <f>CLEAN(IF([1]BD!F$6="P",[1]BD!F23,""))</f>
        <v>PMSP - SMUL</v>
      </c>
      <c r="G14" t="str">
        <f>CLEAN(IF([1]BD!G$6="P",[1]BD!G23,""))</f>
        <v/>
      </c>
      <c r="H14" t="str">
        <f>CLEAN(IF([1]BD!H$6="P",[1]BD!H23,""))</f>
        <v>2015-0.230.695-2</v>
      </c>
      <c r="I14" t="str">
        <f>CLEAN(IF([1]BD!I$6="P",[1]BD!I23,""))</f>
        <v/>
      </c>
      <c r="J14" t="str">
        <f>CLEAN(IF([1]BD!J$6="P",[1]BD!J23,""))</f>
        <v>Em tratativa na CMSP</v>
      </c>
      <c r="K14" t="str">
        <f>CLEAN(IF([1]BD!K$6="P",[1]BD!K23,""))</f>
        <v>Tramitação jurídica</v>
      </c>
      <c r="L14" t="str">
        <f>CLEAN(IF([1]BD!L$6="P",[1]BD!L23,""))</f>
        <v>NA</v>
      </c>
      <c r="M14" t="str">
        <f>CLEAN(IF([1]BD!M$6="P",[1]BD!M23,""))</f>
        <v/>
      </c>
      <c r="N14" t="str">
        <f>CLEAN(IF([1]BD!N$6="P",[1]BD!N23,""))</f>
        <v/>
      </c>
      <c r="O14" t="str">
        <f>CLEAN(IF([1]BD!O$6="P",[1]BD!O23,""))</f>
        <v>NA</v>
      </c>
      <c r="P14" t="str">
        <f>CLEAN(IF([1]BD!P$6="P",[1]BD!P23,""))</f>
        <v/>
      </c>
      <c r="Q14" t="str">
        <f>CLEAN(IF([1]BD!Q$6="P",[1]BD!Q23,""))</f>
        <v/>
      </c>
      <c r="R14" t="str">
        <f>CLEAN(IF([1]BD!R$6="P",[1]BD!R23,""))</f>
        <v/>
      </c>
      <c r="S14" t="str">
        <f>CLEAN(IF([1]BD!S$6="P",[1]BD!S23,""))</f>
        <v>NA</v>
      </c>
      <c r="T14" t="str">
        <f>CLEAN(IF([1]BD!T$6="P",[1]BD!T23,""))</f>
        <v>NA</v>
      </c>
      <c r="U14" t="str">
        <f>CLEAN(IF([1]BD!U$6="P",[1]BD!U23,""))</f>
        <v/>
      </c>
      <c r="V14" t="str">
        <f>CLEAN(IF([1]BD!V$6="P",[1]BD!V23,""))</f>
        <v/>
      </c>
      <c r="W14" t="str">
        <f>CLEAN(IF([1]BD!W$6="P",[1]BD!W23,""))</f>
        <v>NA</v>
      </c>
      <c r="X14" t="str">
        <f>CLEAN(IF([1]BD!X$6="P",[1]BD!X23,""))</f>
        <v>NA</v>
      </c>
      <c r="Y14" t="str">
        <f>CLEAN(IF([1]BD!Y$6="P",[1]BD!Y23,""))</f>
        <v/>
      </c>
      <c r="Z14" t="str">
        <f>CLEAN(IF([1]BD!Z$6="P",[1]BD!Z23,""))</f>
        <v/>
      </c>
      <c r="AA14" t="str">
        <f>CLEAN(IF([1]BD!AA$6="P",[1]BD!AA23,""))</f>
        <v/>
      </c>
      <c r="AB14" t="str">
        <f>CLEAN(IF([1]BD!AB$6="P",[1]BD!AB23,""))</f>
        <v>NA</v>
      </c>
      <c r="AC14" t="str">
        <f>CLEAN(IF([1]BD!AC$6="P",[1]BD!AC23,""))</f>
        <v/>
      </c>
      <c r="AD14" t="str">
        <f>CLEAN(IF([1]BD!AD$6="P",[1]BD!AD23,""))</f>
        <v>NA</v>
      </c>
      <c r="AE14" t="str">
        <f>CLEAN(IF([1]BD!AE$6="P",[1]BD!AE23,""))</f>
        <v>NA</v>
      </c>
      <c r="AF14" t="str">
        <f>CLEAN(IF([1]BD!AF$6="P",[1]BD!AF23,""))</f>
        <v>NA</v>
      </c>
      <c r="AG14" t="str">
        <f>CLEAN(IF([1]BD!AG$6="P",[1]BD!AG23,""))</f>
        <v/>
      </c>
      <c r="AH14" t="str">
        <f>CLEAN(IF([1]BD!AH$6="P",[1]BD!AH23,""))</f>
        <v/>
      </c>
      <c r="AI14" t="str">
        <f>CLEAN(IF([1]BD!AI$6="P",[1]BD!AI23,""))</f>
        <v/>
      </c>
      <c r="AJ14" t="str">
        <f>CLEAN(IF([1]BD!AJ$6="P",[1]BD!AJ23,""))</f>
        <v>NA</v>
      </c>
      <c r="AK14" t="str">
        <f>CLEAN(IF([1]BD!AK$6="P",[1]BD!AK23,""))</f>
        <v>41760</v>
      </c>
      <c r="AL14" t="str">
        <f>CLEAN(IF([1]BD!AL$6="P",[1]BD!AL23,""))</f>
        <v>41973</v>
      </c>
      <c r="AM14" t="str">
        <f>CLEAN(IF([1]BD!AM$6="P",[1]BD!AM23,""))</f>
        <v/>
      </c>
      <c r="AN14" t="str">
        <f>CLEAN(IF([1]BD!AN$6="P",[1]BD!AN23,""))</f>
        <v>NA</v>
      </c>
      <c r="AO14" t="str">
        <f>CLEAN(IF([1]BD!AO$6="P",[1]BD!AO23,""))</f>
        <v/>
      </c>
      <c r="AP14" t="str">
        <f>CLEAN(IF([1]BD!AP$6="P",[1]BD!AP23,""))</f>
        <v/>
      </c>
      <c r="AQ14" t="str">
        <f>CLEAN(IF([1]BD!AQ$6="P",[1]BD!AQ23,""))</f>
        <v>NA</v>
      </c>
      <c r="AR14" t="str">
        <f>CLEAN(IF([1]BD!AR$6="P",[1]BD!AR23,""))</f>
        <v>NA</v>
      </c>
      <c r="AS14" t="str">
        <f>CLEAN(IF([1]BD!AS$6="P",[1]BD!AS23,""))</f>
        <v>NA</v>
      </c>
      <c r="AT14" t="str">
        <f>CLEAN(IF([1]BD!AT$6="P",[1]BD!AT23,""))</f>
        <v/>
      </c>
      <c r="AU14" t="str">
        <f>CLEAN(IF([1]BD!AU$6="P",[1]BD!AU23,""))</f>
        <v/>
      </c>
      <c r="AV14" t="str">
        <f>CLEAN(IF([1]BD!AV$6="P",[1]BD!AV23,""))</f>
        <v/>
      </c>
      <c r="AW14" t="str">
        <f>CLEAN(IF([1]BD!AW$6="P",[1]BD!AW23,""))</f>
        <v/>
      </c>
      <c r="AX14" t="str">
        <f>CLEAN(IF([1]BD!AX$6="P",[1]BD!AX23,""))</f>
        <v>NA</v>
      </c>
      <c r="AY14" t="str">
        <f>CLEAN(IF([1]BD!AY$6="P",[1]BD!AY23,""))</f>
        <v/>
      </c>
      <c r="AZ14" t="str">
        <f>CLEAN(IF([1]BD!AZ$6="P",[1]BD!AZ23,""))</f>
        <v/>
      </c>
      <c r="BA14" t="str">
        <f>CLEAN(IF([1]BD!BA$6="P",[1]BD!BA23,""))</f>
        <v/>
      </c>
      <c r="BB14" t="str">
        <f>CLEAN(IF([1]BD!BB$6="P",[1]BD!BB23,""))</f>
        <v/>
      </c>
      <c r="BC14" t="str">
        <f>CLEAN(IF([1]BD!BC$6="P",[1]BD!BC23,""))</f>
        <v>NA</v>
      </c>
      <c r="BD14" t="str">
        <f>CLEAN(IF([1]BD!BD$6="P",[1]BD!BD23,""))</f>
        <v/>
      </c>
      <c r="BE14" t="str">
        <f>CLEAN(IF([1]BD!BE$6="P",[1]BD!BE23,""))</f>
        <v>NA</v>
      </c>
      <c r="BF14" t="str">
        <f>CLEAN(IF([1]BD!BF$6="P",[1]BD!BF23,""))</f>
        <v>43435</v>
      </c>
      <c r="BG14" t="str">
        <f>CLEAN(IF([1]BD!BG$6="P",[1]BD!BG23,""))</f>
        <v>NA</v>
      </c>
      <c r="BH14" t="str">
        <f>CLEAN(IF([1]BD!BH$6="P",[1]BD!BH23,""))</f>
        <v>NA</v>
      </c>
      <c r="BI14" t="str">
        <f>CLEAN(IF([1]BD!BI$6="P",[1]BD!BI23,""))</f>
        <v/>
      </c>
      <c r="BJ14" t="str">
        <f>CLEAN(IF([1]BD!BJ$6="P",[1]BD!BJ23,""))</f>
        <v>NA</v>
      </c>
      <c r="BK14" t="str">
        <f>CLEAN(IF([1]BD!BK$6="P",[1]BD!BK23,""))</f>
        <v/>
      </c>
      <c r="BL14" t="str">
        <f>CLEAN(IF([1]BD!BL$6="P",[1]BD!BL23,""))</f>
        <v>NA</v>
      </c>
      <c r="BM14" t="str">
        <f>CLEAN(IF([1]BD!BM$6="P",[1]BD!BM23,""))</f>
        <v/>
      </c>
      <c r="BN14" t="str">
        <f>CLEAN(IF([1]BD!BN$6="P",[1]BD!BN23,""))</f>
        <v/>
      </c>
      <c r="BO14" t="str">
        <f>CLEAN(IF([1]BD!BO$6="P",[1]BD!BO23,""))</f>
        <v/>
      </c>
      <c r="BP14" t="str">
        <f>CLEAN(IF([1]BD!BP$6="P",[1]BD!BP23,""))</f>
        <v/>
      </c>
      <c r="BQ14" t="str">
        <f>CLEAN(IF([1]BD!BQ$6="P",[1]BD!BQ23,""))</f>
        <v>42185</v>
      </c>
      <c r="BR14" t="str">
        <f>CLEAN(IF([1]BD!BR$6="P",[1]BD!BR23,""))</f>
        <v>42186</v>
      </c>
      <c r="BS14" t="str">
        <f>CLEAN(IF([1]BD!BS$6="P",[1]BD!BS23,""))</f>
        <v>NA</v>
      </c>
      <c r="BT14" t="str">
        <f>CLEAN(IF([1]BD!BT$6="P",[1]BD!BT23,""))</f>
        <v>NA</v>
      </c>
      <c r="BU14" t="str">
        <f>CLEAN(IF([1]BD!BU$6="P",[1]BD!BU23,""))</f>
        <v/>
      </c>
      <c r="BV14" t="str">
        <f>CLEAN(IF([1]BD!BV$6="P",[1]BD!BV23,""))</f>
        <v/>
      </c>
      <c r="BW14" t="str">
        <f>CLEAN(IF([1]BD!BW$6="P",[1]BD!BW23,""))</f>
        <v/>
      </c>
      <c r="BX14" t="str">
        <f>CLEAN(IF([1]BD!BX$6="P",[1]BD!BX23,""))</f>
        <v/>
      </c>
      <c r="BY14" t="str">
        <f>CLEAN(IF([1]BD!BY$6="P",[1]BD!BY23,""))</f>
        <v/>
      </c>
      <c r="BZ14" t="str">
        <f>CLEAN(IF([1]BD!BZ$6="P",[1]BD!BZ23,""))</f>
        <v/>
      </c>
      <c r="CA14" t="str">
        <f>CLEAN(IF([1]BD!CA$6="P",[1]BD!CA23,""))</f>
        <v/>
      </c>
      <c r="CB14" t="str">
        <f>CLEAN(IF([1]BD!CB$6="P",[1]BD!CB23,""))</f>
        <v/>
      </c>
      <c r="CC14" t="str">
        <f>CLEAN(IF([1]BD!CC$6="P",[1]BD!CC23,""))</f>
        <v>NA</v>
      </c>
      <c r="CD14" t="str">
        <f>CLEAN(IF([1]BD!CD$6="P",[1]BD!CD23,""))</f>
        <v>NA</v>
      </c>
      <c r="CE14" t="str">
        <f>CLEAN(IF([1]BD!CE$6="P",[1]BD!CE23,""))</f>
        <v>NA</v>
      </c>
      <c r="CF14" t="str">
        <f>CLEAN(IF([1]BD!CF$6="P",[1]BD!CF23,""))</f>
        <v/>
      </c>
      <c r="CG14" t="str">
        <f>CLEAN(IF([1]BD!CG$6="P",[1]BD!CG23,""))</f>
        <v/>
      </c>
      <c r="CH14" t="str">
        <f>CLEAN(IF([1]BD!CH$6="P",[1]BD!CH23,""))</f>
        <v>encerrada</v>
      </c>
      <c r="CI14" t="str">
        <f>CLEAN(IF([1]BD!CI$6="P",[1]BD!CI23,""))</f>
        <v>42242</v>
      </c>
      <c r="CJ14" t="str">
        <f>CLEAN(IF([1]BD!CJ$6="P",[1]BD!CJ23,""))</f>
        <v>42277</v>
      </c>
      <c r="CK14" t="str">
        <f>CLEAN(IF([1]BD!CK$6="P",[1]BD!CK23,""))</f>
        <v/>
      </c>
      <c r="CL14" t="str">
        <f>CLEAN(IF([1]BD!CL$6="P",[1]BD!CL23,""))</f>
        <v/>
      </c>
      <c r="CM14" t="str">
        <f>CLEAN(IF([1]BD!CM$6="P",[1]BD!CM23,""))</f>
        <v/>
      </c>
      <c r="CN14" t="str">
        <f>CLEAN(IF([1]BD!CN$6="P",[1]BD!CN23,""))</f>
        <v/>
      </c>
      <c r="CO14" t="str">
        <f>CLEAN(IF([1]BD!CO$6="P",[1]BD!CO23,""))</f>
        <v/>
      </c>
      <c r="CP14" t="str">
        <f>CLEAN(IF([1]BD!CP$6="P",[1]BD!CP23,""))</f>
        <v>14/09/2015 -  21/09/2015 -  08/09/2015</v>
      </c>
      <c r="CQ14" t="str">
        <f>CLEAN(IF([1]BD!CQ$6="P",[1]BD!CQ23,""))</f>
        <v/>
      </c>
      <c r="CR14" t="str">
        <f>CLEAN(IF([1]BD!CR$6="P",[1]BD!CR23,""))</f>
        <v/>
      </c>
      <c r="CS14" t="str">
        <f>CLEAN(IF([1]BD!CS$6="P",[1]BD!CS23,""))</f>
        <v/>
      </c>
      <c r="CT14" t="str">
        <f>CLEAN(IF([1]BD!CT$6="P",[1]BD!CT23,""))</f>
        <v>NA</v>
      </c>
      <c r="CU14" t="str">
        <f>CLEAN(IF([1]BD!CU$6="P",[1]BD!CU23,""))</f>
        <v>42325</v>
      </c>
      <c r="CV14" t="str">
        <f>CLEAN(IF([1]BD!CV$6="P",[1]BD!CV23,""))</f>
        <v>42326</v>
      </c>
      <c r="CW14" t="str">
        <f>CLEAN(IF([1]BD!CW$6="P",[1]BD!CW23,""))</f>
        <v/>
      </c>
      <c r="CX14" t="str">
        <f>CLEAN(IF([1]BD!CX$6="P",[1]BD!CX23,""))</f>
        <v/>
      </c>
      <c r="CY14" t="str">
        <f>CLEAN(IF([1]BD!CY$6="P",[1]BD!CY23,""))</f>
        <v>Operação Urbana</v>
      </c>
      <c r="CZ14" t="str">
        <f>CLEAN(IF([1]BD!CZ$6="P",[1]BD!CZ23,""))</f>
        <v>Lei</v>
      </c>
      <c r="DA14" t="str">
        <f>CLEAN(IF([1]BD!DA$6="P",[1]BD!DA23,""))</f>
        <v/>
      </c>
      <c r="DB14" t="str">
        <f>CLEAN(IF([1]BD!DB$6="P",[1]BD!DB23,""))</f>
        <v/>
      </c>
      <c r="DC14" t="str">
        <f>CLEAN(IF([1]BD!DC$6="P",[1]BD!DC23,""))</f>
        <v/>
      </c>
      <c r="DD14" t="str">
        <f>CLEAN(IF([1]BD!DD$6="P",[1]BD!DD23,""))</f>
        <v/>
      </c>
      <c r="DE14" t="str">
        <f>CLEAN(IF([1]BD!DE$6="P",[1]BD!DE23,""))</f>
        <v/>
      </c>
      <c r="DF14" t="str">
        <f>CLEAN(IF([1]BD!DF$6="P",[1]BD!DF23,""))</f>
        <v/>
      </c>
      <c r="DG14" t="str">
        <f>CLEAN(IF([1]BD!DG$6="P",[1]BD!DG23,""))</f>
        <v>NA</v>
      </c>
      <c r="DH14" t="str">
        <f>CLEAN(IF([1]BD!DH$6="P",[1]BD!DH23,""))</f>
        <v>42353</v>
      </c>
      <c r="DI14" t="str">
        <f>CLEAN(IF([1]BD!DI$6="P",[1]BD!DI23,""))</f>
        <v/>
      </c>
      <c r="DJ14" t="str">
        <f>CLEAN(IF([1]BD!DJ$6="P",[1]BD!DJ23,""))</f>
        <v/>
      </c>
      <c r="DK14" t="str">
        <f>CLEAN(IF([1]BD!DK$6="P",[1]BD!DK23,""))</f>
        <v>NA</v>
      </c>
      <c r="DL14" t="str">
        <f>CLEAN(IF([1]BD!DL$6="P",[1]BD!DL23,""))</f>
        <v/>
      </c>
      <c r="DM14" t="str">
        <f>CLEAN(IF([1]BD!DM$6="P",[1]BD!DM23,""))</f>
        <v/>
      </c>
      <c r="DN14" t="str">
        <f>CLEAN(IF([1]BD!DN$6="P",[1]BD!DN23,""))</f>
        <v/>
      </c>
      <c r="DO14" t="str">
        <f>CLEAN(IF([1]BD!DO$6="P",[1]BD!DO23,""))</f>
        <v>42355</v>
      </c>
      <c r="DP14" t="str">
        <f>CLEAN(IF([1]BD!DP$6="P",[1]BD!DP23,""))</f>
        <v>PL enviado a CMSP (Ofício ATL 204/15)</v>
      </c>
      <c r="DQ14" t="str">
        <f>CLEAN(IF([1]BD!DQ$6="P",[1]BD!DQ23,""))</f>
        <v>PL 723/2015</v>
      </c>
      <c r="DR14" t="str">
        <f>CLEAN(IF([1]BD!DR$6="P",[1]BD!DR23,""))</f>
        <v>-</v>
      </c>
      <c r="DS14" t="str">
        <f>CLEAN(IF([1]BD!DS$6="P",[1]BD!DS23,""))</f>
        <v>-</v>
      </c>
      <c r="DT14" t="str">
        <f>CLEAN(IF([1]BD!DT$6="P",[1]BD!DT23,""))</f>
        <v>-</v>
      </c>
      <c r="DU14" s="1" t="str">
        <f>CLEAN(IF([1]BD!DU$6="P",[1]BD!DU23,""))</f>
        <v>-</v>
      </c>
      <c r="DV14" t="str">
        <f>CLEAN(IF([1]BD!DV$6="P",[1]BD!DV23,""))</f>
        <v>-</v>
      </c>
      <c r="DW14" t="str">
        <f>CLEAN(IF([1]BD!DW$6="P",[1]BD!DW23,""))</f>
        <v>-</v>
      </c>
      <c r="DX14" t="str">
        <f>CLEAN(IF([1]BD!DX$6="P",[1]BD!DX23,""))</f>
        <v>-</v>
      </c>
      <c r="DY14" t="str">
        <f>CLEAN(IF([1]BD!DY$6="P",[1]BD!DY23,""))</f>
        <v>PDE</v>
      </c>
      <c r="DZ14" t="str">
        <f>CLEAN(IF([1]BD!DZ$6="P",[1]BD!DZ23,""))</f>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v>
      </c>
      <c r="EA14" t="str">
        <f>CLEAN(IF([1]BD!EA$6="P",[1]BD!EA23,""))</f>
        <v/>
      </c>
      <c r="EB14" t="str">
        <f>CLEAN(IF([1]BD!EB$6="P",[1]BD!EB23,""))</f>
        <v>MEM - Setor Orla Fluvial</v>
      </c>
      <c r="EC14" t="str">
        <f>CLEAN(IF([1]BD!EC$6="P",[1]BD!EC23,""))</f>
        <v/>
      </c>
      <c r="ED14" t="str">
        <f>CLEAN(IF([1]BD!ED$6="P",[1]BD!ED23,""))</f>
        <v/>
      </c>
      <c r="EE14" t="str">
        <f>CLEAN(IF([1]BD!EE$6="P",[1]BD!EE23,""))</f>
        <v/>
      </c>
      <c r="EF14" t="str">
        <f>CLEAN(IF([1]BD!EF$6="P",[1]BD!EF23,""))</f>
        <v/>
      </c>
      <c r="EG14" t="str">
        <f>CLEAN(IF([1]BD!EG$6="P",[1]BD!EG23,""))</f>
        <v>1640,66</v>
      </c>
      <c r="EH14" t="str">
        <f>CLEAN(IF([1]BD!EH$6="P",[1]BD!EH23,""))</f>
        <v/>
      </c>
      <c r="EI14" t="str">
        <f>CLEAN(IF([1]BD!EI$6="P",[1]BD!EI23,""))</f>
        <v/>
      </c>
      <c r="EJ14" t="str">
        <f>CLEAN(IF([1]BD!EJ$6="P",[1]BD!EJ23,""))</f>
        <v/>
      </c>
      <c r="EK14" t="str">
        <f>CLEAN(IF([1]BD!EK$6="P",[1]BD!EK23,""))</f>
        <v/>
      </c>
      <c r="EL14" t="str">
        <f>CLEAN(IF([1]BD!EL$6="P",[1]BD!EL23,""))</f>
        <v>Operação Urbana</v>
      </c>
      <c r="EM14" t="str">
        <f>CLEAN(IF([1]BD!EM$6="P",[1]BD!EM23,""))</f>
        <v>Lei</v>
      </c>
      <c r="EN14" t="str">
        <f>CLEAN(IF([1]BD!EN$6="P",[1]BD!EN23,""))</f>
        <v>-</v>
      </c>
      <c r="EO14" t="str">
        <f>CLEAN(IF([1]BD!EO$6="P",[1]BD!EO23,""))</f>
        <v/>
      </c>
      <c r="EP14" t="str">
        <f>CLEAN(IF([1]BD!EP$6="P",[1]BD!EP23,""))</f>
        <v>-</v>
      </c>
      <c r="EQ14" t="str">
        <f>CLEAN(IF([1]BD!EQ$6="P",[1]BD!EQ23,""))</f>
        <v/>
      </c>
      <c r="ER14" t="str">
        <f>CLEAN(IF([1]BD!ER$6="P",[1]BD!ER23,""))</f>
        <v>-</v>
      </c>
      <c r="ES14" t="str">
        <f>CLEAN(IF([1]BD!ES$6="P",[1]BD!ES23,""))</f>
        <v/>
      </c>
      <c r="ET14" t="str">
        <f>CLEAN(IF([1]BD!ET$6="P",[1]BD!ET23,""))</f>
        <v>-</v>
      </c>
      <c r="EU14" t="str">
        <f>CLEAN(IF([1]BD!EU$6="P",[1]BD!EU23,""))</f>
        <v/>
      </c>
      <c r="EV14" t="str">
        <f>CLEAN(IF([1]BD!EV$6="P",[1]BD!EV23,""))</f>
        <v/>
      </c>
      <c r="EW14" t="str">
        <f>CLEAN(IF([1]BD!EW$6="P",[1]BD!EW23,""))</f>
        <v/>
      </c>
      <c r="EX14" t="str">
        <f>CLEAN(IF([1]BD!EX$6="P",[1]BD!EX23,""))</f>
        <v>7</v>
      </c>
    </row>
    <row r="15" spans="1:157">
      <c r="A15" t="str">
        <f>CLEAN(IF([1]BD!A$6="P",[1]BD!A24,""))</f>
        <v>17</v>
      </c>
      <c r="B15" t="str">
        <f>CLEAN(IF([1]BD!B$6="P",[1]BD!B24,""))</f>
        <v>PIU Terminal Capelinha</v>
      </c>
      <c r="C15" t="str">
        <f>CLEAN(IF([1]BD!C$6="P",[1]BD!C24,""))</f>
        <v>Lei 16.211/2015 e 16.703/2017 (Concessão terminais)</v>
      </c>
      <c r="D15" t="str">
        <f>CLEAN(IF([1]BD!D$6="P",[1]BD!D24,""))</f>
        <v>Pública</v>
      </c>
      <c r="E15" t="str">
        <f>CLEAN(IF([1]BD!E$6="P",[1]BD!E24,""))</f>
        <v/>
      </c>
      <c r="F15" t="str">
        <f>CLEAN(IF([1]BD!F$6="P",[1]BD!F24,""))</f>
        <v>PMSP - SMDP/SPP</v>
      </c>
      <c r="G15" t="str">
        <f>CLEAN(IF([1]BD!G$6="P",[1]BD!G24,""))</f>
        <v/>
      </c>
      <c r="H15" t="str">
        <f>CLEAN(IF([1]BD!H$6="P",[1]BD!H24,""))</f>
        <v>7810.2018/0000075-0</v>
      </c>
      <c r="I15" t="str">
        <f>CLEAN(IF([1]BD!I$6="P",[1]BD!I24,""))</f>
        <v/>
      </c>
      <c r="J15" t="str">
        <f>CLEAN(IF([1]BD!J$6="P",[1]BD!J24,""))</f>
        <v>Consolidação</v>
      </c>
      <c r="K15" t="str">
        <f>CLEAN(IF([1]BD!K$6="P",[1]BD!K24,""))</f>
        <v>Em andamento</v>
      </c>
      <c r="L15" t="str">
        <f>CLEAN(IF([1]BD!L$6="P",[1]BD!L24,""))</f>
        <v>Ofício</v>
      </c>
      <c r="M15" t="str">
        <f>CLEAN(IF([1]BD!M$6="P",[1]BD!M24,""))</f>
        <v/>
      </c>
      <c r="N15" t="str">
        <f>CLEAN(IF([1]BD!N$6="P",[1]BD!N24,""))</f>
        <v/>
      </c>
      <c r="O15" t="str">
        <f>CLEAN(IF([1]BD!O$6="P",[1]BD!O24,""))</f>
        <v>42795</v>
      </c>
      <c r="P15" t="str">
        <f>CLEAN(IF([1]BD!P$6="P",[1]BD!P24,""))</f>
        <v/>
      </c>
      <c r="Q15" t="str">
        <f>CLEAN(IF([1]BD!Q$6="P",[1]BD!Q24,""))</f>
        <v/>
      </c>
      <c r="R15" t="str">
        <f>CLEAN(IF([1]BD!R$6="P",[1]BD!R24,""))</f>
        <v/>
      </c>
      <c r="S15" t="str">
        <f>CLEAN(IF([1]BD!S$6="P",[1]BD!S24,""))</f>
        <v>Aprovado</v>
      </c>
      <c r="T15" t="str">
        <f>CLEAN(IF([1]BD!T$6="P",[1]BD!T24,""))</f>
        <v>Finalizada</v>
      </c>
      <c r="U15" t="str">
        <f>CLEAN(IF([1]BD!U$6="P",[1]BD!U24,""))</f>
        <v/>
      </c>
      <c r="V15" t="str">
        <f>CLEAN(IF([1]BD!V$6="P",[1]BD!V24,""))</f>
        <v/>
      </c>
      <c r="W15" t="str">
        <f>CLEAN(IF([1]BD!W$6="P",[1]BD!W24,""))</f>
        <v>42920</v>
      </c>
      <c r="X15" t="str">
        <f>CLEAN(IF([1]BD!X$6="P",[1]BD!X24,""))</f>
        <v>42920</v>
      </c>
      <c r="Y15" t="str">
        <f>CLEAN(IF([1]BD!Y$6="P",[1]BD!Y24,""))</f>
        <v/>
      </c>
      <c r="Z15" t="str">
        <f>CLEAN(IF([1]BD!Z$6="P",[1]BD!Z24,""))</f>
        <v/>
      </c>
      <c r="AA15" t="str">
        <f>CLEAN(IF([1]BD!AA$6="P",[1]BD!AA24,""))</f>
        <v/>
      </c>
      <c r="AB15" t="str">
        <f>CLEAN(IF([1]BD!AB$6="P",[1]BD!AB24,""))</f>
        <v>NA</v>
      </c>
      <c r="AC15" t="str">
        <f>CLEAN(IF([1]BD!AC$6="P",[1]BD!AC24,""))</f>
        <v/>
      </c>
      <c r="AD15" t="str">
        <f>CLEAN(IF([1]BD!AD$6="P",[1]BD!AD24,""))</f>
        <v>NA</v>
      </c>
      <c r="AE15" t="str">
        <f>CLEAN(IF([1]BD!AE$6="P",[1]BD!AE24,""))</f>
        <v>NA</v>
      </c>
      <c r="AF15" t="str">
        <f>CLEAN(IF([1]BD!AF$6="P",[1]BD!AF24,""))</f>
        <v>NA</v>
      </c>
      <c r="AG15" t="str">
        <f>CLEAN(IF([1]BD!AG$6="P",[1]BD!AG24,""))</f>
        <v/>
      </c>
      <c r="AH15" t="str">
        <f>CLEAN(IF([1]BD!AH$6="P",[1]BD!AH24,""))</f>
        <v/>
      </c>
      <c r="AI15" t="str">
        <f>CLEAN(IF([1]BD!AI$6="P",[1]BD!AI24,""))</f>
        <v/>
      </c>
      <c r="AJ15" t="str">
        <f>CLEAN(IF([1]BD!AJ$6="P",[1]BD!AJ24,""))</f>
        <v>encerrada</v>
      </c>
      <c r="AK15" t="str">
        <f>CLEAN(IF([1]BD!AK$6="P",[1]BD!AK24,""))</f>
        <v>42920</v>
      </c>
      <c r="AL15" t="str">
        <f>CLEAN(IF([1]BD!AL$6="P",[1]BD!AL24,""))</f>
        <v>42940</v>
      </c>
      <c r="AM15" t="str">
        <f>CLEAN(IF([1]BD!AM$6="P",[1]BD!AM24,""))</f>
        <v/>
      </c>
      <c r="AN15" t="str">
        <f>CLEAN(IF([1]BD!AN$6="P",[1]BD!AN24,""))</f>
        <v>10</v>
      </c>
      <c r="AO15" t="str">
        <f>CLEAN(IF([1]BD!AO$6="P",[1]BD!AO24,""))</f>
        <v/>
      </c>
      <c r="AP15" t="str">
        <f>CLEAN(IF([1]BD!AP$6="P",[1]BD!AP24,""))</f>
        <v/>
      </c>
      <c r="AQ15" t="str">
        <f>CLEAN(IF([1]BD!AQ$6="P",[1]BD!AQ24,""))</f>
        <v>SIM</v>
      </c>
      <c r="AR15" t="str">
        <f>CLEAN(IF([1]BD!AR$6="P",[1]BD!AR24,""))</f>
        <v>42977</v>
      </c>
      <c r="AS15" t="str">
        <f>CLEAN(IF([1]BD!AS$6="P",[1]BD!AS24,""))</f>
        <v>NA</v>
      </c>
      <c r="AT15" t="str">
        <f>CLEAN(IF([1]BD!AT$6="P",[1]BD!AT24,""))</f>
        <v/>
      </c>
      <c r="AU15" t="str">
        <f>CLEAN(IF([1]BD!AU$6="P",[1]BD!AU24,""))</f>
        <v/>
      </c>
      <c r="AV15" t="str">
        <f>CLEAN(IF([1]BD!AV$6="P",[1]BD!AV24,""))</f>
        <v/>
      </c>
      <c r="AW15" t="str">
        <f>CLEAN(IF([1]BD!AW$6="P",[1]BD!AW24,""))</f>
        <v/>
      </c>
      <c r="AX15" t="str">
        <f>CLEAN(IF([1]BD!AX$6="P",[1]BD!AX24,""))</f>
        <v>NA</v>
      </c>
      <c r="AY15" t="str">
        <f>CLEAN(IF([1]BD!AY$6="P",[1]BD!AY24,""))</f>
        <v/>
      </c>
      <c r="AZ15" t="str">
        <f>CLEAN(IF([1]BD!AZ$6="P",[1]BD!AZ24,""))</f>
        <v/>
      </c>
      <c r="BA15" t="str">
        <f>CLEAN(IF([1]BD!BA$6="P",[1]BD!BA24,""))</f>
        <v/>
      </c>
      <c r="BB15" t="str">
        <f>CLEAN(IF([1]BD!BB$6="P",[1]BD!BB24,""))</f>
        <v/>
      </c>
      <c r="BC15" t="str">
        <f>CLEAN(IF([1]BD!BC$6="P",[1]BD!BC24,""))</f>
        <v>NA</v>
      </c>
      <c r="BD15" t="str">
        <f>CLEAN(IF([1]BD!BD$6="P",[1]BD!BD24,""))</f>
        <v/>
      </c>
      <c r="BE15" t="str">
        <f>CLEAN(IF([1]BD!BE$6="P",[1]BD!BE24,""))</f>
        <v>NA</v>
      </c>
      <c r="BF15" t="str">
        <f>CLEAN(IF([1]BD!BF$6="P",[1]BD!BF24,""))</f>
        <v>42979</v>
      </c>
      <c r="BG15" t="str">
        <f>CLEAN(IF([1]BD!BG$6="P",[1]BD!BG24,""))</f>
        <v>DDE-SPURB</v>
      </c>
      <c r="BH15" t="str">
        <f>CLEAN(IF([1]BD!BH$6="P",[1]BD!BH24,""))</f>
        <v/>
      </c>
      <c r="BI15" t="str">
        <f>CLEAN(IF([1]BD!BI$6="P",[1]BD!BI24,""))</f>
        <v/>
      </c>
      <c r="BJ15" t="str">
        <f>CLEAN(IF([1]BD!BJ$6="P",[1]BD!BJ24,""))</f>
        <v>SMT/CET/SPTRANS, SMDP/SPP</v>
      </c>
      <c r="BK15" t="str">
        <f>CLEAN(IF([1]BD!BK$6="P",[1]BD!BK24,""))</f>
        <v/>
      </c>
      <c r="BL15" t="str">
        <f>CLEAN(IF([1]BD!BL$6="P",[1]BD!BL24,""))</f>
        <v>NA</v>
      </c>
      <c r="BM15" t="str">
        <f>CLEAN(IF([1]BD!BM$6="P",[1]BD!BM24,""))</f>
        <v/>
      </c>
      <c r="BN15" t="str">
        <f>CLEAN(IF([1]BD!BN$6="P",[1]BD!BN24,""))</f>
        <v/>
      </c>
      <c r="BO15" t="str">
        <f>CLEAN(IF([1]BD!BO$6="P",[1]BD!BO24,""))</f>
        <v/>
      </c>
      <c r="BP15" t="str">
        <f>CLEAN(IF([1]BD!BP$6="P",[1]BD!BP24,""))</f>
        <v/>
      </c>
      <c r="BQ15" t="str">
        <f>CLEAN(IF([1]BD!BQ$6="P",[1]BD!BQ24,""))</f>
        <v>43215</v>
      </c>
      <c r="BR15" t="str">
        <f>CLEAN(IF([1]BD!BR$6="P",[1]BD!BR24,""))</f>
        <v>43215</v>
      </c>
      <c r="BS15" t="str">
        <f>CLEAN(IF([1]BD!BS$6="P",[1]BD!BS24,""))</f>
        <v>NA</v>
      </c>
      <c r="BT15" t="str">
        <f>CLEAN(IF([1]BD!BT$6="P",[1]BD!BT24,""))</f>
        <v>NA</v>
      </c>
      <c r="BU15" t="str">
        <f>CLEAN(IF([1]BD!BU$6="P",[1]BD!BU24,""))</f>
        <v/>
      </c>
      <c r="BV15" t="str">
        <f>CLEAN(IF([1]BD!BV$6="P",[1]BD!BV24,""))</f>
        <v/>
      </c>
      <c r="BW15" t="str">
        <f>CLEAN(IF([1]BD!BW$6="P",[1]BD!BW24,""))</f>
        <v/>
      </c>
      <c r="BX15" t="str">
        <f>CLEAN(IF([1]BD!BX$6="P",[1]BD!BX24,""))</f>
        <v/>
      </c>
      <c r="BY15" t="str">
        <f>CLEAN(IF([1]BD!BY$6="P",[1]BD!BY24,""))</f>
        <v/>
      </c>
      <c r="BZ15" t="str">
        <f>CLEAN(IF([1]BD!BZ$6="P",[1]BD!BZ24,""))</f>
        <v/>
      </c>
      <c r="CA15" t="str">
        <f>CLEAN(IF([1]BD!CA$6="P",[1]BD!CA24,""))</f>
        <v/>
      </c>
      <c r="CB15" t="str">
        <f>CLEAN(IF([1]BD!CB$6="P",[1]BD!CB24,""))</f>
        <v/>
      </c>
      <c r="CC15" t="str">
        <f>CLEAN(IF([1]BD!CC$6="P",[1]BD!CC24,""))</f>
        <v>encerrada</v>
      </c>
      <c r="CD15" t="str">
        <f>CLEAN(IF([1]BD!CD$6="P",[1]BD!CD24,""))</f>
        <v>43215</v>
      </c>
      <c r="CE15" t="str">
        <f>CLEAN(IF([1]BD!CE$6="P",[1]BD!CE24,""))</f>
        <v>43235</v>
      </c>
      <c r="CF15" t="str">
        <f>CLEAN(IF([1]BD!CF$6="P",[1]BD!CF24,""))</f>
        <v/>
      </c>
      <c r="CG15" t="str">
        <f>CLEAN(IF([1]BD!CG$6="P",[1]BD!CG24,""))</f>
        <v/>
      </c>
      <c r="CH15" t="str">
        <f>CLEAN(IF([1]BD!CH$6="P",[1]BD!CH24,""))</f>
        <v>NA</v>
      </c>
      <c r="CI15" t="str">
        <f>CLEAN(IF([1]BD!CI$6="P",[1]BD!CI24,""))</f>
        <v>NA</v>
      </c>
      <c r="CJ15" t="str">
        <f>CLEAN(IF([1]BD!CJ$6="P",[1]BD!CJ24,""))</f>
        <v>NA</v>
      </c>
      <c r="CK15" t="str">
        <f>CLEAN(IF([1]BD!CK$6="P",[1]BD!CK24,""))</f>
        <v/>
      </c>
      <c r="CL15" t="str">
        <f>CLEAN(IF([1]BD!CL$6="P",[1]BD!CL24,""))</f>
        <v/>
      </c>
      <c r="CM15" t="str">
        <f>CLEAN(IF([1]BD!CM$6="P",[1]BD!CM24,""))</f>
        <v/>
      </c>
      <c r="CN15" t="str">
        <f>CLEAN(IF([1]BD!CN$6="P",[1]BD!CN24,""))</f>
        <v/>
      </c>
      <c r="CO15" t="str">
        <f>CLEAN(IF([1]BD!CO$6="P",[1]BD!CO24,""))</f>
        <v/>
      </c>
      <c r="CP15" t="str">
        <f>CLEAN(IF([1]BD!CP$6="P",[1]BD!CP24,""))</f>
        <v>-</v>
      </c>
      <c r="CQ15" t="str">
        <f>CLEAN(IF([1]BD!CQ$6="P",[1]BD!CQ24,""))</f>
        <v/>
      </c>
      <c r="CR15" t="str">
        <f>CLEAN(IF([1]BD!CR$6="P",[1]BD!CR24,""))</f>
        <v/>
      </c>
      <c r="CS15" t="str">
        <f>CLEAN(IF([1]BD!CS$6="P",[1]BD!CS24,""))</f>
        <v/>
      </c>
      <c r="CT15" t="str">
        <f>CLEAN(IF([1]BD!CT$6="P",[1]BD!CT24,""))</f>
        <v>-</v>
      </c>
      <c r="CU15" t="str">
        <f>CLEAN(IF([1]BD!CU$6="P",[1]BD!CU24,""))</f>
        <v>-</v>
      </c>
      <c r="CV15" t="str">
        <f>CLEAN(IF([1]BD!CV$6="P",[1]BD!CV24,""))</f>
        <v>-</v>
      </c>
      <c r="CW15" t="str">
        <f>CLEAN(IF([1]BD!CW$6="P",[1]BD!CW24,""))</f>
        <v/>
      </c>
      <c r="CX15" t="str">
        <f>CLEAN(IF([1]BD!CX$6="P",[1]BD!CX24,""))</f>
        <v/>
      </c>
      <c r="CY15" t="str">
        <f>CLEAN(IF([1]BD!CY$6="P",[1]BD!CY24,""))</f>
        <v>-</v>
      </c>
      <c r="CZ15" t="str">
        <f>CLEAN(IF([1]BD!CZ$6="P",[1]BD!CZ24,""))</f>
        <v>-</v>
      </c>
      <c r="DA15" t="str">
        <f>CLEAN(IF([1]BD!DA$6="P",[1]BD!DA24,""))</f>
        <v/>
      </c>
      <c r="DB15" t="str">
        <f>CLEAN(IF([1]BD!DB$6="P",[1]BD!DB24,""))</f>
        <v/>
      </c>
      <c r="DC15" t="str">
        <f>CLEAN(IF([1]BD!DC$6="P",[1]BD!DC24,""))</f>
        <v/>
      </c>
      <c r="DD15" t="str">
        <f>CLEAN(IF([1]BD!DD$6="P",[1]BD!DD24,""))</f>
        <v/>
      </c>
      <c r="DE15" t="str">
        <f>CLEAN(IF([1]BD!DE$6="P",[1]BD!DE24,""))</f>
        <v/>
      </c>
      <c r="DF15" t="str">
        <f>CLEAN(IF([1]BD!DF$6="P",[1]BD!DF24,""))</f>
        <v/>
      </c>
      <c r="DG15" t="str">
        <f>CLEAN(IF([1]BD!DG$6="P",[1]BD!DG24,""))</f>
        <v>-</v>
      </c>
      <c r="DH15" t="str">
        <f>CLEAN(IF([1]BD!DH$6="P",[1]BD!DH24,""))</f>
        <v>-</v>
      </c>
      <c r="DI15" t="str">
        <f>CLEAN(IF([1]BD!DI$6="P",[1]BD!DI24,""))</f>
        <v/>
      </c>
      <c r="DJ15" t="str">
        <f>CLEAN(IF([1]BD!DJ$6="P",[1]BD!DJ24,""))</f>
        <v/>
      </c>
      <c r="DK15" t="str">
        <f>CLEAN(IF([1]BD!DK$6="P",[1]BD!DK24,""))</f>
        <v>-</v>
      </c>
      <c r="DL15" t="str">
        <f>CLEAN(IF([1]BD!DL$6="P",[1]BD!DL24,""))</f>
        <v/>
      </c>
      <c r="DM15" t="str">
        <f>CLEAN(IF([1]BD!DM$6="P",[1]BD!DM24,""))</f>
        <v/>
      </c>
      <c r="DN15" t="str">
        <f>CLEAN(IF([1]BD!DN$6="P",[1]BD!DN24,""))</f>
        <v/>
      </c>
      <c r="DO15" t="str">
        <f>CLEAN(IF([1]BD!DO$6="P",[1]BD!DO24,""))</f>
        <v>-</v>
      </c>
      <c r="DP15" t="str">
        <f>CLEAN(IF([1]BD!DP$6="P",[1]BD!DP24,""))</f>
        <v>-</v>
      </c>
      <c r="DQ15" t="str">
        <f>CLEAN(IF([1]BD!DQ$6="P",[1]BD!DQ24,""))</f>
        <v>-</v>
      </c>
      <c r="DR15" t="str">
        <f>CLEAN(IF([1]BD!DR$6="P",[1]BD!DR24,""))</f>
        <v>-</v>
      </c>
      <c r="DS15" t="str">
        <f>CLEAN(IF([1]BD!DS$6="P",[1]BD!DS24,""))</f>
        <v>-</v>
      </c>
      <c r="DT15" t="str">
        <f>CLEAN(IF([1]BD!DT$6="P",[1]BD!DT24,""))</f>
        <v>-</v>
      </c>
      <c r="DU15" s="1" t="str">
        <f>CLEAN(IF([1]BD!DU$6="P",[1]BD!DU24,""))</f>
        <v>-</v>
      </c>
      <c r="DV15" t="str">
        <f>CLEAN(IF([1]BD!DV$6="P",[1]BD!DV24,""))</f>
        <v>-</v>
      </c>
      <c r="DW15" t="str">
        <f>CLEAN(IF([1]BD!DW$6="P",[1]BD!DW24,""))</f>
        <v>-</v>
      </c>
      <c r="DX15" t="str">
        <f>CLEAN(IF([1]BD!DX$6="P",[1]BD!DX24,""))</f>
        <v>-</v>
      </c>
      <c r="DY15" t="str">
        <f>CLEAN(IF([1]BD!DY$6="P",[1]BD!DY24,""))</f>
        <v>PMD</v>
      </c>
      <c r="DZ15" t="str">
        <f>CLEAN(IF([1]BD!DZ$6="P",[1]BD!DZ24,""))</f>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Capelinha tem frentes para a Estrada de Itapecerica da Serra e a Av. Carlos Caldeira Filho, que ladeia o Córrego Morro do S. Além dessa avenida, implantado na encosta oeste do vale que define o córrego, há o Parque Munhoz,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R$ 12 milhões, frente às receitas de pouco mais de R$ 600 mil. </v>
      </c>
      <c r="EA15" t="str">
        <f>CLEAN(IF([1]BD!EA$6="P",[1]BD!EA24,""))</f>
        <v>Receita: R$600milCustos: R$12milhões</v>
      </c>
      <c r="EB15" t="str">
        <f>CLEAN(IF([1]BD!EB$6="P",[1]BD!EB24,""))</f>
        <v>EETU</v>
      </c>
      <c r="EC15" t="str">
        <f>CLEAN(IF([1]BD!EC$6="P",[1]BD!EC24,""))</f>
        <v/>
      </c>
      <c r="ED15" t="str">
        <f>CLEAN(IF([1]BD!ED$6="P",[1]BD!ED24,""))</f>
        <v/>
      </c>
      <c r="EE15" t="str">
        <f>CLEAN(IF([1]BD!EE$6="P",[1]BD!EE24,""))</f>
        <v>-5200977.00000</v>
      </c>
      <c r="EF15" t="str">
        <f>CLEAN(IF([1]BD!EF$6="P",[1]BD!EF24,""))</f>
        <v>-2705063.00000</v>
      </c>
      <c r="EG15" t="str">
        <f>CLEAN(IF([1]BD!EG$6="P",[1]BD!EG24,""))</f>
        <v>91,96</v>
      </c>
      <c r="EH15" t="str">
        <f>CLEAN(IF([1]BD!EH$6="P",[1]BD!EH24,""))</f>
        <v>-</v>
      </c>
      <c r="EI15" t="str">
        <f>CLEAN(IF([1]BD!EI$6="P",[1]BD!EI24,""))</f>
        <v/>
      </c>
      <c r="EJ15" t="str">
        <f>CLEAN(IF([1]BD!EJ$6="P",[1]BD!EJ24,""))</f>
        <v>83000000</v>
      </c>
      <c r="EK15" t="str">
        <f>CLEAN(IF([1]BD!EK$6="P",[1]BD!EK24,""))</f>
        <v>AELs</v>
      </c>
      <c r="EL15" t="str">
        <f>CLEAN(IF([1]BD!EL$6="P",[1]BD!EL24,""))</f>
        <v>Decreto</v>
      </c>
      <c r="EM15" t="str">
        <f>CLEAN(IF([1]BD!EM$6="P",[1]BD!EM24,""))</f>
        <v>-</v>
      </c>
      <c r="EN15" t="str">
        <f>CLEAN(IF([1]BD!EN$6="P",[1]BD!EN24,""))</f>
        <v>-</v>
      </c>
      <c r="EO15" t="str">
        <f>CLEAN(IF([1]BD!EO$6="P",[1]BD!EO24,""))</f>
        <v/>
      </c>
      <c r="EP15" t="str">
        <f>CLEAN(IF([1]BD!EP$6="P",[1]BD!EP24,""))</f>
        <v>-</v>
      </c>
      <c r="EQ15" t="str">
        <f>CLEAN(IF([1]BD!EQ$6="P",[1]BD!EQ24,""))</f>
        <v/>
      </c>
      <c r="ER15" t="str">
        <f>CLEAN(IF([1]BD!ER$6="P",[1]BD!ER24,""))</f>
        <v>-</v>
      </c>
      <c r="ES15" t="str">
        <f>CLEAN(IF([1]BD!ES$6="P",[1]BD!ES24,""))</f>
        <v/>
      </c>
      <c r="ET15" t="str">
        <f>CLEAN(IF([1]BD!ET$6="P",[1]BD!ET24,""))</f>
        <v>-</v>
      </c>
      <c r="EU15" t="str">
        <f>CLEAN(IF([1]BD!EU$6="P",[1]BD!EU24,""))</f>
        <v/>
      </c>
      <c r="EV15" t="str">
        <f>CLEAN(IF([1]BD!EV$6="P",[1]BD!EV24,""))</f>
        <v/>
      </c>
      <c r="EW15" t="str">
        <f>CLEAN(IF([1]BD!EW$6="P",[1]BD!EW24,""))</f>
        <v/>
      </c>
      <c r="EX15" t="str">
        <f>CLEAN(IF([1]BD!EX$6="P",[1]BD!EX24,""))</f>
        <v>5</v>
      </c>
    </row>
    <row r="16" spans="1:157">
      <c r="A16" t="str">
        <f>CLEAN(IF([1]BD!A$6="P",[1]BD!A25,""))</f>
        <v>18</v>
      </c>
      <c r="B16" t="str">
        <f>CLEAN(IF([1]BD!B$6="P",[1]BD!B25,""))</f>
        <v>PIU Terminal Campo Limpo</v>
      </c>
      <c r="C16" t="str">
        <f>CLEAN(IF([1]BD!C$6="P",[1]BD!C25,""))</f>
        <v>Lei 16.211/2015 e 16.703/2017 (Concessão terminais)</v>
      </c>
      <c r="D16" t="str">
        <f>CLEAN(IF([1]BD!D$6="P",[1]BD!D25,""))</f>
        <v>Pública</v>
      </c>
      <c r="E16" t="str">
        <f>CLEAN(IF([1]BD!E$6="P",[1]BD!E25,""))</f>
        <v/>
      </c>
      <c r="F16" t="str">
        <f>CLEAN(IF([1]BD!F$6="P",[1]BD!F25,""))</f>
        <v>PMSP - SMDP/SPP</v>
      </c>
      <c r="G16" t="str">
        <f>CLEAN(IF([1]BD!G$6="P",[1]BD!G25,""))</f>
        <v/>
      </c>
      <c r="H16" t="str">
        <f>CLEAN(IF([1]BD!H$6="P",[1]BD!H25,""))</f>
        <v>7810.2018/0000075-0</v>
      </c>
      <c r="I16" t="str">
        <f>CLEAN(IF([1]BD!I$6="P",[1]BD!I25,""))</f>
        <v/>
      </c>
      <c r="J16" t="str">
        <f>CLEAN(IF([1]BD!J$6="P",[1]BD!J25,""))</f>
        <v>Consolidação</v>
      </c>
      <c r="K16" t="str">
        <f>CLEAN(IF([1]BD!K$6="P",[1]BD!K25,""))</f>
        <v>Em andamento</v>
      </c>
      <c r="L16" t="str">
        <f>CLEAN(IF([1]BD!L$6="P",[1]BD!L25,""))</f>
        <v>Ofício</v>
      </c>
      <c r="M16" t="str">
        <f>CLEAN(IF([1]BD!M$6="P",[1]BD!M25,""))</f>
        <v/>
      </c>
      <c r="N16" t="str">
        <f>CLEAN(IF([1]BD!N$6="P",[1]BD!N25,""))</f>
        <v/>
      </c>
      <c r="O16" t="str">
        <f>CLEAN(IF([1]BD!O$6="P",[1]BD!O25,""))</f>
        <v>42795</v>
      </c>
      <c r="P16" t="str">
        <f>CLEAN(IF([1]BD!P$6="P",[1]BD!P25,""))</f>
        <v/>
      </c>
      <c r="Q16" t="str">
        <f>CLEAN(IF([1]BD!Q$6="P",[1]BD!Q25,""))</f>
        <v/>
      </c>
      <c r="R16" t="str">
        <f>CLEAN(IF([1]BD!R$6="P",[1]BD!R25,""))</f>
        <v/>
      </c>
      <c r="S16" t="str">
        <f>CLEAN(IF([1]BD!S$6="P",[1]BD!S25,""))</f>
        <v>Aprovado</v>
      </c>
      <c r="T16" t="str">
        <f>CLEAN(IF([1]BD!T$6="P",[1]BD!T25,""))</f>
        <v>Finalizada</v>
      </c>
      <c r="U16" t="str">
        <f>CLEAN(IF([1]BD!U$6="P",[1]BD!U25,""))</f>
        <v/>
      </c>
      <c r="V16" t="str">
        <f>CLEAN(IF([1]BD!V$6="P",[1]BD!V25,""))</f>
        <v/>
      </c>
      <c r="W16" t="str">
        <f>CLEAN(IF([1]BD!W$6="P",[1]BD!W25,""))</f>
        <v>42920</v>
      </c>
      <c r="X16" t="str">
        <f>CLEAN(IF([1]BD!X$6="P",[1]BD!X25,""))</f>
        <v>42920</v>
      </c>
      <c r="Y16" t="str">
        <f>CLEAN(IF([1]BD!Y$6="P",[1]BD!Y25,""))</f>
        <v/>
      </c>
      <c r="Z16" t="str">
        <f>CLEAN(IF([1]BD!Z$6="P",[1]BD!Z25,""))</f>
        <v/>
      </c>
      <c r="AA16" t="str">
        <f>CLEAN(IF([1]BD!AA$6="P",[1]BD!AA25,""))</f>
        <v/>
      </c>
      <c r="AB16" t="str">
        <f>CLEAN(IF([1]BD!AB$6="P",[1]BD!AB25,""))</f>
        <v>NA</v>
      </c>
      <c r="AC16" t="str">
        <f>CLEAN(IF([1]BD!AC$6="P",[1]BD!AC25,""))</f>
        <v/>
      </c>
      <c r="AD16" t="str">
        <f>CLEAN(IF([1]BD!AD$6="P",[1]BD!AD25,""))</f>
        <v>NA</v>
      </c>
      <c r="AE16" t="str">
        <f>CLEAN(IF([1]BD!AE$6="P",[1]BD!AE25,""))</f>
        <v>NA</v>
      </c>
      <c r="AF16" t="str">
        <f>CLEAN(IF([1]BD!AF$6="P",[1]BD!AF25,""))</f>
        <v>NA</v>
      </c>
      <c r="AG16" t="str">
        <f>CLEAN(IF([1]BD!AG$6="P",[1]BD!AG25,""))</f>
        <v/>
      </c>
      <c r="AH16" t="str">
        <f>CLEAN(IF([1]BD!AH$6="P",[1]BD!AH25,""))</f>
        <v/>
      </c>
      <c r="AI16" t="str">
        <f>CLEAN(IF([1]BD!AI$6="P",[1]BD!AI25,""))</f>
        <v/>
      </c>
      <c r="AJ16" t="str">
        <f>CLEAN(IF([1]BD!AJ$6="P",[1]BD!AJ25,""))</f>
        <v>encerrada</v>
      </c>
      <c r="AK16" t="str">
        <f>CLEAN(IF([1]BD!AK$6="P",[1]BD!AK25,""))</f>
        <v>42920</v>
      </c>
      <c r="AL16" t="str">
        <f>CLEAN(IF([1]BD!AL$6="P",[1]BD!AL25,""))</f>
        <v>42940</v>
      </c>
      <c r="AM16" t="str">
        <f>CLEAN(IF([1]BD!AM$6="P",[1]BD!AM25,""))</f>
        <v/>
      </c>
      <c r="AN16" t="str">
        <f>CLEAN(IF([1]BD!AN$6="P",[1]BD!AN25,""))</f>
        <v>10</v>
      </c>
      <c r="AO16" t="str">
        <f>CLEAN(IF([1]BD!AO$6="P",[1]BD!AO25,""))</f>
        <v/>
      </c>
      <c r="AP16" t="str">
        <f>CLEAN(IF([1]BD!AP$6="P",[1]BD!AP25,""))</f>
        <v/>
      </c>
      <c r="AQ16" t="str">
        <f>CLEAN(IF([1]BD!AQ$6="P",[1]BD!AQ25,""))</f>
        <v>SIM</v>
      </c>
      <c r="AR16" t="str">
        <f>CLEAN(IF([1]BD!AR$6="P",[1]BD!AR25,""))</f>
        <v>42977</v>
      </c>
      <c r="AS16" t="str">
        <f>CLEAN(IF([1]BD!AS$6="P",[1]BD!AS25,""))</f>
        <v>NA</v>
      </c>
      <c r="AT16" t="str">
        <f>CLEAN(IF([1]BD!AT$6="P",[1]BD!AT25,""))</f>
        <v/>
      </c>
      <c r="AU16" t="str">
        <f>CLEAN(IF([1]BD!AU$6="P",[1]BD!AU25,""))</f>
        <v/>
      </c>
      <c r="AV16" t="str">
        <f>CLEAN(IF([1]BD!AV$6="P",[1]BD!AV25,""))</f>
        <v/>
      </c>
      <c r="AW16" t="str">
        <f>CLEAN(IF([1]BD!AW$6="P",[1]BD!AW25,""))</f>
        <v/>
      </c>
      <c r="AX16" t="str">
        <f>CLEAN(IF([1]BD!AX$6="P",[1]BD!AX25,""))</f>
        <v>NA</v>
      </c>
      <c r="AY16" t="str">
        <f>CLEAN(IF([1]BD!AY$6="P",[1]BD!AY25,""))</f>
        <v/>
      </c>
      <c r="AZ16" t="str">
        <f>CLEAN(IF([1]BD!AZ$6="P",[1]BD!AZ25,""))</f>
        <v/>
      </c>
      <c r="BA16" t="str">
        <f>CLEAN(IF([1]BD!BA$6="P",[1]BD!BA25,""))</f>
        <v/>
      </c>
      <c r="BB16" t="str">
        <f>CLEAN(IF([1]BD!BB$6="P",[1]BD!BB25,""))</f>
        <v/>
      </c>
      <c r="BC16" t="str">
        <f>CLEAN(IF([1]BD!BC$6="P",[1]BD!BC25,""))</f>
        <v>NA</v>
      </c>
      <c r="BD16" t="str">
        <f>CLEAN(IF([1]BD!BD$6="P",[1]BD!BD25,""))</f>
        <v/>
      </c>
      <c r="BE16" t="str">
        <f>CLEAN(IF([1]BD!BE$6="P",[1]BD!BE25,""))</f>
        <v>NA</v>
      </c>
      <c r="BF16" t="str">
        <f>CLEAN(IF([1]BD!BF$6="P",[1]BD!BF25,""))</f>
        <v>42979</v>
      </c>
      <c r="BG16" t="str">
        <f>CLEAN(IF([1]BD!BG$6="P",[1]BD!BG25,""))</f>
        <v>DDE-SPURB</v>
      </c>
      <c r="BH16" t="str">
        <f>CLEAN(IF([1]BD!BH$6="P",[1]BD!BH25,""))</f>
        <v/>
      </c>
      <c r="BI16" t="str">
        <f>CLEAN(IF([1]BD!BI$6="P",[1]BD!BI25,""))</f>
        <v/>
      </c>
      <c r="BJ16" t="str">
        <f>CLEAN(IF([1]BD!BJ$6="P",[1]BD!BJ25,""))</f>
        <v>SMT/CET/SPTRANS, SMDP/SPP</v>
      </c>
      <c r="BK16" t="str">
        <f>CLEAN(IF([1]BD!BK$6="P",[1]BD!BK25,""))</f>
        <v/>
      </c>
      <c r="BL16" t="str">
        <f>CLEAN(IF([1]BD!BL$6="P",[1]BD!BL25,""))</f>
        <v>NA</v>
      </c>
      <c r="BM16" t="str">
        <f>CLEAN(IF([1]BD!BM$6="P",[1]BD!BM25,""))</f>
        <v/>
      </c>
      <c r="BN16" t="str">
        <f>CLEAN(IF([1]BD!BN$6="P",[1]BD!BN25,""))</f>
        <v/>
      </c>
      <c r="BO16" t="str">
        <f>CLEAN(IF([1]BD!BO$6="P",[1]BD!BO25,""))</f>
        <v/>
      </c>
      <c r="BP16" t="str">
        <f>CLEAN(IF([1]BD!BP$6="P",[1]BD!BP25,""))</f>
        <v/>
      </c>
      <c r="BQ16" t="str">
        <f>CLEAN(IF([1]BD!BQ$6="P",[1]BD!BQ25,""))</f>
        <v>43215</v>
      </c>
      <c r="BR16" t="str">
        <f>CLEAN(IF([1]BD!BR$6="P",[1]BD!BR25,""))</f>
        <v>43215</v>
      </c>
      <c r="BS16" t="str">
        <f>CLEAN(IF([1]BD!BS$6="P",[1]BD!BS25,""))</f>
        <v>NA</v>
      </c>
      <c r="BT16" t="str">
        <f>CLEAN(IF([1]BD!BT$6="P",[1]BD!BT25,""))</f>
        <v>NA</v>
      </c>
      <c r="BU16" t="str">
        <f>CLEAN(IF([1]BD!BU$6="P",[1]BD!BU25,""))</f>
        <v/>
      </c>
      <c r="BV16" t="str">
        <f>CLEAN(IF([1]BD!BV$6="P",[1]BD!BV25,""))</f>
        <v/>
      </c>
      <c r="BW16" t="str">
        <f>CLEAN(IF([1]BD!BW$6="P",[1]BD!BW25,""))</f>
        <v/>
      </c>
      <c r="BX16" t="str">
        <f>CLEAN(IF([1]BD!BX$6="P",[1]BD!BX25,""))</f>
        <v/>
      </c>
      <c r="BY16" t="str">
        <f>CLEAN(IF([1]BD!BY$6="P",[1]BD!BY25,""))</f>
        <v/>
      </c>
      <c r="BZ16" t="str">
        <f>CLEAN(IF([1]BD!BZ$6="P",[1]BD!BZ25,""))</f>
        <v/>
      </c>
      <c r="CA16" t="str">
        <f>CLEAN(IF([1]BD!CA$6="P",[1]BD!CA25,""))</f>
        <v/>
      </c>
      <c r="CB16" t="str">
        <f>CLEAN(IF([1]BD!CB$6="P",[1]BD!CB25,""))</f>
        <v/>
      </c>
      <c r="CC16" t="str">
        <f>CLEAN(IF([1]BD!CC$6="P",[1]BD!CC25,""))</f>
        <v>encerrada</v>
      </c>
      <c r="CD16" t="str">
        <f>CLEAN(IF([1]BD!CD$6="P",[1]BD!CD25,""))</f>
        <v>43215</v>
      </c>
      <c r="CE16" t="str">
        <f>CLEAN(IF([1]BD!CE$6="P",[1]BD!CE25,""))</f>
        <v>43235</v>
      </c>
      <c r="CF16" t="str">
        <f>CLEAN(IF([1]BD!CF$6="P",[1]BD!CF25,""))</f>
        <v/>
      </c>
      <c r="CG16" t="str">
        <f>CLEAN(IF([1]BD!CG$6="P",[1]BD!CG25,""))</f>
        <v/>
      </c>
      <c r="CH16" t="str">
        <f>CLEAN(IF([1]BD!CH$6="P",[1]BD!CH25,""))</f>
        <v>NA</v>
      </c>
      <c r="CI16" t="str">
        <f>CLEAN(IF([1]BD!CI$6="P",[1]BD!CI25,""))</f>
        <v>NA</v>
      </c>
      <c r="CJ16" t="str">
        <f>CLEAN(IF([1]BD!CJ$6="P",[1]BD!CJ25,""))</f>
        <v>NA</v>
      </c>
      <c r="CK16" t="str">
        <f>CLEAN(IF([1]BD!CK$6="P",[1]BD!CK25,""))</f>
        <v/>
      </c>
      <c r="CL16" t="str">
        <f>CLEAN(IF([1]BD!CL$6="P",[1]BD!CL25,""))</f>
        <v/>
      </c>
      <c r="CM16" t="str">
        <f>CLEAN(IF([1]BD!CM$6="P",[1]BD!CM25,""))</f>
        <v/>
      </c>
      <c r="CN16" t="str">
        <f>CLEAN(IF([1]BD!CN$6="P",[1]BD!CN25,""))</f>
        <v/>
      </c>
      <c r="CO16" t="str">
        <f>CLEAN(IF([1]BD!CO$6="P",[1]BD!CO25,""))</f>
        <v/>
      </c>
      <c r="CP16" t="str">
        <f>CLEAN(IF([1]BD!CP$6="P",[1]BD!CP25,""))</f>
        <v>-</v>
      </c>
      <c r="CQ16" t="str">
        <f>CLEAN(IF([1]BD!CQ$6="P",[1]BD!CQ25,""))</f>
        <v/>
      </c>
      <c r="CR16" t="str">
        <f>CLEAN(IF([1]BD!CR$6="P",[1]BD!CR25,""))</f>
        <v/>
      </c>
      <c r="CS16" t="str">
        <f>CLEAN(IF([1]BD!CS$6="P",[1]BD!CS25,""))</f>
        <v/>
      </c>
      <c r="CT16" t="str">
        <f>CLEAN(IF([1]BD!CT$6="P",[1]BD!CT25,""))</f>
        <v>-</v>
      </c>
      <c r="CU16" t="str">
        <f>CLEAN(IF([1]BD!CU$6="P",[1]BD!CU25,""))</f>
        <v>-</v>
      </c>
      <c r="CV16" t="str">
        <f>CLEAN(IF([1]BD!CV$6="P",[1]BD!CV25,""))</f>
        <v>-</v>
      </c>
      <c r="CW16" t="str">
        <f>CLEAN(IF([1]BD!CW$6="P",[1]BD!CW25,""))</f>
        <v/>
      </c>
      <c r="CX16" t="str">
        <f>CLEAN(IF([1]BD!CX$6="P",[1]BD!CX25,""))</f>
        <v/>
      </c>
      <c r="CY16" t="str">
        <f>CLEAN(IF([1]BD!CY$6="P",[1]BD!CY25,""))</f>
        <v>-</v>
      </c>
      <c r="CZ16" t="str">
        <f>CLEAN(IF([1]BD!CZ$6="P",[1]BD!CZ25,""))</f>
        <v>-</v>
      </c>
      <c r="DA16" t="str">
        <f>CLEAN(IF([1]BD!DA$6="P",[1]BD!DA25,""))</f>
        <v/>
      </c>
      <c r="DB16" t="str">
        <f>CLEAN(IF([1]BD!DB$6="P",[1]BD!DB25,""))</f>
        <v/>
      </c>
      <c r="DC16" t="str">
        <f>CLEAN(IF([1]BD!DC$6="P",[1]BD!DC25,""))</f>
        <v/>
      </c>
      <c r="DD16" t="str">
        <f>CLEAN(IF([1]BD!DD$6="P",[1]BD!DD25,""))</f>
        <v/>
      </c>
      <c r="DE16" t="str">
        <f>CLEAN(IF([1]BD!DE$6="P",[1]BD!DE25,""))</f>
        <v/>
      </c>
      <c r="DF16" t="str">
        <f>CLEAN(IF([1]BD!DF$6="P",[1]BD!DF25,""))</f>
        <v/>
      </c>
      <c r="DG16" t="str">
        <f>CLEAN(IF([1]BD!DG$6="P",[1]BD!DG25,""))</f>
        <v>-</v>
      </c>
      <c r="DH16" t="str">
        <f>CLEAN(IF([1]BD!DH$6="P",[1]BD!DH25,""))</f>
        <v>-</v>
      </c>
      <c r="DI16" t="str">
        <f>CLEAN(IF([1]BD!DI$6="P",[1]BD!DI25,""))</f>
        <v/>
      </c>
      <c r="DJ16" t="str">
        <f>CLEAN(IF([1]BD!DJ$6="P",[1]BD!DJ25,""))</f>
        <v/>
      </c>
      <c r="DK16" t="str">
        <f>CLEAN(IF([1]BD!DK$6="P",[1]BD!DK25,""))</f>
        <v>-</v>
      </c>
      <c r="DL16" t="str">
        <f>CLEAN(IF([1]BD!DL$6="P",[1]BD!DL25,""))</f>
        <v/>
      </c>
      <c r="DM16" t="str">
        <f>CLEAN(IF([1]BD!DM$6="P",[1]BD!DM25,""))</f>
        <v/>
      </c>
      <c r="DN16" t="str">
        <f>CLEAN(IF([1]BD!DN$6="P",[1]BD!DN25,""))</f>
        <v/>
      </c>
      <c r="DO16" t="str">
        <f>CLEAN(IF([1]BD!DO$6="P",[1]BD!DO25,""))</f>
        <v>-</v>
      </c>
      <c r="DP16" t="str">
        <f>CLEAN(IF([1]BD!DP$6="P",[1]BD!DP25,""))</f>
        <v>-</v>
      </c>
      <c r="DQ16" t="str">
        <f>CLEAN(IF([1]BD!DQ$6="P",[1]BD!DQ25,""))</f>
        <v>-</v>
      </c>
      <c r="DR16" t="str">
        <f>CLEAN(IF([1]BD!DR$6="P",[1]BD!DR25,""))</f>
        <v>-</v>
      </c>
      <c r="DS16" t="str">
        <f>CLEAN(IF([1]BD!DS$6="P",[1]BD!DS25,""))</f>
        <v>-</v>
      </c>
      <c r="DT16" t="str">
        <f>CLEAN(IF([1]BD!DT$6="P",[1]BD!DT25,""))</f>
        <v>-</v>
      </c>
      <c r="DU16" s="1" t="str">
        <f>CLEAN(IF([1]BD!DU$6="P",[1]BD!DU25,""))</f>
        <v>-</v>
      </c>
      <c r="DV16" t="str">
        <f>CLEAN(IF([1]BD!DV$6="P",[1]BD!DV25,""))</f>
        <v>-</v>
      </c>
      <c r="DW16" t="str">
        <f>CLEAN(IF([1]BD!DW$6="P",[1]BD!DW25,""))</f>
        <v>-</v>
      </c>
      <c r="DX16" t="str">
        <f>CLEAN(IF([1]BD!DX$6="P",[1]BD!DX25,""))</f>
        <v>-</v>
      </c>
      <c r="DY16" t="str">
        <f>CLEAN(IF([1]BD!DY$6="P",[1]BD!DY25,""))</f>
        <v>PMD</v>
      </c>
      <c r="DZ16" t="str">
        <f>CLEAN(IF([1]BD!DZ$6="P",[1]BD!DZ25,""))</f>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de forma que o âmbito de raio 600 m abrange áreas do município vizinho.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R$ 8 milhões, frente às receitas de pouco mais de R$ 300 mil. </v>
      </c>
      <c r="EA16" t="str">
        <f>CLEAN(IF([1]BD!EA$6="P",[1]BD!EA25,""))</f>
        <v>Receita: R$300milCustos: R$8milhões</v>
      </c>
      <c r="EB16" t="str">
        <f>CLEAN(IF([1]BD!EB$6="P",[1]BD!EB25,""))</f>
        <v>EETU</v>
      </c>
      <c r="EC16" t="str">
        <f>CLEAN(IF([1]BD!EC$6="P",[1]BD!EC25,""))</f>
        <v/>
      </c>
      <c r="ED16" t="str">
        <f>CLEAN(IF([1]BD!ED$6="P",[1]BD!ED25,""))</f>
        <v/>
      </c>
      <c r="EE16" t="str">
        <f>CLEAN(IF([1]BD!EE$6="P",[1]BD!EE25,""))</f>
        <v>-5200977.00000</v>
      </c>
      <c r="EF16" t="str">
        <f>CLEAN(IF([1]BD!EF$6="P",[1]BD!EF25,""))</f>
        <v>-2705063.00000</v>
      </c>
      <c r="EG16" t="str">
        <f>CLEAN(IF([1]BD!EG$6="P",[1]BD!EG25,""))</f>
        <v>98,06</v>
      </c>
      <c r="EH16" t="str">
        <f>CLEAN(IF([1]BD!EH$6="P",[1]BD!EH25,""))</f>
        <v>-</v>
      </c>
      <c r="EI16" t="str">
        <f>CLEAN(IF([1]BD!EI$6="P",[1]BD!EI25,""))</f>
        <v/>
      </c>
      <c r="EJ16" t="str">
        <f>CLEAN(IF([1]BD!EJ$6="P",[1]BD!EJ25,""))</f>
        <v>135000000</v>
      </c>
      <c r="EK16" t="str">
        <f>CLEAN(IF([1]BD!EK$6="P",[1]BD!EK25,""))</f>
        <v>AELs</v>
      </c>
      <c r="EL16" t="str">
        <f>CLEAN(IF([1]BD!EL$6="P",[1]BD!EL25,""))</f>
        <v>Decreto</v>
      </c>
      <c r="EM16" t="str">
        <f>CLEAN(IF([1]BD!EM$6="P",[1]BD!EM25,""))</f>
        <v>-</v>
      </c>
      <c r="EN16" t="str">
        <f>CLEAN(IF([1]BD!EN$6="P",[1]BD!EN25,""))</f>
        <v>-</v>
      </c>
      <c r="EO16" t="str">
        <f>CLEAN(IF([1]BD!EO$6="P",[1]BD!EO25,""))</f>
        <v/>
      </c>
      <c r="EP16" t="str">
        <f>CLEAN(IF([1]BD!EP$6="P",[1]BD!EP25,""))</f>
        <v>-</v>
      </c>
      <c r="EQ16" t="str">
        <f>CLEAN(IF([1]BD!EQ$6="P",[1]BD!EQ25,""))</f>
        <v/>
      </c>
      <c r="ER16" t="str">
        <f>CLEAN(IF([1]BD!ER$6="P",[1]BD!ER25,""))</f>
        <v>-</v>
      </c>
      <c r="ES16" t="str">
        <f>CLEAN(IF([1]BD!ES$6="P",[1]BD!ES25,""))</f>
        <v/>
      </c>
      <c r="ET16" t="str">
        <f>CLEAN(IF([1]BD!ET$6="P",[1]BD!ET25,""))</f>
        <v>-</v>
      </c>
      <c r="EU16" t="str">
        <f>CLEAN(IF([1]BD!EU$6="P",[1]BD!EU25,""))</f>
        <v/>
      </c>
      <c r="EV16" t="str">
        <f>CLEAN(IF([1]BD!EV$6="P",[1]BD!EV25,""))</f>
        <v/>
      </c>
      <c r="EW16" t="str">
        <f>CLEAN(IF([1]BD!EW$6="P",[1]BD!EW25,""))</f>
        <v/>
      </c>
      <c r="EX16" t="str">
        <f>CLEAN(IF([1]BD!EX$6="P",[1]BD!EX25,""))</f>
        <v>5</v>
      </c>
    </row>
    <row r="17" spans="1:154" ht="29.25" customHeight="1">
      <c r="A17" t="str">
        <f>CLEAN(IF([1]BD!A$6="P",[1]BD!A19,""))</f>
        <v>12</v>
      </c>
      <c r="B17" t="str">
        <f>CLEAN(IF([1]BD!B$6="P",[1]BD!B19,""))</f>
        <v>PIU Arco Pinheiros</v>
      </c>
      <c r="C17" t="str">
        <f>CLEAN(IF([1]BD!C$6="P",[1]BD!C19,""))</f>
        <v>PDE - Artigo 76</v>
      </c>
      <c r="D17" t="str">
        <f>CLEAN(IF([1]BD!D$6="P",[1]BD!D19,""))</f>
        <v>Pública</v>
      </c>
      <c r="E17" t="str">
        <f>CLEAN(IF([1]BD!E$6="P",[1]BD!E19,""))</f>
        <v/>
      </c>
      <c r="F17" t="str">
        <f>CLEAN(IF([1]BD!F$6="P",[1]BD!F19,""))</f>
        <v>PMSP - SMUL</v>
      </c>
      <c r="G17" t="str">
        <f>CLEAN(IF([1]BD!G$6="P",[1]BD!G19,""))</f>
        <v/>
      </c>
      <c r="H17" t="str">
        <f>CLEAN(IF([1]BD!H$6="P",[1]BD!H19,""))</f>
        <v>-</v>
      </c>
      <c r="I17" t="str">
        <f>CLEAN(IF([1]BD!I$6="P",[1]BD!I19,""))</f>
        <v/>
      </c>
      <c r="J17" t="str">
        <f>CLEAN(IF([1]BD!J$6="P",[1]BD!J19,""))</f>
        <v>Em proposição dos elementos prévios</v>
      </c>
      <c r="K17" t="str">
        <f>CLEAN(IF([1]BD!K$6="P",[1]BD!K19,""))</f>
        <v xml:space="preserve">Proposição </v>
      </c>
      <c r="L17" t="str">
        <f>CLEAN(IF([1]BD!L$6="P",[1]BD!L19,""))</f>
        <v>Ofício</v>
      </c>
      <c r="M17" t="str">
        <f>CLEAN(IF([1]BD!M$6="P",[1]BD!M19,""))</f>
        <v/>
      </c>
      <c r="N17" t="str">
        <f>CLEAN(IF([1]BD!N$6="P",[1]BD!N19,""))</f>
        <v/>
      </c>
      <c r="O17" t="str">
        <f>CLEAN(IF([1]BD!O$6="P",[1]BD!O19,""))</f>
        <v/>
      </c>
      <c r="P17" t="str">
        <f>CLEAN(IF([1]BD!P$6="P",[1]BD!P19,""))</f>
        <v/>
      </c>
      <c r="Q17" t="str">
        <f>CLEAN(IF([1]BD!Q$6="P",[1]BD!Q19,""))</f>
        <v/>
      </c>
      <c r="R17" t="str">
        <f>CLEAN(IF([1]BD!R$6="P",[1]BD!R19,""))</f>
        <v/>
      </c>
      <c r="S17" t="str">
        <f>CLEAN(IF([1]BD!S$6="P",[1]BD!S19,""))</f>
        <v>NA</v>
      </c>
      <c r="T17" t="str">
        <f>CLEAN(IF([1]BD!T$6="P",[1]BD!T19,""))</f>
        <v>Elaboração</v>
      </c>
      <c r="U17" t="str">
        <f>CLEAN(IF([1]BD!U$6="P",[1]BD!U19,""))</f>
        <v/>
      </c>
      <c r="V17" t="str">
        <f>CLEAN(IF([1]BD!V$6="P",[1]BD!V19,""))</f>
        <v/>
      </c>
      <c r="W17" t="str">
        <f>CLEAN(IF([1]BD!W$6="P",[1]BD!W19,""))</f>
        <v>-</v>
      </c>
      <c r="X17" t="str">
        <f>CLEAN(IF([1]BD!X$6="P",[1]BD!X19,""))</f>
        <v>-</v>
      </c>
      <c r="Y17" t="str">
        <f>CLEAN(IF([1]BD!Y$6="P",[1]BD!Y19,""))</f>
        <v/>
      </c>
      <c r="Z17" t="str">
        <f>CLEAN(IF([1]BD!Z$6="P",[1]BD!Z19,""))</f>
        <v/>
      </c>
      <c r="AA17" t="str">
        <f>CLEAN(IF([1]BD!AA$6="P",[1]BD!AA19,""))</f>
        <v/>
      </c>
      <c r="AB17" t="str">
        <f>CLEAN(IF([1]BD!AB$6="P",[1]BD!AB19,""))</f>
        <v>-</v>
      </c>
      <c r="AC17" t="str">
        <f>CLEAN(IF([1]BD!AC$6="P",[1]BD!AC19,""))</f>
        <v/>
      </c>
      <c r="AD17" t="str">
        <f>CLEAN(IF([1]BD!AD$6="P",[1]BD!AD19,""))</f>
        <v>-</v>
      </c>
      <c r="AE17" t="str">
        <f>CLEAN(IF([1]BD!AE$6="P",[1]BD!AE19,""))</f>
        <v>-</v>
      </c>
      <c r="AF17" t="str">
        <f>CLEAN(IF([1]BD!AF$6="P",[1]BD!AF19,""))</f>
        <v>-</v>
      </c>
      <c r="AG17" t="str">
        <f>CLEAN(IF([1]BD!AG$6="P",[1]BD!AG19,""))</f>
        <v/>
      </c>
      <c r="AH17" t="str">
        <f>CLEAN(IF([1]BD!AH$6="P",[1]BD!AH19,""))</f>
        <v/>
      </c>
      <c r="AI17" t="str">
        <f>CLEAN(IF([1]BD!AI$6="P",[1]BD!AI19,""))</f>
        <v/>
      </c>
      <c r="AJ17" t="str">
        <f>CLEAN(IF([1]BD!AJ$6="P",[1]BD!AJ19,""))</f>
        <v>-</v>
      </c>
      <c r="AK17" t="str">
        <f>CLEAN(IF([1]BD!AK$6="P",[1]BD!AK19,""))</f>
        <v>-</v>
      </c>
      <c r="AL17" t="str">
        <f>CLEAN(IF([1]BD!AL$6="P",[1]BD!AL19,""))</f>
        <v>-</v>
      </c>
      <c r="AM17" t="str">
        <f>CLEAN(IF([1]BD!AM$6="P",[1]BD!AM19,""))</f>
        <v/>
      </c>
      <c r="AN17" t="str">
        <f>CLEAN(IF([1]BD!AN$6="P",[1]BD!AN19,""))</f>
        <v>-</v>
      </c>
      <c r="AO17" t="str">
        <f>CLEAN(IF([1]BD!AO$6="P",[1]BD!AO19,""))</f>
        <v/>
      </c>
      <c r="AP17" t="str">
        <f>CLEAN(IF([1]BD!AP$6="P",[1]BD!AP19,""))</f>
        <v/>
      </c>
      <c r="AQ17" t="str">
        <f>CLEAN(IF([1]BD!AQ$6="P",[1]BD!AQ19,""))</f>
        <v>-</v>
      </c>
      <c r="AR17" t="str">
        <f>CLEAN(IF([1]BD!AR$6="P",[1]BD!AR19,""))</f>
        <v>-</v>
      </c>
      <c r="AS17" t="str">
        <f>CLEAN(IF([1]BD!AS$6="P",[1]BD!AS19,""))</f>
        <v>-</v>
      </c>
      <c r="AT17" t="str">
        <f>CLEAN(IF([1]BD!AT$6="P",[1]BD!AT19,""))</f>
        <v/>
      </c>
      <c r="AU17" t="str">
        <f>CLEAN(IF([1]BD!AU$6="P",[1]BD!AU19,""))</f>
        <v/>
      </c>
      <c r="AV17" t="str">
        <f>CLEAN(IF([1]BD!AV$6="P",[1]BD!AV19,""))</f>
        <v/>
      </c>
      <c r="AW17" t="str">
        <f>CLEAN(IF([1]BD!AW$6="P",[1]BD!AW19,""))</f>
        <v/>
      </c>
      <c r="AX17" t="str">
        <f>CLEAN(IF([1]BD!AX$6="P",[1]BD!AX19,""))</f>
        <v>-</v>
      </c>
      <c r="AY17" t="str">
        <f>CLEAN(IF([1]BD!AY$6="P",[1]BD!AY19,""))</f>
        <v/>
      </c>
      <c r="AZ17" t="str">
        <f>CLEAN(IF([1]BD!AZ$6="P",[1]BD!AZ19,""))</f>
        <v/>
      </c>
      <c r="BA17" t="str">
        <f>CLEAN(IF([1]BD!BA$6="P",[1]BD!BA19,""))</f>
        <v/>
      </c>
      <c r="BB17" t="str">
        <f>CLEAN(IF([1]BD!BB$6="P",[1]BD!BB19,""))</f>
        <v/>
      </c>
      <c r="BC17" t="str">
        <f>CLEAN(IF([1]BD!BC$6="P",[1]BD!BC19,""))</f>
        <v>-</v>
      </c>
      <c r="BD17" t="str">
        <f>CLEAN(IF([1]BD!BD$6="P",[1]BD!BD19,""))</f>
        <v/>
      </c>
      <c r="BE17" t="str">
        <f>CLEAN(IF([1]BD!BE$6="P",[1]BD!BE19,""))</f>
        <v>-</v>
      </c>
      <c r="BF17" t="str">
        <f>CLEAN(IF([1]BD!BF$6="P",[1]BD!BF19,""))</f>
        <v>-</v>
      </c>
      <c r="BG17" t="str">
        <f>CLEAN(IF([1]BD!BG$6="P",[1]BD!BG19,""))</f>
        <v>-</v>
      </c>
      <c r="BH17" t="str">
        <f>CLEAN(IF([1]BD!BH$6="P",[1]BD!BH19,""))</f>
        <v>-</v>
      </c>
      <c r="BI17" t="str">
        <f>CLEAN(IF([1]BD!BI$6="P",[1]BD!BI19,""))</f>
        <v/>
      </c>
      <c r="BJ17" t="str">
        <f>CLEAN(IF([1]BD!BJ$6="P",[1]BD!BJ19,""))</f>
        <v>-</v>
      </c>
      <c r="BK17" t="str">
        <f>CLEAN(IF([1]BD!BK$6="P",[1]BD!BK19,""))</f>
        <v/>
      </c>
      <c r="BL17" t="str">
        <f>CLEAN(IF([1]BD!BL$6="P",[1]BD!BL19,""))</f>
        <v>-</v>
      </c>
      <c r="BM17" t="str">
        <f>CLEAN(IF([1]BD!BM$6="P",[1]BD!BM19,""))</f>
        <v/>
      </c>
      <c r="BN17" t="str">
        <f>CLEAN(IF([1]BD!BN$6="P",[1]BD!BN19,""))</f>
        <v/>
      </c>
      <c r="BO17" t="str">
        <f>CLEAN(IF([1]BD!BO$6="P",[1]BD!BO19,""))</f>
        <v/>
      </c>
      <c r="BP17" t="str">
        <f>CLEAN(IF([1]BD!BP$6="P",[1]BD!BP19,""))</f>
        <v/>
      </c>
      <c r="BQ17" t="str">
        <f>CLEAN(IF([1]BD!BQ$6="P",[1]BD!BQ19,""))</f>
        <v>-</v>
      </c>
      <c r="BR17" t="str">
        <f>CLEAN(IF([1]BD!BR$6="P",[1]BD!BR19,""))</f>
        <v>-</v>
      </c>
      <c r="BS17" t="str">
        <f>CLEAN(IF([1]BD!BS$6="P",[1]BD!BS19,""))</f>
        <v>-</v>
      </c>
      <c r="BT17" t="str">
        <f>CLEAN(IF([1]BD!BT$6="P",[1]BD!BT19,""))</f>
        <v>-</v>
      </c>
      <c r="BU17" t="str">
        <f>CLEAN(IF([1]BD!BU$6="P",[1]BD!BU19,""))</f>
        <v/>
      </c>
      <c r="BV17" t="str">
        <f>CLEAN(IF([1]BD!BV$6="P",[1]BD!BV19,""))</f>
        <v/>
      </c>
      <c r="BW17" t="str">
        <f>CLEAN(IF([1]BD!BW$6="P",[1]BD!BW19,""))</f>
        <v/>
      </c>
      <c r="BX17" t="str">
        <f>CLEAN(IF([1]BD!BX$6="P",[1]BD!BX19,""))</f>
        <v/>
      </c>
      <c r="BY17" t="str">
        <f>CLEAN(IF([1]BD!BY$6="P",[1]BD!BY19,""))</f>
        <v/>
      </c>
      <c r="BZ17" t="str">
        <f>CLEAN(IF([1]BD!BZ$6="P",[1]BD!BZ19,""))</f>
        <v/>
      </c>
      <c r="CA17" t="str">
        <f>CLEAN(IF([1]BD!CA$6="P",[1]BD!CA19,""))</f>
        <v/>
      </c>
      <c r="CB17" t="str">
        <f>CLEAN(IF([1]BD!CB$6="P",[1]BD!CB19,""))</f>
        <v/>
      </c>
      <c r="CC17" t="str">
        <f>CLEAN(IF([1]BD!CC$6="P",[1]BD!CC19,""))</f>
        <v>-</v>
      </c>
      <c r="CD17" t="str">
        <f>CLEAN(IF([1]BD!CD$6="P",[1]BD!CD19,""))</f>
        <v>-</v>
      </c>
      <c r="CE17" t="str">
        <f>CLEAN(IF([1]BD!CE$6="P",[1]BD!CE19,""))</f>
        <v>-</v>
      </c>
      <c r="CF17" t="str">
        <f>CLEAN(IF([1]BD!CF$6="P",[1]BD!CF19,""))</f>
        <v/>
      </c>
      <c r="CG17" t="str">
        <f>CLEAN(IF([1]BD!CG$6="P",[1]BD!CG19,""))</f>
        <v/>
      </c>
      <c r="CH17" t="str">
        <f>CLEAN(IF([1]BD!CH$6="P",[1]BD!CH19,""))</f>
        <v>-</v>
      </c>
      <c r="CI17" t="str">
        <f>CLEAN(IF([1]BD!CI$6="P",[1]BD!CI19,""))</f>
        <v>-</v>
      </c>
      <c r="CJ17" t="str">
        <f>CLEAN(IF([1]BD!CJ$6="P",[1]BD!CJ19,""))</f>
        <v>-</v>
      </c>
      <c r="CK17" t="str">
        <f>CLEAN(IF([1]BD!CK$6="P",[1]BD!CK19,""))</f>
        <v/>
      </c>
      <c r="CL17" t="str">
        <f>CLEAN(IF([1]BD!CL$6="P",[1]BD!CL19,""))</f>
        <v/>
      </c>
      <c r="CM17" t="str">
        <f>CLEAN(IF([1]BD!CM$6="P",[1]BD!CM19,""))</f>
        <v/>
      </c>
      <c r="CN17" t="str">
        <f>CLEAN(IF([1]BD!CN$6="P",[1]BD!CN19,""))</f>
        <v/>
      </c>
      <c r="CO17" t="str">
        <f>CLEAN(IF([1]BD!CO$6="P",[1]BD!CO19,""))</f>
        <v/>
      </c>
      <c r="CP17" t="str">
        <f>CLEAN(IF([1]BD!CP$6="P",[1]BD!CP19,""))</f>
        <v>-</v>
      </c>
      <c r="CQ17" t="str">
        <f>CLEAN(IF([1]BD!CQ$6="P",[1]BD!CQ19,""))</f>
        <v/>
      </c>
      <c r="CR17" t="str">
        <f>CLEAN(IF([1]BD!CR$6="P",[1]BD!CR19,""))</f>
        <v/>
      </c>
      <c r="CS17" t="str">
        <f>CLEAN(IF([1]BD!CS$6="P",[1]BD!CS19,""))</f>
        <v/>
      </c>
      <c r="CT17" t="str">
        <f>CLEAN(IF([1]BD!CT$6="P",[1]BD!CT19,""))</f>
        <v>-</v>
      </c>
      <c r="CU17" t="str">
        <f>CLEAN(IF([1]BD!CU$6="P",[1]BD!CU19,""))</f>
        <v>-</v>
      </c>
      <c r="CV17" t="str">
        <f>CLEAN(IF([1]BD!CV$6="P",[1]BD!CV19,""))</f>
        <v>-</v>
      </c>
      <c r="CW17" t="str">
        <f>CLEAN(IF([1]BD!CW$6="P",[1]BD!CW19,""))</f>
        <v/>
      </c>
      <c r="CX17" t="str">
        <f>CLEAN(IF([1]BD!CX$6="P",[1]BD!CX19,""))</f>
        <v/>
      </c>
      <c r="CY17" t="str">
        <f>CLEAN(IF([1]BD!CY$6="P",[1]BD!CY19,""))</f>
        <v>-</v>
      </c>
      <c r="CZ17" t="str">
        <f>CLEAN(IF([1]BD!CZ$6="P",[1]BD!CZ19,""))</f>
        <v>-</v>
      </c>
      <c r="DA17" t="str">
        <f>CLEAN(IF([1]BD!DA$6="P",[1]BD!DA19,""))</f>
        <v/>
      </c>
      <c r="DB17" t="str">
        <f>CLEAN(IF([1]BD!DB$6="P",[1]BD!DB19,""))</f>
        <v/>
      </c>
      <c r="DC17" t="str">
        <f>CLEAN(IF([1]BD!DC$6="P",[1]BD!DC19,""))</f>
        <v/>
      </c>
      <c r="DD17" t="str">
        <f>CLEAN(IF([1]BD!DD$6="P",[1]BD!DD19,""))</f>
        <v/>
      </c>
      <c r="DE17" t="str">
        <f>CLEAN(IF([1]BD!DE$6="P",[1]BD!DE19,""))</f>
        <v/>
      </c>
      <c r="DF17" t="str">
        <f>CLEAN(IF([1]BD!DF$6="P",[1]BD!DF19,""))</f>
        <v/>
      </c>
      <c r="DG17" t="str">
        <f>CLEAN(IF([1]BD!DG$6="P",[1]BD!DG19,""))</f>
        <v>-</v>
      </c>
      <c r="DH17" t="str">
        <f>CLEAN(IF([1]BD!DH$6="P",[1]BD!DH19,""))</f>
        <v>-</v>
      </c>
      <c r="DI17" t="str">
        <f>CLEAN(IF([1]BD!DI$6="P",[1]BD!DI19,""))</f>
        <v/>
      </c>
      <c r="DJ17" t="str">
        <f>CLEAN(IF([1]BD!DJ$6="P",[1]BD!DJ19,""))</f>
        <v/>
      </c>
      <c r="DK17" t="str">
        <f>CLEAN(IF([1]BD!DK$6="P",[1]BD!DK19,""))</f>
        <v>-</v>
      </c>
      <c r="DL17" t="str">
        <f>CLEAN(IF([1]BD!DL$6="P",[1]BD!DL19,""))</f>
        <v/>
      </c>
      <c r="DM17" t="str">
        <f>CLEAN(IF([1]BD!DM$6="P",[1]BD!DM19,""))</f>
        <v/>
      </c>
      <c r="DN17" t="str">
        <f>CLEAN(IF([1]BD!DN$6="P",[1]BD!DN19,""))</f>
        <v/>
      </c>
      <c r="DO17" t="str">
        <f>CLEAN(IF([1]BD!DO$6="P",[1]BD!DO19,""))</f>
        <v>-</v>
      </c>
      <c r="DP17" t="str">
        <f>CLEAN(IF([1]BD!DP$6="P",[1]BD!DP19,""))</f>
        <v>-</v>
      </c>
      <c r="DQ17" t="str">
        <f>CLEAN(IF([1]BD!DQ$6="P",[1]BD!DQ19,""))</f>
        <v>-</v>
      </c>
      <c r="DR17" t="str">
        <f>CLEAN(IF([1]BD!DR$6="P",[1]BD!DR19,""))</f>
        <v>-</v>
      </c>
      <c r="DS17" t="str">
        <f>CLEAN(IF([1]BD!DS$6="P",[1]BD!DS19,""))</f>
        <v>-</v>
      </c>
      <c r="DT17" t="str">
        <f>CLEAN(IF([1]BD!DT$6="P",[1]BD!DT19,""))</f>
        <v>-</v>
      </c>
      <c r="DU17" s="1" t="str">
        <f>CLEAN(IF([1]BD!DU$6="P",[1]BD!DU19,""))</f>
        <v>-</v>
      </c>
      <c r="DV17" t="str">
        <f>CLEAN(IF([1]BD!DV$6="P",[1]BD!DV19,""))</f>
        <v>-</v>
      </c>
      <c r="DW17" t="str">
        <f>CLEAN(IF([1]BD!DW$6="P",[1]BD!DW19,""))</f>
        <v>-</v>
      </c>
      <c r="DX17" t="str">
        <f>CLEAN(IF([1]BD!DX$6="P",[1]BD!DX19,""))</f>
        <v>-</v>
      </c>
      <c r="DY17" t="str">
        <f>CLEAN(IF([1]BD!DY$6="P",[1]BD!DY19,""))</f>
        <v>PDE</v>
      </c>
      <c r="DZ17" t="str">
        <f>CLEAN(IF([1]BD!DZ$6="P",[1]BD!DZ19,""))</f>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
      <c r="EA17" t="str">
        <f>CLEAN(IF([1]BD!EA$6="P",[1]BD!EA19,""))</f>
        <v>-</v>
      </c>
      <c r="EB17" t="str">
        <f>CLEAN(IF([1]BD!EB$6="P",[1]BD!EB19,""))</f>
        <v>MEM - Arco Pinheiros</v>
      </c>
      <c r="EC17" t="str">
        <f>CLEAN(IF([1]BD!EC$6="P",[1]BD!EC19,""))</f>
        <v/>
      </c>
      <c r="ED17" t="str">
        <f>CLEAN(IF([1]BD!ED$6="P",[1]BD!ED19,""))</f>
        <v/>
      </c>
      <c r="EE17" t="str">
        <f>CLEAN(IF([1]BD!EE$6="P",[1]BD!EE19,""))</f>
        <v>-5202729.00000</v>
      </c>
      <c r="EF17" t="str">
        <f>CLEAN(IF([1]BD!EF$6="P",[1]BD!EF19,""))</f>
        <v>-2698046.00000</v>
      </c>
      <c r="EG17" t="str">
        <f>CLEAN(IF([1]BD!EG$6="P",[1]BD!EG19,""))</f>
        <v>1467,35</v>
      </c>
      <c r="EH17" t="str">
        <f>CLEAN(IF([1]BD!EH$6="P",[1]BD!EH19,""))</f>
        <v>-</v>
      </c>
      <c r="EI17" t="str">
        <f>CLEAN(IF([1]BD!EI$6="P",[1]BD!EI19,""))</f>
        <v/>
      </c>
      <c r="EJ17" t="str">
        <f>CLEAN(IF([1]BD!EJ$6="P",[1]BD!EJ19,""))</f>
        <v>ND</v>
      </c>
      <c r="EK17" t="str">
        <f>CLEAN(IF([1]BD!EK$6="P",[1]BD!EK19,""))</f>
        <v>nd</v>
      </c>
      <c r="EL17" t="str">
        <f>CLEAN(IF([1]BD!EL$6="P",[1]BD!EL19,""))</f>
        <v>-</v>
      </c>
      <c r="EM17" t="str">
        <f>CLEAN(IF([1]BD!EM$6="P",[1]BD!EM19,""))</f>
        <v>-</v>
      </c>
      <c r="EN17" t="str">
        <f>CLEAN(IF([1]BD!EN$6="P",[1]BD!EN19,""))</f>
        <v>-</v>
      </c>
      <c r="EO17" t="str">
        <f>CLEAN(IF([1]BD!EO$6="P",[1]BD!EO19,""))</f>
        <v/>
      </c>
      <c r="EP17" t="str">
        <f>CLEAN(IF([1]BD!EP$6="P",[1]BD!EP19,""))</f>
        <v>-</v>
      </c>
      <c r="EQ17" t="str">
        <f>CLEAN(IF([1]BD!EQ$6="P",[1]BD!EQ19,""))</f>
        <v/>
      </c>
      <c r="ER17" t="str">
        <f>CLEAN(IF([1]BD!ER$6="P",[1]BD!ER19,""))</f>
        <v>-</v>
      </c>
      <c r="ES17" t="str">
        <f>CLEAN(IF([1]BD!ES$6="P",[1]BD!ES19,""))</f>
        <v/>
      </c>
      <c r="ET17" t="str">
        <f>CLEAN(IF([1]BD!ET$6="P",[1]BD!ET19,""))</f>
        <v>-</v>
      </c>
      <c r="EU17" t="str">
        <f>CLEAN(IF([1]BD!EU$6="P",[1]BD!EU19,""))</f>
        <v/>
      </c>
      <c r="EV17" t="str">
        <f>CLEAN(IF([1]BD!EV$6="P",[1]BD!EV19,""))</f>
        <v/>
      </c>
      <c r="EW17" t="str">
        <f>CLEAN(IF([1]BD!EW$6="P",[1]BD!EW19,""))</f>
        <v/>
      </c>
      <c r="EX17" t="str">
        <f>CLEAN(IF([1]BD!EX$6="P",[1]BD!EX19,""))</f>
        <v>1</v>
      </c>
    </row>
    <row r="18" spans="1:154" ht="24" customHeight="1">
      <c r="A18" t="str">
        <f>CLEAN(IF([1]BD!A$6="P",[1]BD!A20,""))</f>
        <v>13</v>
      </c>
      <c r="B18" t="str">
        <f>CLEAN(IF([1]BD!B$6="P",[1]BD!B20,""))</f>
        <v>PMI Concessão dos 24 Terminais</v>
      </c>
      <c r="C18" t="str">
        <f>CLEAN(IF([1]BD!C$6="P",[1]BD!C20,""))</f>
        <v>Lei 16.211/2015 e 16.703/2017 (Concessão terminais)</v>
      </c>
      <c r="D18" t="str">
        <f>CLEAN(IF([1]BD!D$6="P",[1]BD!D20,""))</f>
        <v>-</v>
      </c>
      <c r="E18" t="str">
        <f>CLEAN(IF([1]BD!E$6="P",[1]BD!E20,""))</f>
        <v/>
      </c>
      <c r="F18" t="str">
        <f>CLEAN(IF([1]BD!F$6="P",[1]BD!F20,""))</f>
        <v>PMSP - SMDP/SPP</v>
      </c>
      <c r="G18" t="str">
        <f>CLEAN(IF([1]BD!G$6="P",[1]BD!G20,""))</f>
        <v/>
      </c>
      <c r="H18" t="str">
        <f>CLEAN(IF([1]BD!H$6="P",[1]BD!H20,""))</f>
        <v>SDE</v>
      </c>
      <c r="I18" t="str">
        <f>CLEAN(IF([1]BD!I$6="P",[1]BD!I20,""))</f>
        <v/>
      </c>
      <c r="J18" t="str">
        <f>CLEAN(IF([1]BD!J$6="P",[1]BD!J20,""))</f>
        <v>Em prospecção</v>
      </c>
      <c r="K18" t="str">
        <f>CLEAN(IF([1]BD!K$6="P",[1]BD!K20,""))</f>
        <v>Não iniciado</v>
      </c>
      <c r="L18" t="str">
        <f>CLEAN(IF([1]BD!L$6="P",[1]BD!L20,""))</f>
        <v>NC</v>
      </c>
      <c r="M18" t="str">
        <f>CLEAN(IF([1]BD!M$6="P",[1]BD!M20,""))</f>
        <v/>
      </c>
      <c r="N18" t="str">
        <f>CLEAN(IF([1]BD!N$6="P",[1]BD!N20,""))</f>
        <v/>
      </c>
      <c r="O18" t="str">
        <f>CLEAN(IF([1]BD!O$6="P",[1]BD!O20,""))</f>
        <v>-</v>
      </c>
      <c r="P18" t="str">
        <f>CLEAN(IF([1]BD!P$6="P",[1]BD!P20,""))</f>
        <v/>
      </c>
      <c r="Q18" t="str">
        <f>CLEAN(IF([1]BD!Q$6="P",[1]BD!Q20,""))</f>
        <v/>
      </c>
      <c r="R18" t="str">
        <f>CLEAN(IF([1]BD!R$6="P",[1]BD!R20,""))</f>
        <v/>
      </c>
      <c r="S18" t="str">
        <f>CLEAN(IF([1]BD!S$6="P",[1]BD!S20,""))</f>
        <v>-</v>
      </c>
      <c r="T18" t="str">
        <f>CLEAN(IF([1]BD!T$6="P",[1]BD!T20,""))</f>
        <v>-</v>
      </c>
      <c r="U18" t="str">
        <f>CLEAN(IF([1]BD!U$6="P",[1]BD!U20,""))</f>
        <v/>
      </c>
      <c r="V18" t="str">
        <f>CLEAN(IF([1]BD!V$6="P",[1]BD!V20,""))</f>
        <v/>
      </c>
      <c r="W18" t="str">
        <f>CLEAN(IF([1]BD!W$6="P",[1]BD!W20,""))</f>
        <v>-</v>
      </c>
      <c r="X18" t="str">
        <f>CLEAN(IF([1]BD!X$6="P",[1]BD!X20,""))</f>
        <v>-</v>
      </c>
      <c r="Y18" t="str">
        <f>CLEAN(IF([1]BD!Y$6="P",[1]BD!Y20,""))</f>
        <v/>
      </c>
      <c r="Z18" t="str">
        <f>CLEAN(IF([1]BD!Z$6="P",[1]BD!Z20,""))</f>
        <v/>
      </c>
      <c r="AA18" t="str">
        <f>CLEAN(IF([1]BD!AA$6="P",[1]BD!AA20,""))</f>
        <v/>
      </c>
      <c r="AB18" t="str">
        <f>CLEAN(IF([1]BD!AB$6="P",[1]BD!AB20,""))</f>
        <v>-</v>
      </c>
      <c r="AC18" t="str">
        <f>CLEAN(IF([1]BD!AC$6="P",[1]BD!AC20,""))</f>
        <v/>
      </c>
      <c r="AD18" t="str">
        <f>CLEAN(IF([1]BD!AD$6="P",[1]BD!AD20,""))</f>
        <v>-</v>
      </c>
      <c r="AE18" t="str">
        <f>CLEAN(IF([1]BD!AE$6="P",[1]BD!AE20,""))</f>
        <v>-</v>
      </c>
      <c r="AF18" t="str">
        <f>CLEAN(IF([1]BD!AF$6="P",[1]BD!AF20,""))</f>
        <v>-</v>
      </c>
      <c r="AG18" t="str">
        <f>CLEAN(IF([1]BD!AG$6="P",[1]BD!AG20,""))</f>
        <v/>
      </c>
      <c r="AH18" t="str">
        <f>CLEAN(IF([1]BD!AH$6="P",[1]BD!AH20,""))</f>
        <v/>
      </c>
      <c r="AI18" t="str">
        <f>CLEAN(IF([1]BD!AI$6="P",[1]BD!AI20,""))</f>
        <v/>
      </c>
      <c r="AJ18" t="str">
        <f>CLEAN(IF([1]BD!AJ$6="P",[1]BD!AJ20,""))</f>
        <v>encerrada</v>
      </c>
      <c r="AK18" t="str">
        <f>CLEAN(IF([1]BD!AK$6="P",[1]BD!AK20,""))</f>
        <v>42963</v>
      </c>
      <c r="AL18" t="str">
        <f>CLEAN(IF([1]BD!AL$6="P",[1]BD!AL20,""))</f>
        <v>42993</v>
      </c>
      <c r="AM18" t="str">
        <f>CLEAN(IF([1]BD!AM$6="P",[1]BD!AM20,""))</f>
        <v/>
      </c>
      <c r="AN18" t="str">
        <f>CLEAN(IF([1]BD!AN$6="P",[1]BD!AN20,""))</f>
        <v>-</v>
      </c>
      <c r="AO18" t="str">
        <f>CLEAN(IF([1]BD!AO$6="P",[1]BD!AO20,""))</f>
        <v/>
      </c>
      <c r="AP18" t="str">
        <f>CLEAN(IF([1]BD!AP$6="P",[1]BD!AP20,""))</f>
        <v/>
      </c>
      <c r="AQ18" t="str">
        <f>CLEAN(IF([1]BD!AQ$6="P",[1]BD!AQ20,""))</f>
        <v>-</v>
      </c>
      <c r="AR18" t="str">
        <f>CLEAN(IF([1]BD!AR$6="P",[1]BD!AR20,""))</f>
        <v>-</v>
      </c>
      <c r="AS18" t="str">
        <f>CLEAN(IF([1]BD!AS$6="P",[1]BD!AS20,""))</f>
        <v>-</v>
      </c>
      <c r="AT18" t="str">
        <f>CLEAN(IF([1]BD!AT$6="P",[1]BD!AT20,""))</f>
        <v/>
      </c>
      <c r="AU18" t="str">
        <f>CLEAN(IF([1]BD!AU$6="P",[1]BD!AU20,""))</f>
        <v/>
      </c>
      <c r="AV18" t="str">
        <f>CLEAN(IF([1]BD!AV$6="P",[1]BD!AV20,""))</f>
        <v/>
      </c>
      <c r="AW18" t="str">
        <f>CLEAN(IF([1]BD!AW$6="P",[1]BD!AW20,""))</f>
        <v/>
      </c>
      <c r="AX18" t="str">
        <f>CLEAN(IF([1]BD!AX$6="P",[1]BD!AX20,""))</f>
        <v>-</v>
      </c>
      <c r="AY18" t="str">
        <f>CLEAN(IF([1]BD!AY$6="P",[1]BD!AY20,""))</f>
        <v/>
      </c>
      <c r="AZ18" t="str">
        <f>CLEAN(IF([1]BD!AZ$6="P",[1]BD!AZ20,""))</f>
        <v/>
      </c>
      <c r="BA18" t="str">
        <f>CLEAN(IF([1]BD!BA$6="P",[1]BD!BA20,""))</f>
        <v/>
      </c>
      <c r="BB18" t="str">
        <f>CLEAN(IF([1]BD!BB$6="P",[1]BD!BB20,""))</f>
        <v/>
      </c>
      <c r="BC18" t="str">
        <f>CLEAN(IF([1]BD!BC$6="P",[1]BD!BC20,""))</f>
        <v>-</v>
      </c>
      <c r="BD18" t="str">
        <f>CLEAN(IF([1]BD!BD$6="P",[1]BD!BD20,""))</f>
        <v/>
      </c>
      <c r="BE18" t="str">
        <f>CLEAN(IF([1]BD!BE$6="P",[1]BD!BE20,""))</f>
        <v>-</v>
      </c>
      <c r="BF18" t="str">
        <f>CLEAN(IF([1]BD!BF$6="P",[1]BD!BF20,""))</f>
        <v>-</v>
      </c>
      <c r="BG18" t="str">
        <f>CLEAN(IF([1]BD!BG$6="P",[1]BD!BG20,""))</f>
        <v>-</v>
      </c>
      <c r="BH18" t="str">
        <f>CLEAN(IF([1]BD!BH$6="P",[1]BD!BH20,""))</f>
        <v>-</v>
      </c>
      <c r="BI18" t="str">
        <f>CLEAN(IF([1]BD!BI$6="P",[1]BD!BI20,""))</f>
        <v/>
      </c>
      <c r="BJ18" t="str">
        <f>CLEAN(IF([1]BD!BJ$6="P",[1]BD!BJ20,""))</f>
        <v>-</v>
      </c>
      <c r="BK18" t="str">
        <f>CLEAN(IF([1]BD!BK$6="P",[1]BD!BK20,""))</f>
        <v/>
      </c>
      <c r="BL18" t="str">
        <f>CLEAN(IF([1]BD!BL$6="P",[1]BD!BL20,""))</f>
        <v>-</v>
      </c>
      <c r="BM18" t="str">
        <f>CLEAN(IF([1]BD!BM$6="P",[1]BD!BM20,""))</f>
        <v/>
      </c>
      <c r="BN18" t="str">
        <f>CLEAN(IF([1]BD!BN$6="P",[1]BD!BN20,""))</f>
        <v/>
      </c>
      <c r="BO18" t="str">
        <f>CLEAN(IF([1]BD!BO$6="P",[1]BD!BO20,""))</f>
        <v/>
      </c>
      <c r="BP18" t="str">
        <f>CLEAN(IF([1]BD!BP$6="P",[1]BD!BP20,""))</f>
        <v/>
      </c>
      <c r="BQ18" t="str">
        <f>CLEAN(IF([1]BD!BQ$6="P",[1]BD!BQ20,""))</f>
        <v>-</v>
      </c>
      <c r="BR18" t="str">
        <f>CLEAN(IF([1]BD!BR$6="P",[1]BD!BR20,""))</f>
        <v>-</v>
      </c>
      <c r="BS18" t="str">
        <f>CLEAN(IF([1]BD!BS$6="P",[1]BD!BS20,""))</f>
        <v>-</v>
      </c>
      <c r="BT18" t="str">
        <f>CLEAN(IF([1]BD!BT$6="P",[1]BD!BT20,""))</f>
        <v>-</v>
      </c>
      <c r="BU18" t="str">
        <f>CLEAN(IF([1]BD!BU$6="P",[1]BD!BU20,""))</f>
        <v/>
      </c>
      <c r="BV18" t="str">
        <f>CLEAN(IF([1]BD!BV$6="P",[1]BD!BV20,""))</f>
        <v/>
      </c>
      <c r="BW18" t="str">
        <f>CLEAN(IF([1]BD!BW$6="P",[1]BD!BW20,""))</f>
        <v/>
      </c>
      <c r="BX18" t="str">
        <f>CLEAN(IF([1]BD!BX$6="P",[1]BD!BX20,""))</f>
        <v/>
      </c>
      <c r="BY18" t="str">
        <f>CLEAN(IF([1]BD!BY$6="P",[1]BD!BY20,""))</f>
        <v/>
      </c>
      <c r="BZ18" t="str">
        <f>CLEAN(IF([1]BD!BZ$6="P",[1]BD!BZ20,""))</f>
        <v/>
      </c>
      <c r="CA18" t="str">
        <f>CLEAN(IF([1]BD!CA$6="P",[1]BD!CA20,""))</f>
        <v/>
      </c>
      <c r="CB18" t="str">
        <f>CLEAN(IF([1]BD!CB$6="P",[1]BD!CB20,""))</f>
        <v/>
      </c>
      <c r="CC18" t="str">
        <f>CLEAN(IF([1]BD!CC$6="P",[1]BD!CC20,""))</f>
        <v>-</v>
      </c>
      <c r="CD18" t="str">
        <f>CLEAN(IF([1]BD!CD$6="P",[1]BD!CD20,""))</f>
        <v>-</v>
      </c>
      <c r="CE18" t="str">
        <f>CLEAN(IF([1]BD!CE$6="P",[1]BD!CE20,""))</f>
        <v>-</v>
      </c>
      <c r="CF18" t="str">
        <f>CLEAN(IF([1]BD!CF$6="P",[1]BD!CF20,""))</f>
        <v/>
      </c>
      <c r="CG18" t="str">
        <f>CLEAN(IF([1]BD!CG$6="P",[1]BD!CG20,""))</f>
        <v/>
      </c>
      <c r="CH18" t="str">
        <f>CLEAN(IF([1]BD!CH$6="P",[1]BD!CH20,""))</f>
        <v>-</v>
      </c>
      <c r="CI18" t="str">
        <f>CLEAN(IF([1]BD!CI$6="P",[1]BD!CI20,""))</f>
        <v>-</v>
      </c>
      <c r="CJ18" t="str">
        <f>CLEAN(IF([1]BD!CJ$6="P",[1]BD!CJ20,""))</f>
        <v>-</v>
      </c>
      <c r="CK18" t="str">
        <f>CLEAN(IF([1]BD!CK$6="P",[1]BD!CK20,""))</f>
        <v/>
      </c>
      <c r="CL18" t="str">
        <f>CLEAN(IF([1]BD!CL$6="P",[1]BD!CL20,""))</f>
        <v/>
      </c>
      <c r="CM18" t="str">
        <f>CLEAN(IF([1]BD!CM$6="P",[1]BD!CM20,""))</f>
        <v/>
      </c>
      <c r="CN18" t="str">
        <f>CLEAN(IF([1]BD!CN$6="P",[1]BD!CN20,""))</f>
        <v/>
      </c>
      <c r="CO18" t="str">
        <f>CLEAN(IF([1]BD!CO$6="P",[1]BD!CO20,""))</f>
        <v/>
      </c>
      <c r="CP18" t="str">
        <f>CLEAN(IF([1]BD!CP$6="P",[1]BD!CP20,""))</f>
        <v>-</v>
      </c>
      <c r="CQ18" t="str">
        <f>CLEAN(IF([1]BD!CQ$6="P",[1]BD!CQ20,""))</f>
        <v/>
      </c>
      <c r="CR18" t="str">
        <f>CLEAN(IF([1]BD!CR$6="P",[1]BD!CR20,""))</f>
        <v/>
      </c>
      <c r="CS18" t="str">
        <f>CLEAN(IF([1]BD!CS$6="P",[1]BD!CS20,""))</f>
        <v/>
      </c>
      <c r="CT18" t="str">
        <f>CLEAN(IF([1]BD!CT$6="P",[1]BD!CT20,""))</f>
        <v>-</v>
      </c>
      <c r="CU18" t="str">
        <f>CLEAN(IF([1]BD!CU$6="P",[1]BD!CU20,""))</f>
        <v>-</v>
      </c>
      <c r="CV18" t="str">
        <f>CLEAN(IF([1]BD!CV$6="P",[1]BD!CV20,""))</f>
        <v>-</v>
      </c>
      <c r="CW18" t="str">
        <f>CLEAN(IF([1]BD!CW$6="P",[1]BD!CW20,""))</f>
        <v/>
      </c>
      <c r="CX18" t="str">
        <f>CLEAN(IF([1]BD!CX$6="P",[1]BD!CX20,""))</f>
        <v/>
      </c>
      <c r="CY18" t="str">
        <f>CLEAN(IF([1]BD!CY$6="P",[1]BD!CY20,""))</f>
        <v>-</v>
      </c>
      <c r="CZ18" t="str">
        <f>CLEAN(IF([1]BD!CZ$6="P",[1]BD!CZ20,""))</f>
        <v>-</v>
      </c>
      <c r="DA18" t="str">
        <f>CLEAN(IF([1]BD!DA$6="P",[1]BD!DA20,""))</f>
        <v/>
      </c>
      <c r="DB18" t="str">
        <f>CLEAN(IF([1]BD!DB$6="P",[1]BD!DB20,""))</f>
        <v/>
      </c>
      <c r="DC18" t="str">
        <f>CLEAN(IF([1]BD!DC$6="P",[1]BD!DC20,""))</f>
        <v/>
      </c>
      <c r="DD18" t="str">
        <f>CLEAN(IF([1]BD!DD$6="P",[1]BD!DD20,""))</f>
        <v/>
      </c>
      <c r="DE18" t="str">
        <f>CLEAN(IF([1]BD!DE$6="P",[1]BD!DE20,""))</f>
        <v/>
      </c>
      <c r="DF18" t="str">
        <f>CLEAN(IF([1]BD!DF$6="P",[1]BD!DF20,""))</f>
        <v/>
      </c>
      <c r="DG18" t="str">
        <f>CLEAN(IF([1]BD!DG$6="P",[1]BD!DG20,""))</f>
        <v>-</v>
      </c>
      <c r="DH18" t="str">
        <f>CLEAN(IF([1]BD!DH$6="P",[1]BD!DH20,""))</f>
        <v>-</v>
      </c>
      <c r="DI18" t="str">
        <f>CLEAN(IF([1]BD!DI$6="P",[1]BD!DI20,""))</f>
        <v/>
      </c>
      <c r="DJ18" t="str">
        <f>CLEAN(IF([1]BD!DJ$6="P",[1]BD!DJ20,""))</f>
        <v/>
      </c>
      <c r="DK18" t="str">
        <f>CLEAN(IF([1]BD!DK$6="P",[1]BD!DK20,""))</f>
        <v>-</v>
      </c>
      <c r="DL18" t="str">
        <f>CLEAN(IF([1]BD!DL$6="P",[1]BD!DL20,""))</f>
        <v/>
      </c>
      <c r="DM18" t="str">
        <f>CLEAN(IF([1]BD!DM$6="P",[1]BD!DM20,""))</f>
        <v/>
      </c>
      <c r="DN18" t="str">
        <f>CLEAN(IF([1]BD!DN$6="P",[1]BD!DN20,""))</f>
        <v/>
      </c>
      <c r="DO18" t="str">
        <f>CLEAN(IF([1]BD!DO$6="P",[1]BD!DO20,""))</f>
        <v>-</v>
      </c>
      <c r="DP18" t="str">
        <f>CLEAN(IF([1]BD!DP$6="P",[1]BD!DP20,""))</f>
        <v>-</v>
      </c>
      <c r="DQ18" t="str">
        <f>CLEAN(IF([1]BD!DQ$6="P",[1]BD!DQ20,""))</f>
        <v>-</v>
      </c>
      <c r="DR18" t="str">
        <f>CLEAN(IF([1]BD!DR$6="P",[1]BD!DR20,""))</f>
        <v>-</v>
      </c>
      <c r="DS18" t="str">
        <f>CLEAN(IF([1]BD!DS$6="P",[1]BD!DS20,""))</f>
        <v>-</v>
      </c>
      <c r="DT18" t="str">
        <f>CLEAN(IF([1]BD!DT$6="P",[1]BD!DT20,""))</f>
        <v>-</v>
      </c>
      <c r="DU18" s="1" t="str">
        <f>CLEAN(IF([1]BD!DU$6="P",[1]BD!DU20,""))</f>
        <v>-</v>
      </c>
      <c r="DV18" t="str">
        <f>CLEAN(IF([1]BD!DV$6="P",[1]BD!DV20,""))</f>
        <v>-</v>
      </c>
      <c r="DW18" t="str">
        <f>CLEAN(IF([1]BD!DW$6="P",[1]BD!DW20,""))</f>
        <v>-</v>
      </c>
      <c r="DX18" t="str">
        <f>CLEAN(IF([1]BD!DX$6="P",[1]BD!DX20,""))</f>
        <v>-</v>
      </c>
      <c r="DY18" t="str">
        <f>CLEAN(IF([1]BD!DY$6="P",[1]BD!DY20,""))</f>
        <v>PMD</v>
      </c>
      <c r="DZ18" t="str">
        <f>CLEAN(IF([1]BD!DZ$6="P",[1]BD!DZ20,""))</f>
        <v>-</v>
      </c>
      <c r="EA18" t="str">
        <f>CLEAN(IF([1]BD!EA$6="P",[1]BD!EA20,""))</f>
        <v>-</v>
      </c>
      <c r="EB18" t="str">
        <f>CLEAN(IF([1]BD!EB$6="P",[1]BD!EB20,""))</f>
        <v>EETU</v>
      </c>
      <c r="EC18" t="str">
        <f>CLEAN(IF([1]BD!EC$6="P",[1]BD!EC20,""))</f>
        <v/>
      </c>
      <c r="ED18" t="str">
        <f>CLEAN(IF([1]BD!ED$6="P",[1]BD!ED20,""))</f>
        <v/>
      </c>
      <c r="EE18" t="str">
        <f>CLEAN(IF([1]BD!EE$6="P",[1]BD!EE20,""))</f>
        <v>-</v>
      </c>
      <c r="EF18" t="str">
        <f>CLEAN(IF([1]BD!EF$6="P",[1]BD!EF20,""))</f>
        <v>-</v>
      </c>
      <c r="EG18" t="str">
        <f>CLEAN(IF([1]BD!EG$6="P",[1]BD!EG20,""))</f>
        <v>-</v>
      </c>
      <c r="EH18" t="str">
        <f>CLEAN(IF([1]BD!EH$6="P",[1]BD!EH20,""))</f>
        <v>-</v>
      </c>
      <c r="EI18" t="str">
        <f>CLEAN(IF([1]BD!EI$6="P",[1]BD!EI20,""))</f>
        <v/>
      </c>
      <c r="EJ18" t="str">
        <f>CLEAN(IF([1]BD!EJ$6="P",[1]BD!EJ20,""))</f>
        <v>-</v>
      </c>
      <c r="EK18" t="str">
        <f>CLEAN(IF([1]BD!EK$6="P",[1]BD!EK20,""))</f>
        <v>-</v>
      </c>
      <c r="EL18" t="str">
        <f>CLEAN(IF([1]BD!EL$6="P",[1]BD!EL20,""))</f>
        <v>-</v>
      </c>
      <c r="EM18" t="str">
        <f>CLEAN(IF([1]BD!EM$6="P",[1]BD!EM20,""))</f>
        <v>-</v>
      </c>
      <c r="EN18" t="str">
        <f>CLEAN(IF([1]BD!EN$6="P",[1]BD!EN20,""))</f>
        <v>-</v>
      </c>
      <c r="EO18" t="str">
        <f>CLEAN(IF([1]BD!EO$6="P",[1]BD!EO20,""))</f>
        <v/>
      </c>
      <c r="EP18" t="str">
        <f>CLEAN(IF([1]BD!EP$6="P",[1]BD!EP20,""))</f>
        <v>-</v>
      </c>
      <c r="EQ18" t="str">
        <f>CLEAN(IF([1]BD!EQ$6="P",[1]BD!EQ20,""))</f>
        <v/>
      </c>
      <c r="ER18" t="str">
        <f>CLEAN(IF([1]BD!ER$6="P",[1]BD!ER20,""))</f>
        <v>-</v>
      </c>
      <c r="ES18" t="str">
        <f>CLEAN(IF([1]BD!ES$6="P",[1]BD!ES20,""))</f>
        <v/>
      </c>
      <c r="ET18" t="str">
        <f>CLEAN(IF([1]BD!ET$6="P",[1]BD!ET20,""))</f>
        <v>-</v>
      </c>
      <c r="EU18" t="str">
        <f>CLEAN(IF([1]BD!EU$6="P",[1]BD!EU20,""))</f>
        <v/>
      </c>
      <c r="EV18" t="str">
        <f>CLEAN(IF([1]BD!EV$6="P",[1]BD!EV20,""))</f>
        <v/>
      </c>
      <c r="EW18" t="str">
        <f>CLEAN(IF([1]BD!EW$6="P",[1]BD!EW20,""))</f>
        <v/>
      </c>
      <c r="EX18" t="str">
        <f>CLEAN(IF([1]BD!EX$6="P",[1]BD!EX20,""))</f>
        <v>11</v>
      </c>
    </row>
    <row r="19" spans="1:154" ht="24" customHeight="1">
      <c r="A19" t="str">
        <f>CLEAN(IF([1]BD!A$6="P",[1]BD!A21,""))</f>
        <v>14</v>
      </c>
      <c r="B19" t="str">
        <f>CLEAN(IF([1]BD!B$6="P",[1]BD!B21,""))</f>
        <v>CEAGESP</v>
      </c>
      <c r="C19" t="str">
        <f>CLEAN(IF([1]BD!C$6="P",[1]BD!C21,""))</f>
        <v>ZOE</v>
      </c>
      <c r="D19" t="str">
        <f>CLEAN(IF([1]BD!D$6="P",[1]BD!D21,""))</f>
        <v>-</v>
      </c>
      <c r="E19" t="str">
        <f>CLEAN(IF([1]BD!E$6="P",[1]BD!E21,""))</f>
        <v/>
      </c>
      <c r="F19" t="str">
        <f>CLEAN(IF([1]BD!F$6="P",[1]BD!F21,""))</f>
        <v>-</v>
      </c>
      <c r="G19" t="str">
        <f>CLEAN(IF([1]BD!G$6="P",[1]BD!G21,""))</f>
        <v/>
      </c>
      <c r="H19" t="str">
        <f>CLEAN(IF([1]BD!H$6="P",[1]BD!H21,""))</f>
        <v>N/C</v>
      </c>
      <c r="I19" t="str">
        <f>CLEAN(IF([1]BD!I$6="P",[1]BD!I21,""))</f>
        <v/>
      </c>
      <c r="J19" t="str">
        <f>CLEAN(IF([1]BD!J$6="P",[1]BD!J21,""))</f>
        <v>Em prospecção</v>
      </c>
      <c r="K19" t="str">
        <f>CLEAN(IF([1]BD!K$6="P",[1]BD!K21,""))</f>
        <v>Não iniciado</v>
      </c>
      <c r="L19" t="str">
        <f>CLEAN(IF([1]BD!L$6="P",[1]BD!L21,""))</f>
        <v>-</v>
      </c>
      <c r="M19" t="str">
        <f>CLEAN(IF([1]BD!M$6="P",[1]BD!M21,""))</f>
        <v/>
      </c>
      <c r="N19" t="str">
        <f>CLEAN(IF([1]BD!N$6="P",[1]BD!N21,""))</f>
        <v/>
      </c>
      <c r="O19" t="str">
        <f>CLEAN(IF([1]BD!O$6="P",[1]BD!O21,""))</f>
        <v>-</v>
      </c>
      <c r="P19" t="str">
        <f>CLEAN(IF([1]BD!P$6="P",[1]BD!P21,""))</f>
        <v/>
      </c>
      <c r="Q19" t="str">
        <f>CLEAN(IF([1]BD!Q$6="P",[1]BD!Q21,""))</f>
        <v/>
      </c>
      <c r="R19" t="str">
        <f>CLEAN(IF([1]BD!R$6="P",[1]BD!R21,""))</f>
        <v/>
      </c>
      <c r="S19" t="str">
        <f>CLEAN(IF([1]BD!S$6="P",[1]BD!S21,""))</f>
        <v>-</v>
      </c>
      <c r="T19" t="str">
        <f>CLEAN(IF([1]BD!T$6="P",[1]BD!T21,""))</f>
        <v>-</v>
      </c>
      <c r="U19" t="str">
        <f>CLEAN(IF([1]BD!U$6="P",[1]BD!U21,""))</f>
        <v/>
      </c>
      <c r="V19" t="str">
        <f>CLEAN(IF([1]BD!V$6="P",[1]BD!V21,""))</f>
        <v/>
      </c>
      <c r="W19" t="str">
        <f>CLEAN(IF([1]BD!W$6="P",[1]BD!W21,""))</f>
        <v>-</v>
      </c>
      <c r="X19" t="str">
        <f>CLEAN(IF([1]BD!X$6="P",[1]BD!X21,""))</f>
        <v>-</v>
      </c>
      <c r="Y19" t="str">
        <f>CLEAN(IF([1]BD!Y$6="P",[1]BD!Y21,""))</f>
        <v/>
      </c>
      <c r="Z19" t="str">
        <f>CLEAN(IF([1]BD!Z$6="P",[1]BD!Z21,""))</f>
        <v/>
      </c>
      <c r="AA19" t="str">
        <f>CLEAN(IF([1]BD!AA$6="P",[1]BD!AA21,""))</f>
        <v/>
      </c>
      <c r="AB19" t="str">
        <f>CLEAN(IF([1]BD!AB$6="P",[1]BD!AB21,""))</f>
        <v>-</v>
      </c>
      <c r="AC19" t="str">
        <f>CLEAN(IF([1]BD!AC$6="P",[1]BD!AC21,""))</f>
        <v/>
      </c>
      <c r="AD19" t="str">
        <f>CLEAN(IF([1]BD!AD$6="P",[1]BD!AD21,""))</f>
        <v>-</v>
      </c>
      <c r="AE19" t="str">
        <f>CLEAN(IF([1]BD!AE$6="P",[1]BD!AE21,""))</f>
        <v>-</v>
      </c>
      <c r="AF19" t="str">
        <f>CLEAN(IF([1]BD!AF$6="P",[1]BD!AF21,""))</f>
        <v>-</v>
      </c>
      <c r="AG19" t="str">
        <f>CLEAN(IF([1]BD!AG$6="P",[1]BD!AG21,""))</f>
        <v/>
      </c>
      <c r="AH19" t="str">
        <f>CLEAN(IF([1]BD!AH$6="P",[1]BD!AH21,""))</f>
        <v/>
      </c>
      <c r="AI19" t="str">
        <f>CLEAN(IF([1]BD!AI$6="P",[1]BD!AI21,""))</f>
        <v/>
      </c>
      <c r="AJ19" t="str">
        <f>CLEAN(IF([1]BD!AJ$6="P",[1]BD!AJ21,""))</f>
        <v>-</v>
      </c>
      <c r="AK19" t="str">
        <f>CLEAN(IF([1]BD!AK$6="P",[1]BD!AK21,""))</f>
        <v>-</v>
      </c>
      <c r="AL19" t="str">
        <f>CLEAN(IF([1]BD!AL$6="P",[1]BD!AL21,""))</f>
        <v>-</v>
      </c>
      <c r="AM19" t="str">
        <f>CLEAN(IF([1]BD!AM$6="P",[1]BD!AM21,""))</f>
        <v/>
      </c>
      <c r="AN19" t="str">
        <f>CLEAN(IF([1]BD!AN$6="P",[1]BD!AN21,""))</f>
        <v>-</v>
      </c>
      <c r="AO19" t="str">
        <f>CLEAN(IF([1]BD!AO$6="P",[1]BD!AO21,""))</f>
        <v/>
      </c>
      <c r="AP19" t="str">
        <f>CLEAN(IF([1]BD!AP$6="P",[1]BD!AP21,""))</f>
        <v/>
      </c>
      <c r="AQ19" t="str">
        <f>CLEAN(IF([1]BD!AQ$6="P",[1]BD!AQ21,""))</f>
        <v>-</v>
      </c>
      <c r="AR19" t="str">
        <f>CLEAN(IF([1]BD!AR$6="P",[1]BD!AR21,""))</f>
        <v>-</v>
      </c>
      <c r="AS19" t="str">
        <f>CLEAN(IF([1]BD!AS$6="P",[1]BD!AS21,""))</f>
        <v>-</v>
      </c>
      <c r="AT19" t="str">
        <f>CLEAN(IF([1]BD!AT$6="P",[1]BD!AT21,""))</f>
        <v/>
      </c>
      <c r="AU19" t="str">
        <f>CLEAN(IF([1]BD!AU$6="P",[1]BD!AU21,""))</f>
        <v/>
      </c>
      <c r="AV19" t="str">
        <f>CLEAN(IF([1]BD!AV$6="P",[1]BD!AV21,""))</f>
        <v/>
      </c>
      <c r="AW19" t="str">
        <f>CLEAN(IF([1]BD!AW$6="P",[1]BD!AW21,""))</f>
        <v/>
      </c>
      <c r="AX19" t="str">
        <f>CLEAN(IF([1]BD!AX$6="P",[1]BD!AX21,""))</f>
        <v>-</v>
      </c>
      <c r="AY19" t="str">
        <f>CLEAN(IF([1]BD!AY$6="P",[1]BD!AY21,""))</f>
        <v/>
      </c>
      <c r="AZ19" t="str">
        <f>CLEAN(IF([1]BD!AZ$6="P",[1]BD!AZ21,""))</f>
        <v/>
      </c>
      <c r="BA19" t="str">
        <f>CLEAN(IF([1]BD!BA$6="P",[1]BD!BA21,""))</f>
        <v/>
      </c>
      <c r="BB19" t="str">
        <f>CLEAN(IF([1]BD!BB$6="P",[1]BD!BB21,""))</f>
        <v/>
      </c>
      <c r="BC19" t="str">
        <f>CLEAN(IF([1]BD!BC$6="P",[1]BD!BC21,""))</f>
        <v>-</v>
      </c>
      <c r="BD19" t="str">
        <f>CLEAN(IF([1]BD!BD$6="P",[1]BD!BD21,""))</f>
        <v/>
      </c>
      <c r="BE19" t="str">
        <f>CLEAN(IF([1]BD!BE$6="P",[1]BD!BE21,""))</f>
        <v>-</v>
      </c>
      <c r="BF19" t="str">
        <f>CLEAN(IF([1]BD!BF$6="P",[1]BD!BF21,""))</f>
        <v>-</v>
      </c>
      <c r="BG19" t="str">
        <f>CLEAN(IF([1]BD!BG$6="P",[1]BD!BG21,""))</f>
        <v>-</v>
      </c>
      <c r="BH19" t="str">
        <f>CLEAN(IF([1]BD!BH$6="P",[1]BD!BH21,""))</f>
        <v>-</v>
      </c>
      <c r="BI19" t="str">
        <f>CLEAN(IF([1]BD!BI$6="P",[1]BD!BI21,""))</f>
        <v/>
      </c>
      <c r="BJ19" t="str">
        <f>CLEAN(IF([1]BD!BJ$6="P",[1]BD!BJ21,""))</f>
        <v>-</v>
      </c>
      <c r="BK19" t="str">
        <f>CLEAN(IF([1]BD!BK$6="P",[1]BD!BK21,""))</f>
        <v/>
      </c>
      <c r="BL19" t="str">
        <f>CLEAN(IF([1]BD!BL$6="P",[1]BD!BL21,""))</f>
        <v>-</v>
      </c>
      <c r="BM19" t="str">
        <f>CLEAN(IF([1]BD!BM$6="P",[1]BD!BM21,""))</f>
        <v/>
      </c>
      <c r="BN19" t="str">
        <f>CLEAN(IF([1]BD!BN$6="P",[1]BD!BN21,""))</f>
        <v/>
      </c>
      <c r="BO19" t="str">
        <f>CLEAN(IF([1]BD!BO$6="P",[1]BD!BO21,""))</f>
        <v/>
      </c>
      <c r="BP19" t="str">
        <f>CLEAN(IF([1]BD!BP$6="P",[1]BD!BP21,""))</f>
        <v/>
      </c>
      <c r="BQ19" t="str">
        <f>CLEAN(IF([1]BD!BQ$6="P",[1]BD!BQ21,""))</f>
        <v>-</v>
      </c>
      <c r="BR19" t="str">
        <f>CLEAN(IF([1]BD!BR$6="P",[1]BD!BR21,""))</f>
        <v>-</v>
      </c>
      <c r="BS19" t="str">
        <f>CLEAN(IF([1]BD!BS$6="P",[1]BD!BS21,""))</f>
        <v>-</v>
      </c>
      <c r="BT19" t="str">
        <f>CLEAN(IF([1]BD!BT$6="P",[1]BD!BT21,""))</f>
        <v>-</v>
      </c>
      <c r="BU19" t="str">
        <f>CLEAN(IF([1]BD!BU$6="P",[1]BD!BU21,""))</f>
        <v/>
      </c>
      <c r="BV19" t="str">
        <f>CLEAN(IF([1]BD!BV$6="P",[1]BD!BV21,""))</f>
        <v/>
      </c>
      <c r="BW19" t="str">
        <f>CLEAN(IF([1]BD!BW$6="P",[1]BD!BW21,""))</f>
        <v/>
      </c>
      <c r="BX19" t="str">
        <f>CLEAN(IF([1]BD!BX$6="P",[1]BD!BX21,""))</f>
        <v/>
      </c>
      <c r="BY19" t="str">
        <f>CLEAN(IF([1]BD!BY$6="P",[1]BD!BY21,""))</f>
        <v/>
      </c>
      <c r="BZ19" t="str">
        <f>CLEAN(IF([1]BD!BZ$6="P",[1]BD!BZ21,""))</f>
        <v/>
      </c>
      <c r="CA19" t="str">
        <f>CLEAN(IF([1]BD!CA$6="P",[1]BD!CA21,""))</f>
        <v/>
      </c>
      <c r="CB19" t="str">
        <f>CLEAN(IF([1]BD!CB$6="P",[1]BD!CB21,""))</f>
        <v/>
      </c>
      <c r="CC19" t="str">
        <f>CLEAN(IF([1]BD!CC$6="P",[1]BD!CC21,""))</f>
        <v>-</v>
      </c>
      <c r="CD19" t="str">
        <f>CLEAN(IF([1]BD!CD$6="P",[1]BD!CD21,""))</f>
        <v>-</v>
      </c>
      <c r="CE19" t="str">
        <f>CLEAN(IF([1]BD!CE$6="P",[1]BD!CE21,""))</f>
        <v>-</v>
      </c>
      <c r="CF19" t="str">
        <f>CLEAN(IF([1]BD!CF$6="P",[1]BD!CF21,""))</f>
        <v/>
      </c>
      <c r="CG19" t="str">
        <f>CLEAN(IF([1]BD!CG$6="P",[1]BD!CG21,""))</f>
        <v/>
      </c>
      <c r="CH19" t="str">
        <f>CLEAN(IF([1]BD!CH$6="P",[1]BD!CH21,""))</f>
        <v>-</v>
      </c>
      <c r="CI19" t="str">
        <f>CLEAN(IF([1]BD!CI$6="P",[1]BD!CI21,""))</f>
        <v>-</v>
      </c>
      <c r="CJ19" t="str">
        <f>CLEAN(IF([1]BD!CJ$6="P",[1]BD!CJ21,""))</f>
        <v>-</v>
      </c>
      <c r="CK19" t="str">
        <f>CLEAN(IF([1]BD!CK$6="P",[1]BD!CK21,""))</f>
        <v/>
      </c>
      <c r="CL19" t="str">
        <f>CLEAN(IF([1]BD!CL$6="P",[1]BD!CL21,""))</f>
        <v/>
      </c>
      <c r="CM19" t="str">
        <f>CLEAN(IF([1]BD!CM$6="P",[1]BD!CM21,""))</f>
        <v/>
      </c>
      <c r="CN19" t="str">
        <f>CLEAN(IF([1]BD!CN$6="P",[1]BD!CN21,""))</f>
        <v/>
      </c>
      <c r="CO19" t="str">
        <f>CLEAN(IF([1]BD!CO$6="P",[1]BD!CO21,""))</f>
        <v/>
      </c>
      <c r="CP19" t="str">
        <f>CLEAN(IF([1]BD!CP$6="P",[1]BD!CP21,""))</f>
        <v>-</v>
      </c>
      <c r="CQ19" t="str">
        <f>CLEAN(IF([1]BD!CQ$6="P",[1]BD!CQ21,""))</f>
        <v/>
      </c>
      <c r="CR19" t="str">
        <f>CLEAN(IF([1]BD!CR$6="P",[1]BD!CR21,""))</f>
        <v/>
      </c>
      <c r="CS19" t="str">
        <f>CLEAN(IF([1]BD!CS$6="P",[1]BD!CS21,""))</f>
        <v/>
      </c>
      <c r="CT19" t="str">
        <f>CLEAN(IF([1]BD!CT$6="P",[1]BD!CT21,""))</f>
        <v>-</v>
      </c>
      <c r="CU19" t="str">
        <f>CLEAN(IF([1]BD!CU$6="P",[1]BD!CU21,""))</f>
        <v>-</v>
      </c>
      <c r="CV19" t="str">
        <f>CLEAN(IF([1]BD!CV$6="P",[1]BD!CV21,""))</f>
        <v>-</v>
      </c>
      <c r="CW19" t="str">
        <f>CLEAN(IF([1]BD!CW$6="P",[1]BD!CW21,""))</f>
        <v/>
      </c>
      <c r="CX19" t="str">
        <f>CLEAN(IF([1]BD!CX$6="P",[1]BD!CX21,""))</f>
        <v/>
      </c>
      <c r="CY19" t="str">
        <f>CLEAN(IF([1]BD!CY$6="P",[1]BD!CY21,""))</f>
        <v>-</v>
      </c>
      <c r="CZ19" t="str">
        <f>CLEAN(IF([1]BD!CZ$6="P",[1]BD!CZ21,""))</f>
        <v>-</v>
      </c>
      <c r="DA19" t="str">
        <f>CLEAN(IF([1]BD!DA$6="P",[1]BD!DA21,""))</f>
        <v/>
      </c>
      <c r="DB19" t="str">
        <f>CLEAN(IF([1]BD!DB$6="P",[1]BD!DB21,""))</f>
        <v/>
      </c>
      <c r="DC19" t="str">
        <f>CLEAN(IF([1]BD!DC$6="P",[1]BD!DC21,""))</f>
        <v/>
      </c>
      <c r="DD19" t="str">
        <f>CLEAN(IF([1]BD!DD$6="P",[1]BD!DD21,""))</f>
        <v/>
      </c>
      <c r="DE19" t="str">
        <f>CLEAN(IF([1]BD!DE$6="P",[1]BD!DE21,""))</f>
        <v/>
      </c>
      <c r="DF19" t="str">
        <f>CLEAN(IF([1]BD!DF$6="P",[1]BD!DF21,""))</f>
        <v/>
      </c>
      <c r="DG19" t="str">
        <f>CLEAN(IF([1]BD!DG$6="P",[1]BD!DG21,""))</f>
        <v>-</v>
      </c>
      <c r="DH19" t="str">
        <f>CLEAN(IF([1]BD!DH$6="P",[1]BD!DH21,""))</f>
        <v>-</v>
      </c>
      <c r="DI19" t="str">
        <f>CLEAN(IF([1]BD!DI$6="P",[1]BD!DI21,""))</f>
        <v/>
      </c>
      <c r="DJ19" t="str">
        <f>CLEAN(IF([1]BD!DJ$6="P",[1]BD!DJ21,""))</f>
        <v/>
      </c>
      <c r="DK19" t="str">
        <f>CLEAN(IF([1]BD!DK$6="P",[1]BD!DK21,""))</f>
        <v>-</v>
      </c>
      <c r="DL19" t="str">
        <f>CLEAN(IF([1]BD!DL$6="P",[1]BD!DL21,""))</f>
        <v/>
      </c>
      <c r="DM19" t="str">
        <f>CLEAN(IF([1]BD!DM$6="P",[1]BD!DM21,""))</f>
        <v/>
      </c>
      <c r="DN19" t="str">
        <f>CLEAN(IF([1]BD!DN$6="P",[1]BD!DN21,""))</f>
        <v/>
      </c>
      <c r="DO19" t="str">
        <f>CLEAN(IF([1]BD!DO$6="P",[1]BD!DO21,""))</f>
        <v>-</v>
      </c>
      <c r="DP19" t="str">
        <f>CLEAN(IF([1]BD!DP$6="P",[1]BD!DP21,""))</f>
        <v>-</v>
      </c>
      <c r="DQ19" t="str">
        <f>CLEAN(IF([1]BD!DQ$6="P",[1]BD!DQ21,""))</f>
        <v>-</v>
      </c>
      <c r="DR19" t="str">
        <f>CLEAN(IF([1]BD!DR$6="P",[1]BD!DR21,""))</f>
        <v>-</v>
      </c>
      <c r="DS19" t="str">
        <f>CLEAN(IF([1]BD!DS$6="P",[1]BD!DS21,""))</f>
        <v>-</v>
      </c>
      <c r="DT19" t="str">
        <f>CLEAN(IF([1]BD!DT$6="P",[1]BD!DT21,""))</f>
        <v>-</v>
      </c>
      <c r="DU19" s="1" t="str">
        <f>CLEAN(IF([1]BD!DU$6="P",[1]BD!DU21,""))</f>
        <v>-</v>
      </c>
      <c r="DV19" t="str">
        <f>CLEAN(IF([1]BD!DV$6="P",[1]BD!DV21,""))</f>
        <v>-</v>
      </c>
      <c r="DW19" t="str">
        <f>CLEAN(IF([1]BD!DW$6="P",[1]BD!DW21,""))</f>
        <v>-</v>
      </c>
      <c r="DX19" t="str">
        <f>CLEAN(IF([1]BD!DX$6="P",[1]BD!DX21,""))</f>
        <v>-</v>
      </c>
      <c r="DY19" t="str">
        <f>CLEAN(IF([1]BD!DY$6="P",[1]BD!DY21,""))</f>
        <v>-</v>
      </c>
      <c r="DZ19" t="str">
        <f>CLEAN(IF([1]BD!DZ$6="P",[1]BD!DZ21,""))</f>
        <v>-</v>
      </c>
      <c r="EA19" t="str">
        <f>CLEAN(IF([1]BD!EA$6="P",[1]BD!EA21,""))</f>
        <v>-</v>
      </c>
      <c r="EB19" t="str">
        <f>CLEAN(IF([1]BD!EB$6="P",[1]BD!EB21,""))</f>
        <v>ZOE</v>
      </c>
      <c r="EC19" t="str">
        <f>CLEAN(IF([1]BD!EC$6="P",[1]BD!EC21,""))</f>
        <v/>
      </c>
      <c r="ED19" t="str">
        <f>CLEAN(IF([1]BD!ED$6="P",[1]BD!ED21,""))</f>
        <v/>
      </c>
      <c r="EE19" t="str">
        <f>CLEAN(IF([1]BD!EE$6="P",[1]BD!EE21,""))</f>
        <v>-</v>
      </c>
      <c r="EF19" t="str">
        <f>CLEAN(IF([1]BD!EF$6="P",[1]BD!EF21,""))</f>
        <v>-</v>
      </c>
      <c r="EG19" t="str">
        <f>CLEAN(IF([1]BD!EG$6="P",[1]BD!EG21,""))</f>
        <v/>
      </c>
      <c r="EH19" t="str">
        <f>CLEAN(IF([1]BD!EH$6="P",[1]BD!EH21,""))</f>
        <v>-</v>
      </c>
      <c r="EI19" t="str">
        <f>CLEAN(IF([1]BD!EI$6="P",[1]BD!EI21,""))</f>
        <v/>
      </c>
      <c r="EJ19" t="str">
        <f>CLEAN(IF([1]BD!EJ$6="P",[1]BD!EJ21,""))</f>
        <v>-</v>
      </c>
      <c r="EK19" t="str">
        <f>CLEAN(IF([1]BD!EK$6="P",[1]BD!EK21,""))</f>
        <v>-</v>
      </c>
      <c r="EL19" t="str">
        <f>CLEAN(IF([1]BD!EL$6="P",[1]BD!EL21,""))</f>
        <v>-</v>
      </c>
      <c r="EM19" t="str">
        <f>CLEAN(IF([1]BD!EM$6="P",[1]BD!EM21,""))</f>
        <v>-</v>
      </c>
      <c r="EN19" t="str">
        <f>CLEAN(IF([1]BD!EN$6="P",[1]BD!EN21,""))</f>
        <v>-</v>
      </c>
      <c r="EO19" t="str">
        <f>CLEAN(IF([1]BD!EO$6="P",[1]BD!EO21,""))</f>
        <v/>
      </c>
      <c r="EP19" t="str">
        <f>CLEAN(IF([1]BD!EP$6="P",[1]BD!EP21,""))</f>
        <v>-</v>
      </c>
      <c r="EQ19" t="str">
        <f>CLEAN(IF([1]BD!EQ$6="P",[1]BD!EQ21,""))</f>
        <v/>
      </c>
      <c r="ER19" t="str">
        <f>CLEAN(IF([1]BD!ER$6="P",[1]BD!ER21,""))</f>
        <v>-</v>
      </c>
      <c r="ES19" t="str">
        <f>CLEAN(IF([1]BD!ES$6="P",[1]BD!ES21,""))</f>
        <v/>
      </c>
      <c r="ET19" t="str">
        <f>CLEAN(IF([1]BD!ET$6="P",[1]BD!ET21,""))</f>
        <v>-</v>
      </c>
      <c r="EU19" t="str">
        <f>CLEAN(IF([1]BD!EU$6="P",[1]BD!EU21,""))</f>
        <v/>
      </c>
      <c r="EV19" t="str">
        <f>CLEAN(IF([1]BD!EV$6="P",[1]BD!EV21,""))</f>
        <v/>
      </c>
      <c r="EW19" t="str">
        <f>CLEAN(IF([1]BD!EW$6="P",[1]BD!EW21,""))</f>
        <v/>
      </c>
      <c r="EX19" t="str">
        <f>CLEAN(IF([1]BD!EX$6="P",[1]BD!EX21,""))</f>
        <v>11</v>
      </c>
    </row>
    <row r="20" spans="1:154" ht="24" customHeight="1">
      <c r="A20" t="str">
        <f>CLEAN(IF([1]BD!A$6="P",[1]BD!A26,""))</f>
        <v>19</v>
      </c>
      <c r="B20" t="str">
        <f>CLEAN(IF([1]BD!B$6="P",[1]BD!B26,""))</f>
        <v>PIU Terminal Princesa Isabel</v>
      </c>
      <c r="C20" t="str">
        <f>CLEAN(IF([1]BD!C$6="P",[1]BD!C26,""))</f>
        <v>Lei 16.211/2015 e 16.703/2017 (Concessão terminais)</v>
      </c>
      <c r="D20" t="str">
        <f>CLEAN(IF([1]BD!D$6="P",[1]BD!D26,""))</f>
        <v>Pública</v>
      </c>
      <c r="E20" t="str">
        <f>CLEAN(IF([1]BD!E$6="P",[1]BD!E26,""))</f>
        <v/>
      </c>
      <c r="F20" t="str">
        <f>CLEAN(IF([1]BD!F$6="P",[1]BD!F26,""))</f>
        <v>PMSP - SMDP/SPP</v>
      </c>
      <c r="G20" t="str">
        <f>CLEAN(IF([1]BD!G$6="P",[1]BD!G26,""))</f>
        <v/>
      </c>
      <c r="H20" t="str">
        <f>CLEAN(IF([1]BD!H$6="P",[1]BD!H26,""))</f>
        <v>7810.2018/0000075-0</v>
      </c>
      <c r="I20" t="str">
        <f>CLEAN(IF([1]BD!I$6="P",[1]BD!I26,""))</f>
        <v/>
      </c>
      <c r="J20" t="str">
        <f>CLEAN(IF([1]BD!J$6="P",[1]BD!J26,""))</f>
        <v>Consolidação</v>
      </c>
      <c r="K20" t="str">
        <f>CLEAN(IF([1]BD!K$6="P",[1]BD!K26,""))</f>
        <v>Em andamento</v>
      </c>
      <c r="L20" t="str">
        <f>CLEAN(IF([1]BD!L$6="P",[1]BD!L26,""))</f>
        <v>Ofício</v>
      </c>
      <c r="M20" t="str">
        <f>CLEAN(IF([1]BD!M$6="P",[1]BD!M26,""))</f>
        <v/>
      </c>
      <c r="N20" t="str">
        <f>CLEAN(IF([1]BD!N$6="P",[1]BD!N26,""))</f>
        <v/>
      </c>
      <c r="O20" t="str">
        <f>CLEAN(IF([1]BD!O$6="P",[1]BD!O26,""))</f>
        <v>42795</v>
      </c>
      <c r="P20" t="str">
        <f>CLEAN(IF([1]BD!P$6="P",[1]BD!P26,""))</f>
        <v/>
      </c>
      <c r="Q20" t="str">
        <f>CLEAN(IF([1]BD!Q$6="P",[1]BD!Q26,""))</f>
        <v/>
      </c>
      <c r="R20" t="str">
        <f>CLEAN(IF([1]BD!R$6="P",[1]BD!R26,""))</f>
        <v/>
      </c>
      <c r="S20" t="str">
        <f>CLEAN(IF([1]BD!S$6="P",[1]BD!S26,""))</f>
        <v>Aprovado</v>
      </c>
      <c r="T20" t="str">
        <f>CLEAN(IF([1]BD!T$6="P",[1]BD!T26,""))</f>
        <v>Finalizada</v>
      </c>
      <c r="U20" t="str">
        <f>CLEAN(IF([1]BD!U$6="P",[1]BD!U26,""))</f>
        <v/>
      </c>
      <c r="V20" t="str">
        <f>CLEAN(IF([1]BD!V$6="P",[1]BD!V26,""))</f>
        <v/>
      </c>
      <c r="W20" t="str">
        <f>CLEAN(IF([1]BD!W$6="P",[1]BD!W26,""))</f>
        <v>42920</v>
      </c>
      <c r="X20" t="str">
        <f>CLEAN(IF([1]BD!X$6="P",[1]BD!X26,""))</f>
        <v>42920</v>
      </c>
      <c r="Y20" t="str">
        <f>CLEAN(IF([1]BD!Y$6="P",[1]BD!Y26,""))</f>
        <v/>
      </c>
      <c r="Z20" t="str">
        <f>CLEAN(IF([1]BD!Z$6="P",[1]BD!Z26,""))</f>
        <v/>
      </c>
      <c r="AA20" t="str">
        <f>CLEAN(IF([1]BD!AA$6="P",[1]BD!AA26,""))</f>
        <v/>
      </c>
      <c r="AB20" t="str">
        <f>CLEAN(IF([1]BD!AB$6="P",[1]BD!AB26,""))</f>
        <v>NA</v>
      </c>
      <c r="AC20" t="str">
        <f>CLEAN(IF([1]BD!AC$6="P",[1]BD!AC26,""))</f>
        <v/>
      </c>
      <c r="AD20" t="str">
        <f>CLEAN(IF([1]BD!AD$6="P",[1]BD!AD26,""))</f>
        <v>NA</v>
      </c>
      <c r="AE20" t="str">
        <f>CLEAN(IF([1]BD!AE$6="P",[1]BD!AE26,""))</f>
        <v>NA</v>
      </c>
      <c r="AF20" t="str">
        <f>CLEAN(IF([1]BD!AF$6="P",[1]BD!AF26,""))</f>
        <v>NA</v>
      </c>
      <c r="AG20" t="str">
        <f>CLEAN(IF([1]BD!AG$6="P",[1]BD!AG26,""))</f>
        <v/>
      </c>
      <c r="AH20" t="str">
        <f>CLEAN(IF([1]BD!AH$6="P",[1]BD!AH26,""))</f>
        <v/>
      </c>
      <c r="AI20" t="str">
        <f>CLEAN(IF([1]BD!AI$6="P",[1]BD!AI26,""))</f>
        <v/>
      </c>
      <c r="AJ20" t="str">
        <f>CLEAN(IF([1]BD!AJ$6="P",[1]BD!AJ26,""))</f>
        <v>encerrada</v>
      </c>
      <c r="AK20" t="str">
        <f>CLEAN(IF([1]BD!AK$6="P",[1]BD!AK26,""))</f>
        <v>42920</v>
      </c>
      <c r="AL20" t="str">
        <f>CLEAN(IF([1]BD!AL$6="P",[1]BD!AL26,""))</f>
        <v>42940</v>
      </c>
      <c r="AM20" t="str">
        <f>CLEAN(IF([1]BD!AM$6="P",[1]BD!AM26,""))</f>
        <v/>
      </c>
      <c r="AN20" t="str">
        <f>CLEAN(IF([1]BD!AN$6="P",[1]BD!AN26,""))</f>
        <v>10</v>
      </c>
      <c r="AO20" t="str">
        <f>CLEAN(IF([1]BD!AO$6="P",[1]BD!AO26,""))</f>
        <v/>
      </c>
      <c r="AP20" t="str">
        <f>CLEAN(IF([1]BD!AP$6="P",[1]BD!AP26,""))</f>
        <v/>
      </c>
      <c r="AQ20" t="str">
        <f>CLEAN(IF([1]BD!AQ$6="P",[1]BD!AQ26,""))</f>
        <v>SIM</v>
      </c>
      <c r="AR20" t="str">
        <f>CLEAN(IF([1]BD!AR$6="P",[1]BD!AR26,""))</f>
        <v>42977</v>
      </c>
      <c r="AS20" t="str">
        <f>CLEAN(IF([1]BD!AS$6="P",[1]BD!AS26,""))</f>
        <v>NA</v>
      </c>
      <c r="AT20" t="str">
        <f>CLEAN(IF([1]BD!AT$6="P",[1]BD!AT26,""))</f>
        <v/>
      </c>
      <c r="AU20" t="str">
        <f>CLEAN(IF([1]BD!AU$6="P",[1]BD!AU26,""))</f>
        <v/>
      </c>
      <c r="AV20" t="str">
        <f>CLEAN(IF([1]BD!AV$6="P",[1]BD!AV26,""))</f>
        <v/>
      </c>
      <c r="AW20" t="str">
        <f>CLEAN(IF([1]BD!AW$6="P",[1]BD!AW26,""))</f>
        <v/>
      </c>
      <c r="AX20" t="str">
        <f>CLEAN(IF([1]BD!AX$6="P",[1]BD!AX26,""))</f>
        <v>NA</v>
      </c>
      <c r="AY20" t="str">
        <f>CLEAN(IF([1]BD!AY$6="P",[1]BD!AY26,""))</f>
        <v/>
      </c>
      <c r="AZ20" t="str">
        <f>CLEAN(IF([1]BD!AZ$6="P",[1]BD!AZ26,""))</f>
        <v/>
      </c>
      <c r="BA20" t="str">
        <f>CLEAN(IF([1]BD!BA$6="P",[1]BD!BA26,""))</f>
        <v/>
      </c>
      <c r="BB20" t="str">
        <f>CLEAN(IF([1]BD!BB$6="P",[1]BD!BB26,""))</f>
        <v/>
      </c>
      <c r="BC20" t="str">
        <f>CLEAN(IF([1]BD!BC$6="P",[1]BD!BC26,""))</f>
        <v>NA</v>
      </c>
      <c r="BD20" t="str">
        <f>CLEAN(IF([1]BD!BD$6="P",[1]BD!BD26,""))</f>
        <v/>
      </c>
      <c r="BE20" t="str">
        <f>CLEAN(IF([1]BD!BE$6="P",[1]BD!BE26,""))</f>
        <v>NA</v>
      </c>
      <c r="BF20" t="str">
        <f>CLEAN(IF([1]BD!BF$6="P",[1]BD!BF26,""))</f>
        <v>42979</v>
      </c>
      <c r="BG20" t="str">
        <f>CLEAN(IF([1]BD!BG$6="P",[1]BD!BG26,""))</f>
        <v>DDE-SPURB</v>
      </c>
      <c r="BH20" t="str">
        <f>CLEAN(IF([1]BD!BH$6="P",[1]BD!BH26,""))</f>
        <v/>
      </c>
      <c r="BI20" t="str">
        <f>CLEAN(IF([1]BD!BI$6="P",[1]BD!BI26,""))</f>
        <v/>
      </c>
      <c r="BJ20" t="str">
        <f>CLEAN(IF([1]BD!BJ$6="P",[1]BD!BJ26,""))</f>
        <v>SMT/CET/SPTRANS, SMDP/SPP</v>
      </c>
      <c r="BK20" t="str">
        <f>CLEAN(IF([1]BD!BK$6="P",[1]BD!BK26,""))</f>
        <v/>
      </c>
      <c r="BL20" t="str">
        <f>CLEAN(IF([1]BD!BL$6="P",[1]BD!BL26,""))</f>
        <v>NA</v>
      </c>
      <c r="BM20" t="str">
        <f>CLEAN(IF([1]BD!BM$6="P",[1]BD!BM26,""))</f>
        <v/>
      </c>
      <c r="BN20" t="str">
        <f>CLEAN(IF([1]BD!BN$6="P",[1]BD!BN26,""))</f>
        <v/>
      </c>
      <c r="BO20" t="str">
        <f>CLEAN(IF([1]BD!BO$6="P",[1]BD!BO26,""))</f>
        <v/>
      </c>
      <c r="BP20" t="str">
        <f>CLEAN(IF([1]BD!BP$6="P",[1]BD!BP26,""))</f>
        <v/>
      </c>
      <c r="BQ20" t="str">
        <f>CLEAN(IF([1]BD!BQ$6="P",[1]BD!BQ26,""))</f>
        <v>43215</v>
      </c>
      <c r="BR20" t="str">
        <f>CLEAN(IF([1]BD!BR$6="P",[1]BD!BR26,""))</f>
        <v>43215</v>
      </c>
      <c r="BS20" t="str">
        <f>CLEAN(IF([1]BD!BS$6="P",[1]BD!BS26,""))</f>
        <v>NA</v>
      </c>
      <c r="BT20" t="str">
        <f>CLEAN(IF([1]BD!BT$6="P",[1]BD!BT26,""))</f>
        <v>NA</v>
      </c>
      <c r="BU20" t="str">
        <f>CLEAN(IF([1]BD!BU$6="P",[1]BD!BU26,""))</f>
        <v/>
      </c>
      <c r="BV20" t="str">
        <f>CLEAN(IF([1]BD!BV$6="P",[1]BD!BV26,""))</f>
        <v/>
      </c>
      <c r="BW20" t="str">
        <f>CLEAN(IF([1]BD!BW$6="P",[1]BD!BW26,""))</f>
        <v/>
      </c>
      <c r="BX20" t="str">
        <f>CLEAN(IF([1]BD!BX$6="P",[1]BD!BX26,""))</f>
        <v/>
      </c>
      <c r="BY20" t="str">
        <f>CLEAN(IF([1]BD!BY$6="P",[1]BD!BY26,""))</f>
        <v/>
      </c>
      <c r="BZ20" t="str">
        <f>CLEAN(IF([1]BD!BZ$6="P",[1]BD!BZ26,""))</f>
        <v/>
      </c>
      <c r="CA20" t="str">
        <f>CLEAN(IF([1]BD!CA$6="P",[1]BD!CA26,""))</f>
        <v/>
      </c>
      <c r="CB20" t="str">
        <f>CLEAN(IF([1]BD!CB$6="P",[1]BD!CB26,""))</f>
        <v/>
      </c>
      <c r="CC20" t="str">
        <f>CLEAN(IF([1]BD!CC$6="P",[1]BD!CC26,""))</f>
        <v>encerrada</v>
      </c>
      <c r="CD20" t="str">
        <f>CLEAN(IF([1]BD!CD$6="P",[1]BD!CD26,""))</f>
        <v>43215</v>
      </c>
      <c r="CE20" t="str">
        <f>CLEAN(IF([1]BD!CE$6="P",[1]BD!CE26,""))</f>
        <v>43235</v>
      </c>
      <c r="CF20" t="str">
        <f>CLEAN(IF([1]BD!CF$6="P",[1]BD!CF26,""))</f>
        <v/>
      </c>
      <c r="CG20" t="str">
        <f>CLEAN(IF([1]BD!CG$6="P",[1]BD!CG26,""))</f>
        <v/>
      </c>
      <c r="CH20" t="str">
        <f>CLEAN(IF([1]BD!CH$6="P",[1]BD!CH26,""))</f>
        <v>NA</v>
      </c>
      <c r="CI20" t="str">
        <f>CLEAN(IF([1]BD!CI$6="P",[1]BD!CI26,""))</f>
        <v>NA</v>
      </c>
      <c r="CJ20" t="str">
        <f>CLEAN(IF([1]BD!CJ$6="P",[1]BD!CJ26,""))</f>
        <v>NA</v>
      </c>
      <c r="CK20" t="str">
        <f>CLEAN(IF([1]BD!CK$6="P",[1]BD!CK26,""))</f>
        <v/>
      </c>
      <c r="CL20" t="str">
        <f>CLEAN(IF([1]BD!CL$6="P",[1]BD!CL26,""))</f>
        <v/>
      </c>
      <c r="CM20" t="str">
        <f>CLEAN(IF([1]BD!CM$6="P",[1]BD!CM26,""))</f>
        <v/>
      </c>
      <c r="CN20" t="str">
        <f>CLEAN(IF([1]BD!CN$6="P",[1]BD!CN26,""))</f>
        <v/>
      </c>
      <c r="CO20" t="str">
        <f>CLEAN(IF([1]BD!CO$6="P",[1]BD!CO26,""))</f>
        <v/>
      </c>
      <c r="CP20" t="str">
        <f>CLEAN(IF([1]BD!CP$6="P",[1]BD!CP26,""))</f>
        <v>-</v>
      </c>
      <c r="CQ20" t="str">
        <f>CLEAN(IF([1]BD!CQ$6="P",[1]BD!CQ26,""))</f>
        <v/>
      </c>
      <c r="CR20" t="str">
        <f>CLEAN(IF([1]BD!CR$6="P",[1]BD!CR26,""))</f>
        <v/>
      </c>
      <c r="CS20" t="str">
        <f>CLEAN(IF([1]BD!CS$6="P",[1]BD!CS26,""))</f>
        <v/>
      </c>
      <c r="CT20" t="str">
        <f>CLEAN(IF([1]BD!CT$6="P",[1]BD!CT26,""))</f>
        <v>-</v>
      </c>
      <c r="CU20" t="str">
        <f>CLEAN(IF([1]BD!CU$6="P",[1]BD!CU26,""))</f>
        <v>-</v>
      </c>
      <c r="CV20" t="str">
        <f>CLEAN(IF([1]BD!CV$6="P",[1]BD!CV26,""))</f>
        <v>-</v>
      </c>
      <c r="CW20" t="str">
        <f>CLEAN(IF([1]BD!CW$6="P",[1]BD!CW26,""))</f>
        <v/>
      </c>
      <c r="CX20" t="str">
        <f>CLEAN(IF([1]BD!CX$6="P",[1]BD!CX26,""))</f>
        <v/>
      </c>
      <c r="CY20" t="str">
        <f>CLEAN(IF([1]BD!CY$6="P",[1]BD!CY26,""))</f>
        <v>-</v>
      </c>
      <c r="CZ20" t="str">
        <f>CLEAN(IF([1]BD!CZ$6="P",[1]BD!CZ26,""))</f>
        <v>-</v>
      </c>
      <c r="DA20" t="str">
        <f>CLEAN(IF([1]BD!DA$6="P",[1]BD!DA26,""))</f>
        <v/>
      </c>
      <c r="DB20" t="str">
        <f>CLEAN(IF([1]BD!DB$6="P",[1]BD!DB26,""))</f>
        <v/>
      </c>
      <c r="DC20" t="str">
        <f>CLEAN(IF([1]BD!DC$6="P",[1]BD!DC26,""))</f>
        <v/>
      </c>
      <c r="DD20" t="str">
        <f>CLEAN(IF([1]BD!DD$6="P",[1]BD!DD26,""))</f>
        <v/>
      </c>
      <c r="DE20" t="str">
        <f>CLEAN(IF([1]BD!DE$6="P",[1]BD!DE26,""))</f>
        <v/>
      </c>
      <c r="DF20" t="str">
        <f>CLEAN(IF([1]BD!DF$6="P",[1]BD!DF26,""))</f>
        <v/>
      </c>
      <c r="DG20" t="str">
        <f>CLEAN(IF([1]BD!DG$6="P",[1]BD!DG26,""))</f>
        <v>-</v>
      </c>
      <c r="DH20" t="str">
        <f>CLEAN(IF([1]BD!DH$6="P",[1]BD!DH26,""))</f>
        <v>-</v>
      </c>
      <c r="DI20" t="str">
        <f>CLEAN(IF([1]BD!DI$6="P",[1]BD!DI26,""))</f>
        <v/>
      </c>
      <c r="DJ20" t="str">
        <f>CLEAN(IF([1]BD!DJ$6="P",[1]BD!DJ26,""))</f>
        <v/>
      </c>
      <c r="DK20" t="str">
        <f>CLEAN(IF([1]BD!DK$6="P",[1]BD!DK26,""))</f>
        <v>-</v>
      </c>
      <c r="DL20" t="str">
        <f>CLEAN(IF([1]BD!DL$6="P",[1]BD!DL26,""))</f>
        <v/>
      </c>
      <c r="DM20" t="str">
        <f>CLEAN(IF([1]BD!DM$6="P",[1]BD!DM26,""))</f>
        <v/>
      </c>
      <c r="DN20" t="str">
        <f>CLEAN(IF([1]BD!DN$6="P",[1]BD!DN26,""))</f>
        <v/>
      </c>
      <c r="DO20" t="str">
        <f>CLEAN(IF([1]BD!DO$6="P",[1]BD!DO26,""))</f>
        <v>-</v>
      </c>
      <c r="DP20" t="str">
        <f>CLEAN(IF([1]BD!DP$6="P",[1]BD!DP26,""))</f>
        <v>-</v>
      </c>
      <c r="DQ20" t="str">
        <f>CLEAN(IF([1]BD!DQ$6="P",[1]BD!DQ26,""))</f>
        <v>-</v>
      </c>
      <c r="DR20" t="str">
        <f>CLEAN(IF([1]BD!DR$6="P",[1]BD!DR26,""))</f>
        <v>-</v>
      </c>
      <c r="DS20" t="str">
        <f>CLEAN(IF([1]BD!DS$6="P",[1]BD!DS26,""))</f>
        <v>-</v>
      </c>
      <c r="DT20" t="str">
        <f>CLEAN(IF([1]BD!DT$6="P",[1]BD!DT26,""))</f>
        <v>-</v>
      </c>
      <c r="DU20" s="1" t="str">
        <f>CLEAN(IF([1]BD!DU$6="P",[1]BD!DU26,""))</f>
        <v>-</v>
      </c>
      <c r="DV20" t="str">
        <f>CLEAN(IF([1]BD!DV$6="P",[1]BD!DV26,""))</f>
        <v>-</v>
      </c>
      <c r="DW20" t="str">
        <f>CLEAN(IF([1]BD!DW$6="P",[1]BD!DW26,""))</f>
        <v>-</v>
      </c>
      <c r="DX20" t="str">
        <f>CLEAN(IF([1]BD!DX$6="P",[1]BD!DX26,""))</f>
        <v>-</v>
      </c>
      <c r="DY20" t="str">
        <f>CLEAN(IF([1]BD!DY$6="P",[1]BD!DY26,""))</f>
        <v>PMD</v>
      </c>
      <c r="DZ20" t="str">
        <f>CLEAN(IF([1]BD!DZ$6="P",[1]BD!DZ26,""))</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praticamente corresponde ao polígono resultante da aplicação do círculo de 600 m de raio previsto em lei, abrangendo uma área de 100 ha. Situado na região central do município, adjacente a diversos equipamentos e áreas emblemáticas, envolve desde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Assim como outras áreas do centro da cidade, o entorno de Terminal Princesa Isabel é identificado como uma área inóspita, com tendência de esvaziamento noturno, grande número de pessoas em situação de rua e praças que servem de locais para deposição irregular de resíduos, dentre outras questões.A transformação do perímetro do Terminal Princesa Isabel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v>
      </c>
      <c r="EA20" t="str">
        <f>CLEAN(IF([1]BD!EA$6="P",[1]BD!EA26,""))</f>
        <v>Receita: R$200milCustos: R$6milhões</v>
      </c>
      <c r="EB20" t="str">
        <f>CLEAN(IF([1]BD!EB$6="P",[1]BD!EB26,""))</f>
        <v>EETU</v>
      </c>
      <c r="EC20" t="str">
        <f>CLEAN(IF([1]BD!EC$6="P",[1]BD!EC26,""))</f>
        <v/>
      </c>
      <c r="ED20" t="str">
        <f>CLEAN(IF([1]BD!ED$6="P",[1]BD!ED26,""))</f>
        <v/>
      </c>
      <c r="EE20" t="str">
        <f>CLEAN(IF([1]BD!EE$6="P",[1]BD!EE26,""))</f>
        <v>-5200977.00000</v>
      </c>
      <c r="EF20" t="str">
        <f>CLEAN(IF([1]BD!EF$6="P",[1]BD!EF26,""))</f>
        <v>-2705063.00000</v>
      </c>
      <c r="EG20" t="str">
        <f>CLEAN(IF([1]BD!EG$6="P",[1]BD!EG26,""))</f>
        <v>98,07</v>
      </c>
      <c r="EH20" t="str">
        <f>CLEAN(IF([1]BD!EH$6="P",[1]BD!EH26,""))</f>
        <v>-</v>
      </c>
      <c r="EI20" t="str">
        <f>CLEAN(IF([1]BD!EI$6="P",[1]BD!EI26,""))</f>
        <v/>
      </c>
      <c r="EJ20" t="str">
        <f>CLEAN(IF([1]BD!EJ$6="P",[1]BD!EJ26,""))</f>
        <v>75000000</v>
      </c>
      <c r="EK20" t="str">
        <f>CLEAN(IF([1]BD!EK$6="P",[1]BD!EK26,""))</f>
        <v>AELs</v>
      </c>
      <c r="EL20" t="str">
        <f>CLEAN(IF([1]BD!EL$6="P",[1]BD!EL26,""))</f>
        <v>Decreto</v>
      </c>
      <c r="EM20" t="str">
        <f>CLEAN(IF([1]BD!EM$6="P",[1]BD!EM26,""))</f>
        <v>-</v>
      </c>
      <c r="EN20" t="str">
        <f>CLEAN(IF([1]BD!EN$6="P",[1]BD!EN26,""))</f>
        <v>-</v>
      </c>
      <c r="EO20" t="str">
        <f>CLEAN(IF([1]BD!EO$6="P",[1]BD!EO26,""))</f>
        <v/>
      </c>
      <c r="EP20" t="str">
        <f>CLEAN(IF([1]BD!EP$6="P",[1]BD!EP26,""))</f>
        <v>-</v>
      </c>
      <c r="EQ20" t="str">
        <f>CLEAN(IF([1]BD!EQ$6="P",[1]BD!EQ26,""))</f>
        <v/>
      </c>
      <c r="ER20" t="str">
        <f>CLEAN(IF([1]BD!ER$6="P",[1]BD!ER26,""))</f>
        <v>-</v>
      </c>
      <c r="ES20" t="str">
        <f>CLEAN(IF([1]BD!ES$6="P",[1]BD!ES26,""))</f>
        <v/>
      </c>
      <c r="ET20" t="str">
        <f>CLEAN(IF([1]BD!ET$6="P",[1]BD!ET26,""))</f>
        <v>-</v>
      </c>
      <c r="EU20" t="str">
        <f>CLEAN(IF([1]BD!EU$6="P",[1]BD!EU26,""))</f>
        <v/>
      </c>
      <c r="EV20" t="str">
        <f>CLEAN(IF([1]BD!EV$6="P",[1]BD!EV26,""))</f>
        <v/>
      </c>
      <c r="EW20" t="str">
        <f>CLEAN(IF([1]BD!EW$6="P",[1]BD!EW26,""))</f>
        <v/>
      </c>
      <c r="EX20" t="str">
        <f>CLEAN(IF([1]BD!EX$6="P",[1]BD!EX26,""))</f>
        <v>5</v>
      </c>
    </row>
    <row r="21" spans="1:154">
      <c r="DU21" s="1"/>
    </row>
  </sheetData>
  <conditionalFormatting sqref="C20 C17:C18 B17">
    <cfRule type="containsText" dxfId="27" priority="28" operator="containsText" text="PIU">
      <formula>NOT(ISERROR(SEARCH("PIU",B17)))</formula>
    </cfRule>
  </conditionalFormatting>
  <conditionalFormatting sqref="C20 C17:C18 B17">
    <cfRule type="containsText" dxfId="26" priority="27" operator="containsText" text="Projeto">
      <formula>NOT(ISERROR(SEARCH("Projeto",B17)))</formula>
    </cfRule>
  </conditionalFormatting>
  <conditionalFormatting sqref="C19">
    <cfRule type="containsText" dxfId="25" priority="26" operator="containsText" text="PIU">
      <formula>NOT(ISERROR(SEARCH("PIU",C19)))</formula>
    </cfRule>
  </conditionalFormatting>
  <conditionalFormatting sqref="C19">
    <cfRule type="containsText" dxfId="24" priority="25" operator="containsText" text="Projeto">
      <formula>NOT(ISERROR(SEARCH("Projeto",C19)))</formula>
    </cfRule>
  </conditionalFormatting>
  <conditionalFormatting sqref="C20">
    <cfRule type="containsText" dxfId="23" priority="24" operator="containsText" text="PIU">
      <formula>NOT(ISERROR(SEARCH("PIU",C20)))</formula>
    </cfRule>
  </conditionalFormatting>
  <conditionalFormatting sqref="C20">
    <cfRule type="containsText" dxfId="22" priority="23" operator="containsText" text="Projeto">
      <formula>NOT(ISERROR(SEARCH("Projeto",C20)))</formula>
    </cfRule>
  </conditionalFormatting>
  <conditionalFormatting sqref="C18:C20">
    <cfRule type="containsText" dxfId="21" priority="22" operator="containsText" text="PIU">
      <formula>NOT(ISERROR(SEARCH("PIU",C18)))</formula>
    </cfRule>
  </conditionalFormatting>
  <conditionalFormatting sqref="C18:C20">
    <cfRule type="containsText" dxfId="20" priority="21" operator="containsText" text="Projeto">
      <formula>NOT(ISERROR(SEARCH("Projeto",C18)))</formula>
    </cfRule>
  </conditionalFormatting>
  <conditionalFormatting sqref="C20 C18">
    <cfRule type="containsText" dxfId="19" priority="20" operator="containsText" text="PIU">
      <formula>NOT(ISERROR(SEARCH("PIU",C18)))</formula>
    </cfRule>
  </conditionalFormatting>
  <conditionalFormatting sqref="C20 C18">
    <cfRule type="containsText" dxfId="18" priority="19" operator="containsText" text="Projeto">
      <formula>NOT(ISERROR(SEARCH("Projeto",C18)))</formula>
    </cfRule>
  </conditionalFormatting>
  <conditionalFormatting sqref="C19">
    <cfRule type="containsText" dxfId="17" priority="18" operator="containsText" text="PIU">
      <formula>NOT(ISERROR(SEARCH("PIU",C19)))</formula>
    </cfRule>
  </conditionalFormatting>
  <conditionalFormatting sqref="C19">
    <cfRule type="containsText" dxfId="16" priority="17" operator="containsText" text="Projeto">
      <formula>NOT(ISERROR(SEARCH("Projeto",C19)))</formula>
    </cfRule>
  </conditionalFormatting>
  <conditionalFormatting sqref="C20">
    <cfRule type="containsText" dxfId="15" priority="16" operator="containsText" text="PIU">
      <formula>NOT(ISERROR(SEARCH("PIU",C20)))</formula>
    </cfRule>
  </conditionalFormatting>
  <conditionalFormatting sqref="C20">
    <cfRule type="containsText" dxfId="14" priority="15" operator="containsText" text="Projeto">
      <formula>NOT(ISERROR(SEARCH("Projeto",C20)))</formula>
    </cfRule>
  </conditionalFormatting>
  <conditionalFormatting sqref="B17:B20 C17:C18 C20">
    <cfRule type="containsText" dxfId="13" priority="14" operator="containsText" text="PIU">
      <formula>NOT(ISERROR(SEARCH("PIU",B17)))</formula>
    </cfRule>
  </conditionalFormatting>
  <conditionalFormatting sqref="B17:B20 C17:C18 C20">
    <cfRule type="containsText" dxfId="12" priority="13" operator="containsText" text="Projeto">
      <formula>NOT(ISERROR(SEARCH("Projeto",B17)))</formula>
    </cfRule>
  </conditionalFormatting>
  <conditionalFormatting sqref="C19">
    <cfRule type="containsText" dxfId="11" priority="12" operator="containsText" text="PIU">
      <formula>NOT(ISERROR(SEARCH("PIU",C19)))</formula>
    </cfRule>
  </conditionalFormatting>
  <conditionalFormatting sqref="C19">
    <cfRule type="containsText" dxfId="10" priority="11" operator="containsText" text="Projeto">
      <formula>NOT(ISERROR(SEARCH("Projeto",C19)))</formula>
    </cfRule>
  </conditionalFormatting>
  <conditionalFormatting sqref="C20">
    <cfRule type="containsText" dxfId="9" priority="10" operator="containsText" text="PIU">
      <formula>NOT(ISERROR(SEARCH("PIU",C20)))</formula>
    </cfRule>
  </conditionalFormatting>
  <conditionalFormatting sqref="C20">
    <cfRule type="containsText" dxfId="8" priority="9" operator="containsText" text="Projeto">
      <formula>NOT(ISERROR(SEARCH("Projeto",C20)))</formula>
    </cfRule>
  </conditionalFormatting>
  <conditionalFormatting sqref="B18:C20">
    <cfRule type="containsText" dxfId="7" priority="8" operator="containsText" text="PIU">
      <formula>NOT(ISERROR(SEARCH("PIU",B18)))</formula>
    </cfRule>
  </conditionalFormatting>
  <conditionalFormatting sqref="B18:C20">
    <cfRule type="containsText" dxfId="6" priority="7" operator="containsText" text="Projeto">
      <formula>NOT(ISERROR(SEARCH("Projeto",B18)))</formula>
    </cfRule>
  </conditionalFormatting>
  <conditionalFormatting sqref="B18:B20 C18 C20">
    <cfRule type="containsText" dxfId="5" priority="6" operator="containsText" text="PIU">
      <formula>NOT(ISERROR(SEARCH("PIU",B18)))</formula>
    </cfRule>
  </conditionalFormatting>
  <conditionalFormatting sqref="B18:B20 C18 C20">
    <cfRule type="containsText" dxfId="4" priority="5" operator="containsText" text="Projeto">
      <formula>NOT(ISERROR(SEARCH("Projeto",B18)))</formula>
    </cfRule>
  </conditionalFormatting>
  <conditionalFormatting sqref="C19">
    <cfRule type="containsText" dxfId="3" priority="4" operator="containsText" text="PIU">
      <formula>NOT(ISERROR(SEARCH("PIU",C19)))</formula>
    </cfRule>
  </conditionalFormatting>
  <conditionalFormatting sqref="C19">
    <cfRule type="containsText" dxfId="2" priority="3" operator="containsText" text="Projeto">
      <formula>NOT(ISERROR(SEARCH("Projeto",C19)))</formula>
    </cfRule>
  </conditionalFormatting>
  <conditionalFormatting sqref="C20">
    <cfRule type="containsText" dxfId="1" priority="2" operator="containsText" text="PIU">
      <formula>NOT(ISERROR(SEARCH("PIU",C20)))</formula>
    </cfRule>
  </conditionalFormatting>
  <conditionalFormatting sqref="C20">
    <cfRule type="containsText" dxfId="0" priority="1" operator="containsText" text="Projeto">
      <formula>NOT(ISERROR(SEARCH("Projeto",C20)))</formula>
    </cfRule>
  </conditionalFormatting>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Plan2</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e059145</dc:creator>
  <cp:lastModifiedBy>e059145</cp:lastModifiedBy>
  <dcterms:created xsi:type="dcterms:W3CDTF">2018-07-12T21:28:43Z</dcterms:created>
  <dcterms:modified xsi:type="dcterms:W3CDTF">2018-07-12T21:33:22Z</dcterms:modified>
</cp:coreProperties>
</file>