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EX16" i="1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comments1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BH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</commentList>
</comments>
</file>

<file path=xl/sharedStrings.xml><?xml version="1.0" encoding="utf-8"?>
<sst xmlns="http://schemas.openxmlformats.org/spreadsheetml/2006/main" count="188" uniqueCount="31">
  <si>
    <t>Bairros Tamanduateí</t>
  </si>
  <si>
    <t>PDE - Artigo 76</t>
  </si>
  <si>
    <t>Pública</t>
  </si>
  <si>
    <t>PMSP - SMUL</t>
  </si>
  <si>
    <t>Em tratativa na CMSP</t>
  </si>
  <si>
    <t>Tramitação jurídica</t>
  </si>
  <si>
    <t>PL enviado a CMSP</t>
  </si>
  <si>
    <t>PL 723/2015</t>
  </si>
  <si>
    <t>PIU Terminal Capelinha</t>
  </si>
  <si>
    <t>Lei 16.211/2015 e 16.703/2017 (Concessão terminais)</t>
  </si>
  <si>
    <t>PMSP - SMDP/SPP</t>
  </si>
  <si>
    <t>7810.2018/0000075-0</t>
  </si>
  <si>
    <t>Elaboração</t>
  </si>
  <si>
    <t>Em andamento</t>
  </si>
  <si>
    <t>Ofício</t>
  </si>
  <si>
    <t>Aprovado</t>
  </si>
  <si>
    <t>Finalizada</t>
  </si>
  <si>
    <t>NA</t>
  </si>
  <si>
    <t>encerrada</t>
  </si>
  <si>
    <t>SIM</t>
  </si>
  <si>
    <t>DDE-SPURB</t>
  </si>
  <si>
    <t>SMT/CET/SPTRANS, SMDP/SPP</t>
  </si>
  <si>
    <t>-</t>
  </si>
  <si>
    <t>PMD</t>
  </si>
  <si>
    <t>EETU</t>
  </si>
  <si>
    <t>-5200977.00000</t>
  </si>
  <si>
    <t>-2705063.00000</t>
  </si>
  <si>
    <t>AELs</t>
  </si>
  <si>
    <t>Decreto</t>
  </si>
  <si>
    <t>PIU Terminal Campo Limpo</t>
  </si>
  <si>
    <t>PIU Terminal Princesa Isabel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</si>
</sst>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center" vertical="top"/>
    </xf>
    <xf numFmtId="164" fontId="2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2" applyFill="1" applyBorder="1" applyAlignment="1" applyProtection="1">
      <alignment horizontal="center" vertical="top"/>
    </xf>
    <xf numFmtId="14" fontId="2" fillId="0" borderId="0" xfId="0" applyNumberFormat="1" applyFont="1" applyFill="1" applyBorder="1" applyAlignment="1">
      <alignment horizontal="center" vertical="top" wrapText="1"/>
    </xf>
    <xf numFmtId="14" fontId="7" fillId="0" borderId="0" xfId="2" applyNumberFormat="1" applyFill="1" applyBorder="1" applyAlignment="1" applyProtection="1">
      <alignment horizontal="center" vertical="top"/>
    </xf>
    <xf numFmtId="2" fontId="0" fillId="0" borderId="0" xfId="0" applyNumberFormat="1"/>
  </cellXfs>
  <cellStyles count="3">
    <cellStyle name="Hyperlink" xfId="2" builtinId="8"/>
    <cellStyle name="Normal" xfId="0" builtinId="0"/>
    <cellStyle name="Separador de milhares" xfId="1" builtinId="3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Sistema%20monitoramento/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/>
      <sheetData sheetId="1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B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A6" t="str">
            <v>P</v>
          </cell>
          <cell r="DG6" t="str">
            <v>P</v>
          </cell>
          <cell r="DH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P8" t="str">
            <v>NA</v>
          </cell>
          <cell r="Q8" t="str">
            <v>NA</v>
          </cell>
          <cell r="R8" t="str">
            <v>Finalizado</v>
          </cell>
          <cell r="S8" t="str">
            <v>Reprovado</v>
          </cell>
          <cell r="T8" t="str">
            <v>Finalizada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Notícia</v>
          </cell>
          <cell r="AH8" t="str">
            <v>URL</v>
          </cell>
          <cell r="AI8" t="str">
            <v>Internet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>
            <v>31</v>
          </cell>
          <cell r="AO8" t="str">
            <v>SIM</v>
          </cell>
          <cell r="AP8" t="str">
            <v>Não autorizado</v>
          </cell>
          <cell r="AQ8" t="str">
            <v>NC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MEM - proximidade CEAGESP</v>
          </cell>
          <cell r="D9" t="str">
            <v>Privado</v>
          </cell>
          <cell r="E9" t="str">
            <v>PIU</v>
          </cell>
          <cell r="F9" t="str">
            <v>Votorantim, Urbem, SDI, BVEP S.A.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MIP</v>
          </cell>
          <cell r="M9" t="str">
            <v>STD: 71992</v>
          </cell>
          <cell r="N9">
            <v>2016</v>
          </cell>
          <cell r="O9">
            <v>42580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6 (Juridico, DDE, DEUSO, DEURB,AJ, Gabinete)</v>
          </cell>
          <cell r="T9" t="str">
            <v>Finalizada</v>
          </cell>
          <cell r="U9" t="str">
            <v>SEP/Fernando</v>
          </cell>
          <cell r="V9">
            <v>42640</v>
          </cell>
          <cell r="W9">
            <v>42641</v>
          </cell>
          <cell r="X9">
            <v>42642</v>
          </cell>
          <cell r="Y9" t="str">
            <v>NA</v>
          </cell>
          <cell r="Z9" t="str">
            <v>NA</v>
          </cell>
          <cell r="AA9" t="str">
            <v>Audiência pública</v>
          </cell>
          <cell r="AB9" t="str">
            <v>DOC 21/10/2016 fl. 41</v>
          </cell>
          <cell r="AC9" t="str">
            <v>Finalizado</v>
          </cell>
          <cell r="AD9">
            <v>42675</v>
          </cell>
          <cell r="AE9" t="str">
            <v>PPT audiencia</v>
          </cell>
          <cell r="AF9">
            <v>14</v>
          </cell>
          <cell r="AG9" t="str">
            <v>Notícia Internet e DOC</v>
          </cell>
          <cell r="AH9" t="str">
            <v>URL</v>
          </cell>
          <cell r="AI9" t="str">
            <v xml:space="preserve"> Internet e Audiência Pública</v>
          </cell>
          <cell r="AJ9" t="str">
            <v>encerrada</v>
          </cell>
          <cell r="AK9">
            <v>42642</v>
          </cell>
          <cell r="AL9">
            <v>42657</v>
          </cell>
          <cell r="AM9" t="str">
            <v>SEP/SPURB</v>
          </cell>
          <cell r="AN9">
            <v>60</v>
          </cell>
          <cell r="AO9" t="str">
            <v>SIM</v>
          </cell>
          <cell r="AP9" t="str">
            <v>Aprovado</v>
          </cell>
          <cell r="AQ9" t="str">
            <v xml:space="preserve">DEURB </v>
          </cell>
          <cell r="AR9">
            <v>42677</v>
          </cell>
          <cell r="AS9">
            <v>42677</v>
          </cell>
          <cell r="AT9" t="str">
            <v>Finaliado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>
            <v>42702</v>
          </cell>
          <cell r="BB9" t="str">
            <v>AJ, GABINETE</v>
          </cell>
          <cell r="BC9" t="str">
            <v>2 + anteriores  (DEURB/ DEUSO)</v>
          </cell>
          <cell r="BD9" t="str">
            <v>NA</v>
          </cell>
          <cell r="BE9">
            <v>42703</v>
          </cell>
          <cell r="BF9">
            <v>42711</v>
          </cell>
          <cell r="BG9" t="str">
            <v xml:space="preserve">MIP - URBEM, Votorantin / Coordenação: SEP-SPURB
</v>
          </cell>
          <cell r="BH9" t="str">
            <v>DOC (SPURB) -  MIP (Privado) -  Parecer SPURB sobre MIP (PDF rede)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SMS, SMADS</v>
          </cell>
          <cell r="BL9" t="str">
            <v>CMPU, CPM e Cades-Lapa, CMH</v>
          </cell>
          <cell r="BM9" t="str">
            <v>-</v>
          </cell>
          <cell r="BN9" t="str">
            <v>Caderno e Minuta</v>
          </cell>
          <cell r="BO9" t="str">
            <v>Finalizado</v>
          </cell>
          <cell r="BP9" t="str">
            <v>Proposta inicial finalizada</v>
          </cell>
          <cell r="BQ9">
            <v>43187</v>
          </cell>
          <cell r="BR9">
            <v>42851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Convoação</v>
          </cell>
          <cell r="BV9" t="str">
            <v>Finalizado</v>
          </cell>
          <cell r="BW9" t="str">
            <v>26/04/2018 -  15/05/2018 -  24/05/2018</v>
          </cell>
          <cell r="BX9" t="str">
            <v>CMPU, CPM, CADES</v>
          </cell>
          <cell r="BY9" t="str">
            <v>Ata ainda não publicada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Encerrada</v>
          </cell>
          <cell r="CD9">
            <v>43216</v>
          </cell>
          <cell r="CE9">
            <v>43236</v>
          </cell>
          <cell r="CF9" t="str">
            <v>Ainda nã publicado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PPT</v>
          </cell>
          <cell r="CR9" t="str">
            <v>Ata</v>
          </cell>
          <cell r="CS9" t="str">
            <v>NC</v>
          </cell>
          <cell r="CT9" t="str">
            <v>Reuniões bilaterais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Caderno e Minuta</v>
          </cell>
          <cell r="BO10" t="str">
            <v>Finalizado</v>
          </cell>
          <cell r="BP10" t="str">
            <v>-</v>
          </cell>
          <cell r="BS10" t="str">
            <v>NA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CMSP, Despacho CTLU reunião 14/06/2018 (SEI: 6068.2018/0000175-1)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 xml:space="preserve"> ZOE - Novo entreposto SP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Audiência pública</v>
          </cell>
          <cell r="AB11" t="str">
            <v>DOC</v>
          </cell>
          <cell r="AC11" t="str">
            <v>Finalizado</v>
          </cell>
          <cell r="AD11">
            <v>42609</v>
          </cell>
          <cell r="AE11" t="str">
            <v>PPT audiencia</v>
          </cell>
          <cell r="AF11">
            <v>16</v>
          </cell>
          <cell r="AG11" t="str">
            <v>Notícia</v>
          </cell>
          <cell r="AH11" t="str">
            <v>Notícia</v>
          </cell>
          <cell r="AI11" t="str">
            <v xml:space="preserve"> Internet e Audiência Pública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SEP/SPURB</v>
          </cell>
          <cell r="AN11">
            <v>4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>
            <v>43363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>
            <v>42634</v>
          </cell>
          <cell r="BG11" t="str">
            <v>MIP - NESP / Coordenação: SEP-SPURB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Minuta</v>
          </cell>
          <cell r="BO11" t="str">
            <v>Finalizado</v>
          </cell>
          <cell r="BP11" t="str">
            <v>-</v>
          </cell>
          <cell r="BQ11">
            <v>42705</v>
          </cell>
          <cell r="BR11">
            <v>42705</v>
          </cell>
          <cell r="BS11" t="str">
            <v>NA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Gestão Urbana</v>
          </cell>
          <cell r="CA11" t="str">
            <v>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I11">
            <v>42705</v>
          </cell>
          <cell r="CJ11">
            <v>42725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 06/12/2016 fl. 104</v>
          </cell>
          <cell r="CO11" t="str">
            <v>Realizada</v>
          </cell>
          <cell r="CP11">
            <v>42721</v>
          </cell>
          <cell r="CQ11" t="str">
            <v>PPT</v>
          </cell>
          <cell r="CR11" t="str">
            <v>Ata</v>
          </cell>
          <cell r="CS11" t="str">
            <v>NC</v>
          </cell>
          <cell r="CT11" t="str">
            <v>Recebimento de TID via protocolo (15935079) + Resposta DEUSO/SMDU</v>
          </cell>
          <cell r="CU11">
            <v>43451</v>
          </cell>
          <cell r="CV11">
            <v>42721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>
            <v>43459</v>
          </cell>
          <cell r="DI11" t="str">
            <v>José Apparecido Jr.</v>
          </cell>
          <cell r="DJ11" t="str">
            <v>Finalizado</v>
          </cell>
          <cell r="DK11">
            <v>43459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O11">
            <v>43462</v>
          </cell>
          <cell r="DP11" t="str">
            <v>Aprovado</v>
          </cell>
          <cell r="DQ11" t="str">
            <v>57.569/2016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>
            <v>43017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-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>
            <v>2017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Finalizada</v>
          </cell>
          <cell r="U12" t="str">
            <v>SDE/Anna</v>
          </cell>
          <cell r="V12">
            <v>42899</v>
          </cell>
          <cell r="W12">
            <v>42898</v>
          </cell>
          <cell r="X12">
            <v>42899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Notícia</v>
          </cell>
          <cell r="AH12" t="str">
            <v>Notícia</v>
          </cell>
          <cell r="AI12" t="str">
            <v>Internet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>
            <v>32</v>
          </cell>
          <cell r="AO12" t="str">
            <v>SIM</v>
          </cell>
          <cell r="AP12" t="str">
            <v>Aprovado</v>
          </cell>
          <cell r="AQ12" t="str">
            <v>-</v>
          </cell>
          <cell r="AR12">
            <v>42919</v>
          </cell>
          <cell r="AS12" t="str">
            <v>NC</v>
          </cell>
          <cell r="AT12" t="str">
            <v>NC</v>
          </cell>
          <cell r="AU12" t="str">
            <v>NC</v>
          </cell>
          <cell r="AV12" t="str">
            <v>NC</v>
          </cell>
          <cell r="AW12" t="str">
            <v>NC</v>
          </cell>
          <cell r="AX12" t="str">
            <v>NC</v>
          </cell>
          <cell r="AY12" t="str">
            <v>NC</v>
          </cell>
          <cell r="AZ12" t="str">
            <v>NC</v>
          </cell>
          <cell r="BA12" t="str">
            <v>NC</v>
          </cell>
          <cell r="BB12" t="str">
            <v>NC</v>
          </cell>
          <cell r="BC12" t="str">
            <v>NC</v>
          </cell>
          <cell r="BD12" t="str">
            <v>NC</v>
          </cell>
          <cell r="BE12" t="str">
            <v>NC</v>
          </cell>
          <cell r="BF12">
            <v>42919</v>
          </cell>
          <cell r="BG12" t="str">
            <v>DDE-SPURB</v>
          </cell>
          <cell r="BH12" t="str">
            <v>Pedido de Prorrogação de Prazo (Conselho Gestor de SMUL)</v>
          </cell>
          <cell r="BI12" t="str">
            <v>Finalizada</v>
          </cell>
          <cell r="BJ12" t="str">
            <v xml:space="preserve">SEHAB, SVMA, DPH, CET, SPTRANS, SMSO, </v>
          </cell>
          <cell r="BK12" t="str">
            <v>-</v>
          </cell>
          <cell r="BL12" t="str">
            <v>EMAE, ELETROPAULO, CTEEP</v>
          </cell>
          <cell r="BM12" t="str">
            <v>-</v>
          </cell>
          <cell r="BN12" t="str">
            <v>Minuta</v>
          </cell>
          <cell r="BO12" t="str">
            <v>Finalizado</v>
          </cell>
          <cell r="BP12" t="str">
            <v>NA</v>
          </cell>
          <cell r="BQ12">
            <v>43139</v>
          </cell>
          <cell r="BR12">
            <v>43139</v>
          </cell>
          <cell r="BS12" t="str">
            <v>NA</v>
          </cell>
          <cell r="BT12" t="str">
            <v>CMPU (09/03/2018), CTLU (08/03/2018), Conselhos Participativos Municipais do Campo Limpo, M’Boi Mirim, Santo Amaro e Capela do Socorro (22/02/2018)</v>
          </cell>
          <cell r="BU12" t="str">
            <v>NC</v>
          </cell>
          <cell r="BV12" t="str">
            <v>Finalizado</v>
          </cell>
          <cell r="BW12">
            <v>43168</v>
          </cell>
          <cell r="BX12" t="str">
            <v>-</v>
          </cell>
          <cell r="BY12" t="str">
            <v>Ata ainda não publicada</v>
          </cell>
          <cell r="BZ12" t="str">
            <v>-</v>
          </cell>
          <cell r="CA12" t="str">
            <v>Internet, Audiências, Reuniões Bilaterais (segmentos)</v>
          </cell>
          <cell r="CB12" t="str">
            <v>NA</v>
          </cell>
          <cell r="CC12" t="str">
            <v>NA</v>
          </cell>
          <cell r="CD12" t="str">
            <v>NA</v>
          </cell>
          <cell r="CE12" t="str">
            <v>NA</v>
          </cell>
          <cell r="CF12" t="str">
            <v>NA</v>
          </cell>
          <cell r="CG12" t="str">
            <v>URL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N12" t="str">
            <v>-</v>
          </cell>
          <cell r="CO12" t="str">
            <v>Realizada</v>
          </cell>
          <cell r="CP12" t="str">
            <v>24/02/2018, 06/03/2018, 10/03/2018</v>
          </cell>
          <cell r="CQ12" t="str">
            <v>PPT</v>
          </cell>
          <cell r="CR12" t="str">
            <v>Ata, lista ou contribuicoes presenciais</v>
          </cell>
          <cell r="CS12" t="str">
            <v>NC</v>
          </cell>
          <cell r="CT12" t="str">
            <v>Reuniões bilaterais</v>
          </cell>
          <cell r="CU12">
            <v>43217</v>
          </cell>
          <cell r="CV12">
            <v>43217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Conselho Particpativo Municipais do Campo Limpo, M’Boi Mirim, Santo Amaro e Capela do Socorro</v>
          </cell>
          <cell r="DB12" t="str">
            <v>-</v>
          </cell>
          <cell r="DC12" t="str">
            <v>-</v>
          </cell>
          <cell r="DD12">
            <v>43153</v>
          </cell>
          <cell r="DE12" t="str">
            <v>-</v>
          </cell>
          <cell r="DF12" t="str">
            <v>-</v>
          </cell>
          <cell r="DG12" t="str">
            <v>-</v>
          </cell>
          <cell r="DH12">
            <v>43217</v>
          </cell>
          <cell r="DI12" t="str">
            <v>José Apparecido Jr.</v>
          </cell>
          <cell r="DJ12" t="str">
            <v>Finalizado</v>
          </cell>
          <cell r="DK12">
            <v>43217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4">
          <cell r="A14">
            <v>7</v>
          </cell>
          <cell r="B14" t="str">
            <v>PIU Anhembi</v>
          </cell>
          <cell r="C14" t="str">
            <v>Programa de Desestatização</v>
          </cell>
          <cell r="D14" t="str">
            <v>Pública</v>
          </cell>
          <cell r="E14" t="str">
            <v>Elementos prévios PIU</v>
          </cell>
          <cell r="F14" t="str">
            <v>PMSP - SMDP/SPP</v>
          </cell>
          <cell r="G14" t="str">
            <v>Decreto</v>
          </cell>
          <cell r="H14" t="str">
            <v>7810.2018/0000069-6 / 2017-0.186.671-0</v>
          </cell>
          <cell r="I14" t="str">
            <v>SDE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STD: 77695 / TID: 17140591</v>
          </cell>
          <cell r="N14">
            <v>2018</v>
          </cell>
          <cell r="O14">
            <v>43053</v>
          </cell>
          <cell r="P14" t="str">
            <v>NA</v>
          </cell>
          <cell r="Q14" t="str">
            <v>Aprovada</v>
          </cell>
          <cell r="R14" t="str">
            <v>-</v>
          </cell>
          <cell r="S14" t="str">
            <v>-</v>
          </cell>
          <cell r="T14" t="str">
            <v>Finalizada</v>
          </cell>
          <cell r="U14" t="str">
            <v>SDE/Anna</v>
          </cell>
          <cell r="V14">
            <v>43265</v>
          </cell>
          <cell r="W14">
            <v>43266</v>
          </cell>
          <cell r="X14">
            <v>43266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Notícia</v>
          </cell>
          <cell r="AH14" t="str">
            <v>Notícia</v>
          </cell>
          <cell r="AI14" t="str">
            <v xml:space="preserve"> Internet</v>
          </cell>
          <cell r="AJ14" t="str">
            <v>aberta</v>
          </cell>
          <cell r="AK14">
            <v>43266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2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6068.2018/0000591-9 /  7810.2018/0000331-8</v>
          </cell>
          <cell r="I15" t="str">
            <v>SDE</v>
          </cell>
          <cell r="J15" t="str">
            <v>Consolidado em Decreto</v>
          </cell>
          <cell r="K15" t="str">
            <v>Implantação</v>
          </cell>
          <cell r="L15" t="str">
            <v>Ofício</v>
          </cell>
          <cell r="M15" t="str">
            <v>STD: 77363 /  TID: 17013274 / Ofício: 213/2017/SMDP/GAB</v>
          </cell>
          <cell r="N15">
            <v>2017</v>
          </cell>
          <cell r="O15">
            <v>43014</v>
          </cell>
          <cell r="P15" t="str">
            <v>SMUL/SPURB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SDE/Rita</v>
          </cell>
          <cell r="V15">
            <v>43109</v>
          </cell>
          <cell r="W15">
            <v>43109</v>
          </cell>
          <cell r="X15">
            <v>43109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Gestão Urbana</v>
          </cell>
          <cell r="AH15" t="str">
            <v>Notícia</v>
          </cell>
          <cell r="AI15" t="str">
            <v>Internet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>
            <v>47</v>
          </cell>
          <cell r="AO15" t="str">
            <v>SIM</v>
          </cell>
          <cell r="AP15" t="str">
            <v>Aprovado</v>
          </cell>
          <cell r="AQ15" t="str">
            <v>SIM</v>
          </cell>
          <cell r="AR15">
            <v>43136</v>
          </cell>
          <cell r="AS15">
            <v>43070</v>
          </cell>
          <cell r="AT15" t="str">
            <v>Finalizado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12/12/2017 / 15/12/2017</v>
          </cell>
          <cell r="BB15" t="str">
            <v>AJ SMUL e Gabinete</v>
          </cell>
          <cell r="BC15" t="str">
            <v>AJ SMUL e Gabinete (TID 17013274)</v>
          </cell>
          <cell r="BD15" t="str">
            <v>NA</v>
          </cell>
          <cell r="BE15">
            <v>43083</v>
          </cell>
          <cell r="BF15">
            <v>43083</v>
          </cell>
          <cell r="BG15" t="str">
            <v>DDE-SPURB</v>
          </cell>
          <cell r="BH15" t="str">
            <v>NA</v>
          </cell>
          <cell r="BI15" t="str">
            <v>Finalizada</v>
          </cell>
          <cell r="BJ15" t="str">
            <v>SMDP, SEME</v>
          </cell>
          <cell r="BK15" t="str">
            <v>TID 17013274 (Viva Pacaembu)</v>
          </cell>
          <cell r="BL15" t="str">
            <v>Pacaembu Adm. (Condephaat, Conpresp - SMDP)</v>
          </cell>
          <cell r="BM15" t="str">
            <v>NC</v>
          </cell>
          <cell r="BN15" t="str">
            <v>Caderno e Minuta</v>
          </cell>
          <cell r="BO15" t="str">
            <v>Finalizado</v>
          </cell>
          <cell r="BP15" t="str">
            <v>NA</v>
          </cell>
          <cell r="BQ15">
            <v>43188</v>
          </cell>
          <cell r="BR15">
            <v>43188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  <cell r="BX15" t="str">
            <v>NA</v>
          </cell>
          <cell r="BY15" t="str">
            <v>NA</v>
          </cell>
          <cell r="BZ15" t="str">
            <v>Gestão Urbana</v>
          </cell>
          <cell r="CA15" t="str">
            <v>Internet</v>
          </cell>
          <cell r="CB15" t="str">
            <v>NA</v>
          </cell>
          <cell r="CC15" t="str">
            <v>NA</v>
          </cell>
          <cell r="CD15" t="str">
            <v>NA</v>
          </cell>
          <cell r="CE15" t="str">
            <v>NA</v>
          </cell>
          <cell r="CF15" t="str">
            <v>NA</v>
          </cell>
          <cell r="CG15" t="str">
            <v>Notícia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 (SEI 8327792)</v>
          </cell>
          <cell r="CL15" t="str">
            <v>Avaliada</v>
          </cell>
          <cell r="CM15" t="str">
            <v>SEI</v>
          </cell>
          <cell r="CN15" t="str">
            <v>NA</v>
          </cell>
          <cell r="CO15" t="str">
            <v>NA</v>
          </cell>
          <cell r="CP15" t="str">
            <v>NA</v>
          </cell>
          <cell r="CQ15" t="str">
            <v>NA</v>
          </cell>
          <cell r="CR15" t="str">
            <v>NA</v>
          </cell>
          <cell r="CS15" t="str">
            <v>NA</v>
          </cell>
          <cell r="CT15" t="str">
            <v>NA</v>
          </cell>
          <cell r="CU15">
            <v>43212</v>
          </cell>
          <cell r="CV15">
            <v>43212</v>
          </cell>
          <cell r="CW15" t="str">
            <v>DDE/SPURB</v>
          </cell>
          <cell r="CX15" t="str">
            <v>Finalizado</v>
          </cell>
          <cell r="CY15" t="str">
            <v>NA</v>
          </cell>
          <cell r="CZ15" t="str">
            <v>Decreto (SPURB/DDE)</v>
          </cell>
          <cell r="DA15" t="str">
            <v>NA</v>
          </cell>
          <cell r="DB15" t="str">
            <v>NA</v>
          </cell>
          <cell r="DC15" t="str">
            <v>NA</v>
          </cell>
          <cell r="DD15" t="str">
            <v>NA</v>
          </cell>
          <cell r="DE15" t="str">
            <v>NA</v>
          </cell>
          <cell r="DF15" t="str">
            <v>NA</v>
          </cell>
          <cell r="DG15" t="str">
            <v>Oficio AJ e Gabinete SMUL</v>
          </cell>
          <cell r="DI15" t="str">
            <v>José Apparecido Jr.</v>
          </cell>
          <cell r="DJ15" t="str">
            <v>Finalizado</v>
          </cell>
          <cell r="DK15" t="str">
            <v>11/05/2018 (TID:8328624)</v>
          </cell>
          <cell r="DL15" t="str">
            <v>ATL (TID: 8393710)
)</v>
          </cell>
          <cell r="DM15" t="str">
            <v>DECRETO AJUSTADO</v>
          </cell>
          <cell r="DN15" t="str">
            <v>DOC</v>
          </cell>
          <cell r="DO15">
            <v>43235</v>
          </cell>
          <cell r="DP15" t="str">
            <v>Aprovado</v>
          </cell>
          <cell r="DQ15" t="str">
            <v>58.226/2018</v>
          </cell>
          <cell r="DR15">
            <v>43235</v>
          </cell>
          <cell r="DS15" t="str">
            <v>6071.2018/0000124-3</v>
          </cell>
          <cell r="DT15" t="str">
            <v>-</v>
          </cell>
          <cell r="DU15">
            <v>43236</v>
          </cell>
          <cell r="DV15" t="str">
            <v>SMDP</v>
          </cell>
          <cell r="DW15" t="str">
            <v>Edital de concessão publicado</v>
          </cell>
          <cell r="DX15" t="str">
            <v>-</v>
          </cell>
          <cell r="DY15" t="str">
            <v>PMD</v>
          </cell>
          <cell r="DZ15" t="str">
            <v>PASSAR EMAIL</v>
          </cell>
          <cell r="EA15" t="str">
            <v>-</v>
          </cell>
          <cell r="EB15" t="str">
            <v>ZOE</v>
          </cell>
          <cell r="EC15" t="str">
            <v>Sé e Lapa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Decreto</v>
          </cell>
          <cell r="EM15" t="str">
            <v>NÃO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SIM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MEM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>
            <v>42977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AJ SPURB,  SEP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NA</v>
          </cell>
          <cell r="Z16" t="str">
            <v>NA</v>
          </cell>
          <cell r="AA16" t="str">
            <v>Conselho Getor OUCFL</v>
          </cell>
          <cell r="AB16" t="str">
            <v>Convocação Conselho Gestor OUCFL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sem ATA ainda</v>
          </cell>
          <cell r="AG16" t="str">
            <v>Site SMUL</v>
          </cell>
          <cell r="AH16" t="str">
            <v>Notícia</v>
          </cell>
          <cell r="AI16" t="str">
            <v>Internet, reunião CG OUCFL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2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SEP/Fernando</v>
          </cell>
          <cell r="V17" t="str">
            <v>-</v>
          </cell>
          <cell r="W17">
            <v>43242</v>
          </cell>
          <cell r="X17">
            <v>43242</v>
          </cell>
          <cell r="Y17" t="str">
            <v>NA</v>
          </cell>
          <cell r="Z17" t="str">
            <v>SABESP, CETESB</v>
          </cell>
          <cell r="AA17" t="str">
            <v>Conselho Getor OUCFL</v>
          </cell>
          <cell r="AB17" t="str">
            <v>Convocação Conselho Gestor OUCFL</v>
          </cell>
          <cell r="AC17" t="str">
            <v>Finalizado</v>
          </cell>
          <cell r="AD17">
            <v>43242</v>
          </cell>
          <cell r="AE17" t="str">
            <v>SIM</v>
          </cell>
          <cell r="AF17" t="str">
            <v>sem ATA ainda</v>
          </cell>
          <cell r="AG17" t="str">
            <v>Noticia no Gestão Urbana</v>
          </cell>
          <cell r="AH17" t="str">
            <v>Notícia</v>
          </cell>
          <cell r="AI17" t="str">
            <v>Internet</v>
          </cell>
          <cell r="AJ17" t="str">
            <v>encerrada</v>
          </cell>
          <cell r="AK17">
            <v>43168</v>
          </cell>
          <cell r="AL17">
            <v>43189</v>
          </cell>
          <cell r="AM17" t="str">
            <v>SEP/SPURB</v>
          </cell>
          <cell r="AN17">
            <v>5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 t="str">
            <v>-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Setor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SMUL</v>
          </cell>
          <cell r="G18" t="str">
            <v>Ainda não definido</v>
          </cell>
          <cell r="H18" t="str">
            <v>7810.2018/0000071-8</v>
          </cell>
          <cell r="I18" t="str">
            <v>SDE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P18" t="str">
            <v>-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Elaboração</v>
          </cell>
          <cell r="U18" t="str">
            <v>SDE/Rita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P19" t="str">
            <v>-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Elaboração</v>
          </cell>
          <cell r="U19" t="str">
            <v>SDE/Anna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4">
          <cell r="A24">
            <v>13</v>
          </cell>
          <cell r="B24" t="str">
            <v>PMI Concessão dos 24 Terminais</v>
          </cell>
          <cell r="C24" t="str">
            <v>Lei 16.211/2015 e 16.703/2017 (Concessão terminais)</v>
          </cell>
          <cell r="D24" t="str">
            <v>-</v>
          </cell>
          <cell r="E24" t="str">
            <v>0 - PMI</v>
          </cell>
          <cell r="F24" t="str">
            <v>PMSP - SMDP/SPP</v>
          </cell>
          <cell r="G24" t="str">
            <v>nd</v>
          </cell>
          <cell r="H24" t="str">
            <v>SDE</v>
          </cell>
          <cell r="I24" t="str">
            <v>SDE</v>
          </cell>
          <cell r="J24" t="str">
            <v>Possível</v>
          </cell>
          <cell r="K24" t="str">
            <v>Não iniciado</v>
          </cell>
          <cell r="L24" t="str">
            <v>NC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encerrada</v>
          </cell>
          <cell r="AK24">
            <v>42963</v>
          </cell>
          <cell r="AL24">
            <v>42993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A24" t="str">
            <v>-</v>
          </cell>
          <cell r="BB24" t="str">
            <v>-</v>
          </cell>
          <cell r="BC24" t="str">
            <v>-</v>
          </cell>
          <cell r="BD24" t="str">
            <v>-</v>
          </cell>
          <cell r="BE24" t="str">
            <v>-</v>
          </cell>
          <cell r="BG24" t="str">
            <v>-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-</v>
          </cell>
          <cell r="BP24" t="str">
            <v>-</v>
          </cell>
          <cell r="BS24" t="str">
            <v>-</v>
          </cell>
          <cell r="BT24" t="str">
            <v>-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PMD</v>
          </cell>
          <cell r="DZ24" t="str">
            <v>-</v>
          </cell>
          <cell r="EA24" t="str">
            <v>-</v>
          </cell>
          <cell r="EB24" t="str">
            <v>EETU</v>
          </cell>
          <cell r="EC24" t="str">
            <v>-</v>
          </cell>
          <cell r="ED24" t="str">
            <v>sim</v>
          </cell>
          <cell r="EE24" t="str">
            <v>-</v>
          </cell>
          <cell r="EF24" t="str">
            <v>-</v>
          </cell>
          <cell r="EG24" t="str">
            <v>-</v>
          </cell>
          <cell r="EH24" t="str">
            <v>-</v>
          </cell>
          <cell r="EI24" t="str">
            <v>-</v>
          </cell>
          <cell r="EJ24" t="str">
            <v>-</v>
          </cell>
          <cell r="EK24" t="str">
            <v>-</v>
          </cell>
          <cell r="EL24" t="str">
            <v>-</v>
          </cell>
          <cell r="EM24" t="str">
            <v>-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>
            <v>11</v>
          </cell>
        </row>
        <row r="25">
          <cell r="A25">
            <v>14</v>
          </cell>
          <cell r="B25" t="str">
            <v>CEAGESP</v>
          </cell>
          <cell r="C25" t="str">
            <v>ZOE</v>
          </cell>
          <cell r="D25" t="str">
            <v>-</v>
          </cell>
          <cell r="E25" t="str">
            <v>0 - Projeto proposto</v>
          </cell>
          <cell r="F25" t="str">
            <v>-</v>
          </cell>
          <cell r="G25" t="str">
            <v>nd</v>
          </cell>
          <cell r="H25" t="str">
            <v>N/C</v>
          </cell>
          <cell r="I25" t="str">
            <v>a definir</v>
          </cell>
          <cell r="J25" t="str">
            <v>Possível</v>
          </cell>
          <cell r="K25" t="str">
            <v>Não iniciado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A25" t="str">
            <v>-</v>
          </cell>
          <cell r="BB25" t="str">
            <v>-</v>
          </cell>
          <cell r="BC25" t="str">
            <v>-</v>
          </cell>
          <cell r="BD25" t="str">
            <v>-</v>
          </cell>
          <cell r="BE25" t="str">
            <v>-</v>
          </cell>
          <cell r="BG25" t="str">
            <v>-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-</v>
          </cell>
          <cell r="BP25" t="str">
            <v>-</v>
          </cell>
          <cell r="BS25" t="str">
            <v>-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 t="str">
            <v>-</v>
          </cell>
          <cell r="EB25" t="str">
            <v>ZOE</v>
          </cell>
          <cell r="EC25" t="str">
            <v>-</v>
          </cell>
          <cell r="ED25" t="str">
            <v>-</v>
          </cell>
          <cell r="EE25" t="str">
            <v>-</v>
          </cell>
          <cell r="EF25" t="str">
            <v>-</v>
          </cell>
          <cell r="EH25" t="str">
            <v>-</v>
          </cell>
          <cell r="EI25" t="str">
            <v>-</v>
          </cell>
          <cell r="EJ25" t="str">
            <v>-</v>
          </cell>
          <cell r="EK25" t="str">
            <v>-</v>
          </cell>
          <cell r="EL25" t="str">
            <v>-</v>
          </cell>
          <cell r="EM25" t="str">
            <v>-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>
            <v>11</v>
          </cell>
        </row>
        <row r="26">
          <cell r="A26">
            <v>15</v>
          </cell>
          <cell r="B26" t="str">
            <v>Campo de Marte</v>
          </cell>
          <cell r="C26" t="str">
            <v>Programa de Desestatização</v>
          </cell>
          <cell r="D26" t="str">
            <v>-</v>
          </cell>
          <cell r="E26" t="str">
            <v>0 - PMI</v>
          </cell>
          <cell r="F26" t="str">
            <v>PMSP - SMDP/SPP</v>
          </cell>
          <cell r="G26" t="str">
            <v>nd</v>
          </cell>
          <cell r="H26" t="str">
            <v>7810.2018/0000070-0</v>
          </cell>
          <cell r="I26" t="str">
            <v>SEP</v>
          </cell>
          <cell r="J26" t="str">
            <v>Possível</v>
          </cell>
          <cell r="K26" t="str">
            <v>Não iniciado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 t="str">
            <v>-</v>
          </cell>
          <cell r="EB26" t="str">
            <v>MEM - Arco Tietê  e ZOE</v>
          </cell>
          <cell r="EC26" t="str">
            <v>-</v>
          </cell>
          <cell r="ED26" t="str">
            <v>sim</v>
          </cell>
          <cell r="EE26" t="str">
            <v>-</v>
          </cell>
          <cell r="EF26" t="str">
            <v>-</v>
          </cell>
          <cell r="EG26" t="str">
            <v>-</v>
          </cell>
          <cell r="EH26" t="str">
            <v>-</v>
          </cell>
          <cell r="EI26" t="str">
            <v>-</v>
          </cell>
          <cell r="EJ26" t="str">
            <v>-</v>
          </cell>
          <cell r="EK26" t="str">
            <v>-</v>
          </cell>
          <cell r="EL26" t="str">
            <v>-</v>
          </cell>
          <cell r="EM26" t="str">
            <v>-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>
            <v>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20"/>
  <sheetViews>
    <sheetView tabSelected="1" topLeftCell="AQ1" workbookViewId="0">
      <selection activeCell="BG10" sqref="BG10"/>
    </sheetView>
  </sheetViews>
  <sheetFormatPr defaultRowHeight="15"/>
  <cols>
    <col min="2" max="2" width="17.5703125" customWidth="1"/>
    <col min="112" max="112" width="10.7109375" bestFit="1" customWidth="1"/>
  </cols>
  <sheetData>
    <row r="1" spans="1:154" ht="41.2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/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>f_instancias_consultadas</v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/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/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>-</v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/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-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42851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/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>-</v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/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/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>-</v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/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-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/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/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>SVMA (email)</v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43459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/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-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/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42898</v>
      </c>
      <c r="X6" t="str">
        <f>CLEAN(IF([1]BD!X$6="P",[1]BD!X12,""))</f>
        <v>42899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NC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NC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NC</v>
      </c>
      <c r="BD6" t="str">
        <f>CLEAN(IF([1]BD!BD$6="P",[1]BD!BD12,""))</f>
        <v/>
      </c>
      <c r="BE6" t="str">
        <f>CLEAN(IF([1]BD!BE$6="P",[1]BD!BE12,""))</f>
        <v>NC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/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43217</v>
      </c>
      <c r="CV6" t="str">
        <f>CLEAN(IF([1]BD!CV$6="P",[1]BD!CV12,""))</f>
        <v>43217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>Conselho Particpativo Municipais do Campo Limpo, M’Boi Mirim, Santo Amaro e Capela do Socorro</v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-</v>
      </c>
      <c r="DH6" t="str">
        <f>CLEAN(IF([1]BD!DH$6="P",[1]BD!DH12,""))</f>
        <v>43217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/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-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43266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/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>-</v>
      </c>
      <c r="AS8" t="str">
        <f>CLEAN(IF([1]BD!AS$6="P",[1]BD!AS14,""))</f>
        <v>-</v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>-</v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/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>-</v>
      </c>
      <c r="CV8" t="str">
        <f>CLEAN(IF([1]BD!CV$6="P",[1]BD!CV14,""))</f>
        <v>-</v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>-</v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>-</v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/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>-</v>
      </c>
      <c r="DS8" t="str">
        <f>CLEAN(IF([1]BD!DS$6="P",[1]BD!DS14,""))</f>
        <v>-</v>
      </c>
      <c r="DT8" t="str">
        <f>CLEAN(IF([1]BD!DT$6="P",[1]BD!DT14,""))</f>
        <v>-</v>
      </c>
      <c r="DU8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>-</v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2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43109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/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>NA</v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s="17">
        <v>43231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/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PASSAR EMAIL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>-</v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>-</v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/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>-</v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/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-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2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-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/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43242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/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>-</v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/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-</v>
      </c>
      <c r="EA11" t="str">
        <f>CLEAN(IF([1]BD!EA$6="P",[1]BD!EA17,""))</f>
        <v>-</v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-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-</v>
      </c>
      <c r="X12" t="str">
        <f>CLEAN(IF([1]BD!X$6="P",[1]BD!X18,""))</f>
        <v>-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-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/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>-</v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/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/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>-</v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/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/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>-</v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/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/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>-</v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/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/>
      </c>
      <c r="CD16" t="str">
        <f>CLEAN(IF([1]BD!CD$6="P",[1]BD!CD26,""))</f>
        <v>-</v>
      </c>
      <c r="CE16" t="str">
        <f>CLEAN(IF([1]BD!CE$6="P",[1]BD!CE26,""))</f>
        <v>-</v>
      </c>
      <c r="CF16" t="str">
        <f>CLEAN(IF([1]BD!CF$6="P",[1]BD!CF26,""))</f>
        <v/>
      </c>
      <c r="CG16" t="str">
        <f>CLEAN(IF([1]BD!CG$6="P",[1]BD!CG26,""))</f>
        <v/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>-</v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/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36">
      <c r="A17" s="2">
        <v>16</v>
      </c>
      <c r="B17" s="3" t="s">
        <v>0</v>
      </c>
      <c r="C17" s="2" t="s">
        <v>1</v>
      </c>
      <c r="D17" s="2" t="s">
        <v>2</v>
      </c>
      <c r="E17" s="3"/>
      <c r="F17" s="2" t="s">
        <v>3</v>
      </c>
      <c r="G17" s="2"/>
      <c r="H17" s="2"/>
      <c r="I17" s="2"/>
      <c r="J17" s="3" t="s">
        <v>4</v>
      </c>
      <c r="K17" s="3" t="s">
        <v>5</v>
      </c>
      <c r="L17" s="3"/>
      <c r="M17" s="2"/>
      <c r="N17" s="4"/>
      <c r="O17" s="5"/>
      <c r="P17" s="2"/>
      <c r="Q17" s="2"/>
      <c r="R17" s="2"/>
      <c r="S17" s="2"/>
      <c r="T17" s="2"/>
      <c r="U17" s="2"/>
      <c r="V17" s="2"/>
      <c r="W17" s="2"/>
      <c r="X17" s="2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2"/>
      <c r="AK17" s="2"/>
      <c r="AL17" s="2"/>
      <c r="AM17" s="2"/>
      <c r="AN17" s="2"/>
      <c r="AO17" s="2"/>
      <c r="AP17" s="2"/>
      <c r="AQ17" s="2"/>
      <c r="AR17" s="5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7">
        <v>42309</v>
      </c>
      <c r="DP17" s="8" t="s">
        <v>6</v>
      </c>
      <c r="DQ17" s="8" t="s">
        <v>7</v>
      </c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3"/>
      <c r="EC17" s="2"/>
      <c r="ED17" s="2"/>
      <c r="EE17" s="9"/>
      <c r="EF17" s="9"/>
      <c r="EG17" s="10"/>
      <c r="EH17" s="2"/>
      <c r="EI17" s="2"/>
      <c r="EJ17" s="11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>
        <v>8</v>
      </c>
    </row>
    <row r="18" spans="1:154" ht="36">
      <c r="A18" s="2">
        <v>17</v>
      </c>
      <c r="B18" s="3" t="s">
        <v>8</v>
      </c>
      <c r="C18" t="s">
        <v>9</v>
      </c>
      <c r="D18" s="2" t="s">
        <v>2</v>
      </c>
      <c r="E18" s="2"/>
      <c r="F18" s="2" t="s">
        <v>10</v>
      </c>
      <c r="G18" s="2"/>
      <c r="H18" s="12" t="s">
        <v>11</v>
      </c>
      <c r="I18" s="12"/>
      <c r="J18" s="3" t="s">
        <v>12</v>
      </c>
      <c r="K18" s="3" t="s">
        <v>13</v>
      </c>
      <c r="L18" s="2" t="s">
        <v>14</v>
      </c>
      <c r="M18" s="2"/>
      <c r="N18" s="4"/>
      <c r="O18" s="5"/>
      <c r="P18" s="2"/>
      <c r="Q18" s="2"/>
      <c r="R18" s="2"/>
      <c r="S18" s="2" t="s">
        <v>15</v>
      </c>
      <c r="T18" t="s">
        <v>16</v>
      </c>
      <c r="U18" s="2"/>
      <c r="V18" s="5"/>
      <c r="W18" s="5">
        <v>42920</v>
      </c>
      <c r="X18" s="5">
        <v>42920</v>
      </c>
      <c r="Y18" s="13"/>
      <c r="Z18" s="13"/>
      <c r="AA18" s="13"/>
      <c r="AB18" s="13" t="s">
        <v>17</v>
      </c>
      <c r="AC18" s="13"/>
      <c r="AD18" s="13" t="s">
        <v>17</v>
      </c>
      <c r="AE18" s="13" t="s">
        <v>17</v>
      </c>
      <c r="AF18" s="13" t="s">
        <v>17</v>
      </c>
      <c r="AG18" s="13"/>
      <c r="AH18" s="14"/>
      <c r="AI18" s="13"/>
      <c r="AJ18" s="2" t="s">
        <v>18</v>
      </c>
      <c r="AK18" s="5">
        <v>42920</v>
      </c>
      <c r="AL18" s="5">
        <v>42940</v>
      </c>
      <c r="AM18" s="2"/>
      <c r="AN18" s="4">
        <v>10</v>
      </c>
      <c r="AO18" s="14"/>
      <c r="AP18" s="5"/>
      <c r="AQ18" t="s">
        <v>19</v>
      </c>
      <c r="AR18" s="5">
        <v>42977</v>
      </c>
      <c r="AS18" s="5" t="s">
        <v>17</v>
      </c>
      <c r="AT18" s="5"/>
      <c r="AU18" s="5"/>
      <c r="AV18" s="5"/>
      <c r="AW18" s="5"/>
      <c r="AX18" s="5" t="s">
        <v>17</v>
      </c>
      <c r="AY18" s="5"/>
      <c r="AZ18" s="5"/>
      <c r="BA18" s="5"/>
      <c r="BB18" s="5"/>
      <c r="BC18" s="5" t="s">
        <v>17</v>
      </c>
      <c r="BD18" s="5"/>
      <c r="BE18" s="5" t="s">
        <v>17</v>
      </c>
      <c r="BF18" s="5"/>
      <c r="BG18" s="5" t="s">
        <v>20</v>
      </c>
      <c r="BH18" s="5"/>
      <c r="BI18" s="5"/>
      <c r="BJ18" s="15" t="s">
        <v>21</v>
      </c>
      <c r="BK18" s="5"/>
      <c r="BL18" s="5" t="s">
        <v>17</v>
      </c>
      <c r="BM18" s="5"/>
      <c r="BN18" s="2"/>
      <c r="BO18" s="5"/>
      <c r="BP18" s="5"/>
      <c r="BQ18" s="5">
        <v>43215</v>
      </c>
      <c r="BR18" s="5">
        <v>43215</v>
      </c>
      <c r="BS18" s="2" t="s">
        <v>17</v>
      </c>
      <c r="BT18" s="2" t="s">
        <v>17</v>
      </c>
      <c r="BU18" s="2"/>
      <c r="BV18" s="2"/>
      <c r="BW18" s="2"/>
      <c r="BX18" s="2"/>
      <c r="BY18" s="2"/>
      <c r="BZ18" s="2"/>
      <c r="CA18" s="5"/>
      <c r="CB18" s="16"/>
      <c r="CC18" s="14"/>
      <c r="CD18" s="5">
        <v>43215</v>
      </c>
      <c r="CE18" s="5">
        <v>43235</v>
      </c>
      <c r="CF18" s="8"/>
      <c r="CG18" s="2"/>
      <c r="CH18" s="2" t="s">
        <v>17</v>
      </c>
      <c r="CI18" s="2" t="s">
        <v>17</v>
      </c>
      <c r="CJ18" s="2" t="s">
        <v>17</v>
      </c>
      <c r="CK18" s="2"/>
      <c r="CL18" s="8"/>
      <c r="CM18" s="2"/>
      <c r="CN18" s="2"/>
      <c r="CO18" s="2"/>
      <c r="CP18" s="2" t="s">
        <v>22</v>
      </c>
      <c r="CQ18" s="2"/>
      <c r="CR18" s="2"/>
      <c r="CS18" s="2"/>
      <c r="CT18" s="2" t="s">
        <v>22</v>
      </c>
      <c r="CU18" s="2" t="s">
        <v>22</v>
      </c>
      <c r="CV18" s="2" t="s">
        <v>22</v>
      </c>
      <c r="CW18" s="2"/>
      <c r="CX18" s="2"/>
      <c r="CY18" s="2" t="s">
        <v>22</v>
      </c>
      <c r="CZ18" s="2" t="s">
        <v>22</v>
      </c>
      <c r="DA18" s="2" t="s">
        <v>22</v>
      </c>
      <c r="DB18" s="2"/>
      <c r="DC18" s="2"/>
      <c r="DD18" s="2"/>
      <c r="DE18" s="2"/>
      <c r="DF18" s="2"/>
      <c r="DG18" s="2" t="s">
        <v>22</v>
      </c>
      <c r="DH18" s="2" t="s">
        <v>22</v>
      </c>
      <c r="DI18" s="2"/>
      <c r="DJ18" s="2"/>
      <c r="DK18" s="2"/>
      <c r="DL18" s="2"/>
      <c r="DM18" s="2"/>
      <c r="DN18" s="2"/>
      <c r="DO18" s="2" t="s">
        <v>22</v>
      </c>
      <c r="DP18" s="2" t="s">
        <v>22</v>
      </c>
      <c r="DQ18" s="2" t="s">
        <v>22</v>
      </c>
      <c r="DR18" s="2"/>
      <c r="DS18" s="2" t="s">
        <v>22</v>
      </c>
      <c r="DT18" s="2" t="s">
        <v>22</v>
      </c>
      <c r="DU18" s="2" t="s">
        <v>22</v>
      </c>
      <c r="DV18" s="2" t="s">
        <v>22</v>
      </c>
      <c r="DW18" s="2" t="s">
        <v>22</v>
      </c>
      <c r="DX18" s="2" t="s">
        <v>22</v>
      </c>
      <c r="DY18" s="2" t="s">
        <v>23</v>
      </c>
      <c r="DZ18" s="2" t="s">
        <v>22</v>
      </c>
      <c r="EA18" s="2" t="s">
        <v>22</v>
      </c>
      <c r="EB18" s="3" t="s">
        <v>24</v>
      </c>
      <c r="EC18" s="2"/>
      <c r="ED18" s="2"/>
      <c r="EE18" s="9" t="s">
        <v>25</v>
      </c>
      <c r="EF18" s="9" t="s">
        <v>26</v>
      </c>
      <c r="EG18" s="10">
        <v>252.7</v>
      </c>
      <c r="EH18" s="2" t="s">
        <v>22</v>
      </c>
      <c r="EI18" s="2"/>
      <c r="EJ18" s="11">
        <v>180000000</v>
      </c>
      <c r="EK18" s="2" t="s">
        <v>27</v>
      </c>
      <c r="EL18" s="2" t="s">
        <v>28</v>
      </c>
      <c r="EM18" s="2" t="s">
        <v>22</v>
      </c>
      <c r="EN18" s="2" t="s">
        <v>22</v>
      </c>
      <c r="EO18" s="2"/>
      <c r="EP18" s="2" t="s">
        <v>22</v>
      </c>
      <c r="EQ18" s="2"/>
      <c r="ER18" s="2" t="s">
        <v>22</v>
      </c>
      <c r="ES18" s="2"/>
      <c r="ET18" s="2" t="s">
        <v>22</v>
      </c>
      <c r="EU18" s="2"/>
      <c r="EV18" s="2"/>
      <c r="EW18" s="2"/>
      <c r="EX18" s="2">
        <v>5</v>
      </c>
    </row>
    <row r="19" spans="1:154" ht="48">
      <c r="A19" s="2">
        <v>18</v>
      </c>
      <c r="B19" s="3" t="s">
        <v>29</v>
      </c>
      <c r="C19" t="s">
        <v>9</v>
      </c>
      <c r="D19" s="2" t="s">
        <v>2</v>
      </c>
      <c r="E19" s="2"/>
      <c r="F19" s="2" t="s">
        <v>10</v>
      </c>
      <c r="G19" s="2"/>
      <c r="H19" s="12" t="s">
        <v>11</v>
      </c>
      <c r="I19" s="12"/>
      <c r="J19" s="3" t="s">
        <v>12</v>
      </c>
      <c r="K19" s="3" t="s">
        <v>13</v>
      </c>
      <c r="L19" s="2" t="s">
        <v>14</v>
      </c>
      <c r="M19" s="2"/>
      <c r="N19" s="4"/>
      <c r="O19" s="5"/>
      <c r="P19" s="2"/>
      <c r="Q19" s="2"/>
      <c r="R19" s="2"/>
      <c r="S19" s="2" t="s">
        <v>15</v>
      </c>
      <c r="T19" t="s">
        <v>16</v>
      </c>
      <c r="U19" s="2"/>
      <c r="V19" s="5"/>
      <c r="W19" s="5">
        <v>42920</v>
      </c>
      <c r="X19" s="5">
        <v>42920</v>
      </c>
      <c r="Y19" s="13"/>
      <c r="Z19" s="13"/>
      <c r="AA19" s="13"/>
      <c r="AB19" s="13" t="s">
        <v>17</v>
      </c>
      <c r="AC19" s="13"/>
      <c r="AD19" s="13" t="s">
        <v>17</v>
      </c>
      <c r="AE19" s="13" t="s">
        <v>17</v>
      </c>
      <c r="AF19" s="13" t="s">
        <v>17</v>
      </c>
      <c r="AG19" s="13"/>
      <c r="AH19" s="14"/>
      <c r="AI19" s="13"/>
      <c r="AJ19" s="2" t="s">
        <v>18</v>
      </c>
      <c r="AK19" s="5">
        <v>42920</v>
      </c>
      <c r="AL19" s="5">
        <v>42940</v>
      </c>
      <c r="AM19" s="2"/>
      <c r="AN19" s="4">
        <v>10</v>
      </c>
      <c r="AO19" s="14"/>
      <c r="AP19" s="5"/>
      <c r="AQ19" t="s">
        <v>19</v>
      </c>
      <c r="AR19" s="5">
        <v>42977</v>
      </c>
      <c r="AS19" s="5" t="s">
        <v>17</v>
      </c>
      <c r="AT19" s="5"/>
      <c r="AU19" s="5"/>
      <c r="AV19" s="5"/>
      <c r="AW19" s="5"/>
      <c r="AX19" s="5" t="s">
        <v>17</v>
      </c>
      <c r="AY19" s="5"/>
      <c r="AZ19" s="5"/>
      <c r="BA19" s="5"/>
      <c r="BB19" s="5"/>
      <c r="BC19" s="5" t="s">
        <v>17</v>
      </c>
      <c r="BD19" s="5"/>
      <c r="BE19" s="5" t="s">
        <v>17</v>
      </c>
      <c r="BF19" s="5"/>
      <c r="BG19" s="5" t="s">
        <v>20</v>
      </c>
      <c r="BH19" s="5"/>
      <c r="BI19" s="5"/>
      <c r="BJ19" s="15" t="s">
        <v>21</v>
      </c>
      <c r="BK19" s="5"/>
      <c r="BL19" s="5" t="s">
        <v>17</v>
      </c>
      <c r="BM19" s="5"/>
      <c r="BN19" s="2"/>
      <c r="BO19" s="5"/>
      <c r="BP19" s="5"/>
      <c r="BQ19" s="5">
        <v>43215</v>
      </c>
      <c r="BR19" s="5">
        <v>43215</v>
      </c>
      <c r="BS19" s="2" t="s">
        <v>17</v>
      </c>
      <c r="BT19" s="2" t="s">
        <v>17</v>
      </c>
      <c r="BU19" s="2"/>
      <c r="BV19" s="2"/>
      <c r="BW19" s="2"/>
      <c r="BX19" s="2"/>
      <c r="BY19" s="2"/>
      <c r="BZ19" s="2"/>
      <c r="CA19" s="5"/>
      <c r="CB19" s="16"/>
      <c r="CC19" s="14"/>
      <c r="CD19" s="5">
        <v>43215</v>
      </c>
      <c r="CE19" s="5">
        <v>43235</v>
      </c>
      <c r="CF19" s="8"/>
      <c r="CG19" s="2"/>
      <c r="CH19" s="2" t="s">
        <v>17</v>
      </c>
      <c r="CI19" s="2" t="s">
        <v>17</v>
      </c>
      <c r="CJ19" s="2" t="s">
        <v>17</v>
      </c>
      <c r="CK19" s="2"/>
      <c r="CL19" s="8"/>
      <c r="CM19" s="2"/>
      <c r="CN19" s="2"/>
      <c r="CO19" s="2"/>
      <c r="CP19" s="2" t="s">
        <v>22</v>
      </c>
      <c r="CQ19" s="2"/>
      <c r="CR19" s="2"/>
      <c r="CS19" s="2"/>
      <c r="CT19" s="2" t="s">
        <v>22</v>
      </c>
      <c r="CU19" s="2" t="s">
        <v>22</v>
      </c>
      <c r="CV19" s="2" t="s">
        <v>22</v>
      </c>
      <c r="CW19" s="2"/>
      <c r="CX19" s="2"/>
      <c r="CY19" s="2" t="s">
        <v>22</v>
      </c>
      <c r="CZ19" s="2" t="s">
        <v>22</v>
      </c>
      <c r="DA19" s="2" t="s">
        <v>22</v>
      </c>
      <c r="DB19" s="2"/>
      <c r="DC19" s="2"/>
      <c r="DD19" s="2"/>
      <c r="DE19" s="2"/>
      <c r="DF19" s="2"/>
      <c r="DG19" s="2" t="s">
        <v>22</v>
      </c>
      <c r="DH19" s="2" t="s">
        <v>22</v>
      </c>
      <c r="DI19" s="2"/>
      <c r="DJ19" s="2"/>
      <c r="DK19" s="2"/>
      <c r="DL19" s="2"/>
      <c r="DM19" s="2"/>
      <c r="DN19" s="2"/>
      <c r="DO19" s="2" t="s">
        <v>22</v>
      </c>
      <c r="DP19" s="2" t="s">
        <v>22</v>
      </c>
      <c r="DQ19" s="2" t="s">
        <v>22</v>
      </c>
      <c r="DR19" s="2"/>
      <c r="DS19" s="2" t="s">
        <v>22</v>
      </c>
      <c r="DT19" s="2" t="s">
        <v>22</v>
      </c>
      <c r="DU19" s="2" t="s">
        <v>22</v>
      </c>
      <c r="DV19" s="2" t="s">
        <v>22</v>
      </c>
      <c r="DW19" s="2" t="s">
        <v>22</v>
      </c>
      <c r="DX19" s="2" t="s">
        <v>22</v>
      </c>
      <c r="DY19" s="2" t="s">
        <v>23</v>
      </c>
      <c r="DZ19" s="2" t="s">
        <v>22</v>
      </c>
      <c r="EA19" s="2" t="s">
        <v>22</v>
      </c>
      <c r="EB19" s="3" t="s">
        <v>24</v>
      </c>
      <c r="EC19" s="2"/>
      <c r="ED19" s="2"/>
      <c r="EE19" s="9" t="s">
        <v>25</v>
      </c>
      <c r="EF19" s="9" t="s">
        <v>26</v>
      </c>
      <c r="EG19" s="10">
        <v>252.7</v>
      </c>
      <c r="EH19" s="2" t="s">
        <v>22</v>
      </c>
      <c r="EI19" s="2"/>
      <c r="EJ19" s="11">
        <v>180000000</v>
      </c>
      <c r="EK19" s="2" t="s">
        <v>27</v>
      </c>
      <c r="EL19" s="2" t="s">
        <v>28</v>
      </c>
      <c r="EM19" s="2" t="s">
        <v>22</v>
      </c>
      <c r="EN19" s="2" t="s">
        <v>22</v>
      </c>
      <c r="EO19" s="2"/>
      <c r="EP19" s="2" t="s">
        <v>22</v>
      </c>
      <c r="EQ19" s="2"/>
      <c r="ER19" s="2" t="s">
        <v>22</v>
      </c>
      <c r="ES19" s="2"/>
      <c r="ET19" s="2" t="s">
        <v>22</v>
      </c>
      <c r="EU19" s="2"/>
      <c r="EV19" s="2"/>
      <c r="EW19" s="2"/>
      <c r="EX19" s="2">
        <v>5</v>
      </c>
    </row>
    <row r="20" spans="1:154" ht="48">
      <c r="A20" s="2">
        <v>19</v>
      </c>
      <c r="B20" s="3" t="s">
        <v>30</v>
      </c>
      <c r="C20" t="s">
        <v>9</v>
      </c>
      <c r="D20" s="2" t="s">
        <v>2</v>
      </c>
      <c r="E20" s="2"/>
      <c r="F20" s="2" t="s">
        <v>10</v>
      </c>
      <c r="G20" s="2"/>
      <c r="H20" s="12" t="s">
        <v>11</v>
      </c>
      <c r="I20" s="12"/>
      <c r="J20" s="3" t="s">
        <v>12</v>
      </c>
      <c r="K20" s="3" t="s">
        <v>13</v>
      </c>
      <c r="L20" s="2" t="s">
        <v>14</v>
      </c>
      <c r="M20" s="2"/>
      <c r="N20" s="4"/>
      <c r="O20" s="5"/>
      <c r="P20" s="2"/>
      <c r="Q20" s="2"/>
      <c r="R20" s="2"/>
      <c r="S20" s="2" t="s">
        <v>15</v>
      </c>
      <c r="T20" t="s">
        <v>16</v>
      </c>
      <c r="U20" s="2"/>
      <c r="V20" s="5"/>
      <c r="W20" s="5">
        <v>42920</v>
      </c>
      <c r="X20" s="5">
        <v>42920</v>
      </c>
      <c r="Y20" s="13"/>
      <c r="Z20" s="13"/>
      <c r="AA20" s="13"/>
      <c r="AB20" s="13" t="s">
        <v>17</v>
      </c>
      <c r="AC20" s="13"/>
      <c r="AD20" s="13" t="s">
        <v>17</v>
      </c>
      <c r="AE20" s="13" t="s">
        <v>17</v>
      </c>
      <c r="AF20" s="13" t="s">
        <v>17</v>
      </c>
      <c r="AG20" s="13"/>
      <c r="AH20" s="14"/>
      <c r="AI20" s="13"/>
      <c r="AJ20" s="2" t="s">
        <v>18</v>
      </c>
      <c r="AK20" s="5">
        <v>42920</v>
      </c>
      <c r="AL20" s="5">
        <v>42940</v>
      </c>
      <c r="AM20" s="2"/>
      <c r="AN20" s="4">
        <v>10</v>
      </c>
      <c r="AO20" s="14"/>
      <c r="AP20" s="5"/>
      <c r="AQ20" t="s">
        <v>19</v>
      </c>
      <c r="AR20" s="5">
        <v>42977</v>
      </c>
      <c r="AS20" s="5" t="s">
        <v>17</v>
      </c>
      <c r="AT20" s="5"/>
      <c r="AU20" s="5"/>
      <c r="AV20" s="5"/>
      <c r="AW20" s="5"/>
      <c r="AX20" s="5" t="s">
        <v>17</v>
      </c>
      <c r="AY20" s="5"/>
      <c r="AZ20" s="5"/>
      <c r="BA20" s="5"/>
      <c r="BB20" s="5"/>
      <c r="BC20" s="5" t="s">
        <v>17</v>
      </c>
      <c r="BD20" s="5"/>
      <c r="BE20" s="5" t="s">
        <v>17</v>
      </c>
      <c r="BF20" s="5"/>
      <c r="BG20" s="5" t="s">
        <v>20</v>
      </c>
      <c r="BH20" s="5"/>
      <c r="BI20" s="5"/>
      <c r="BJ20" s="15" t="s">
        <v>21</v>
      </c>
      <c r="BK20" s="5"/>
      <c r="BL20" s="5" t="s">
        <v>17</v>
      </c>
      <c r="BM20" s="5"/>
      <c r="BN20" s="2"/>
      <c r="BO20" s="5"/>
      <c r="BP20" s="5"/>
      <c r="BQ20" s="5">
        <v>43215</v>
      </c>
      <c r="BR20" s="5">
        <v>43215</v>
      </c>
      <c r="BS20" s="2" t="s">
        <v>17</v>
      </c>
      <c r="BT20" s="2" t="s">
        <v>17</v>
      </c>
      <c r="BU20" s="2"/>
      <c r="BV20" s="2"/>
      <c r="BW20" s="2"/>
      <c r="BX20" s="2"/>
      <c r="BY20" s="2"/>
      <c r="BZ20" s="2"/>
      <c r="CA20" s="5"/>
      <c r="CB20" s="16"/>
      <c r="CC20" s="14"/>
      <c r="CD20" s="5">
        <v>43215</v>
      </c>
      <c r="CE20" s="5">
        <v>43235</v>
      </c>
      <c r="CF20" s="8"/>
      <c r="CG20" s="2"/>
      <c r="CH20" s="2" t="s">
        <v>17</v>
      </c>
      <c r="CI20" s="2" t="s">
        <v>17</v>
      </c>
      <c r="CJ20" s="2" t="s">
        <v>17</v>
      </c>
      <c r="CK20" s="2"/>
      <c r="CL20" s="8"/>
      <c r="CM20" s="2"/>
      <c r="CN20" s="2"/>
      <c r="CO20" s="2"/>
      <c r="CP20" s="2" t="s">
        <v>22</v>
      </c>
      <c r="CQ20" s="2"/>
      <c r="CR20" s="2"/>
      <c r="CS20" s="2"/>
      <c r="CT20" s="2" t="s">
        <v>22</v>
      </c>
      <c r="CU20" s="2" t="s">
        <v>22</v>
      </c>
      <c r="CV20" s="2" t="s">
        <v>22</v>
      </c>
      <c r="CW20" s="2"/>
      <c r="CX20" s="2"/>
      <c r="CY20" s="2" t="s">
        <v>22</v>
      </c>
      <c r="CZ20" s="2" t="s">
        <v>22</v>
      </c>
      <c r="DA20" s="2" t="s">
        <v>22</v>
      </c>
      <c r="DB20" s="2"/>
      <c r="DC20" s="2"/>
      <c r="DD20" s="2"/>
      <c r="DE20" s="2"/>
      <c r="DF20" s="2"/>
      <c r="DG20" s="2" t="s">
        <v>22</v>
      </c>
      <c r="DH20" s="2" t="s">
        <v>22</v>
      </c>
      <c r="DI20" s="2"/>
      <c r="DJ20" s="2"/>
      <c r="DK20" s="2"/>
      <c r="DL20" s="2"/>
      <c r="DM20" s="2"/>
      <c r="DN20" s="2"/>
      <c r="DO20" s="2" t="s">
        <v>22</v>
      </c>
      <c r="DP20" s="2" t="s">
        <v>22</v>
      </c>
      <c r="DQ20" s="2" t="s">
        <v>22</v>
      </c>
      <c r="DR20" s="2"/>
      <c r="DS20" s="2" t="s">
        <v>22</v>
      </c>
      <c r="DT20" s="2" t="s">
        <v>22</v>
      </c>
      <c r="DU20" s="2" t="s">
        <v>22</v>
      </c>
      <c r="DV20" s="2" t="s">
        <v>22</v>
      </c>
      <c r="DW20" s="2" t="s">
        <v>22</v>
      </c>
      <c r="DX20" s="2" t="s">
        <v>22</v>
      </c>
      <c r="DY20" s="2" t="s">
        <v>23</v>
      </c>
      <c r="DZ20" s="2" t="s">
        <v>22</v>
      </c>
      <c r="EA20" s="2" t="s">
        <v>22</v>
      </c>
      <c r="EB20" s="3" t="s">
        <v>24</v>
      </c>
      <c r="EC20" s="2"/>
      <c r="ED20" s="2"/>
      <c r="EE20" s="9" t="s">
        <v>25</v>
      </c>
      <c r="EF20" s="9" t="s">
        <v>26</v>
      </c>
      <c r="EG20" s="10">
        <v>252.7</v>
      </c>
      <c r="EH20" s="2" t="s">
        <v>22</v>
      </c>
      <c r="EI20" s="2"/>
      <c r="EJ20" s="11">
        <v>180000000</v>
      </c>
      <c r="EK20" s="2" t="s">
        <v>27</v>
      </c>
      <c r="EL20" s="2" t="s">
        <v>28</v>
      </c>
      <c r="EM20" s="2" t="s">
        <v>22</v>
      </c>
      <c r="EN20" s="2" t="s">
        <v>22</v>
      </c>
      <c r="EO20" s="2"/>
      <c r="EP20" s="2" t="s">
        <v>22</v>
      </c>
      <c r="EQ20" s="2"/>
      <c r="ER20" s="2" t="s">
        <v>22</v>
      </c>
      <c r="ES20" s="2"/>
      <c r="ET20" s="2" t="s">
        <v>22</v>
      </c>
      <c r="EU20" s="2"/>
      <c r="EV20" s="2"/>
      <c r="EW20" s="2"/>
      <c r="EX20" s="2">
        <v>5</v>
      </c>
    </row>
  </sheetData>
  <conditionalFormatting sqref="C20 C17:C18 B17">
    <cfRule type="containsText" dxfId="13" priority="14" operator="containsText" text="PIU">
      <formula>NOT(ISERROR(SEARCH("PIU",B17)))</formula>
    </cfRule>
  </conditionalFormatting>
  <conditionalFormatting sqref="C20 C17:C18 B17">
    <cfRule type="containsText" dxfId="12" priority="13" operator="containsText" text="Projeto">
      <formula>NOT(ISERROR(SEARCH("Projeto",B17)))</formula>
    </cfRule>
  </conditionalFormatting>
  <conditionalFormatting sqref="C19">
    <cfRule type="containsText" dxfId="11" priority="12" operator="containsText" text="PIU">
      <formula>NOT(ISERROR(SEARCH("PIU",C19)))</formula>
    </cfRule>
  </conditionalFormatting>
  <conditionalFormatting sqref="C19">
    <cfRule type="containsText" dxfId="10" priority="11" operator="containsText" text="Projeto">
      <formula>NOT(ISERROR(SEARCH("Projeto",C19)))</formula>
    </cfRule>
  </conditionalFormatting>
  <conditionalFormatting sqref="C20">
    <cfRule type="containsText" dxfId="9" priority="10" operator="containsText" text="PIU">
      <formula>NOT(ISERROR(SEARCH("PIU",C20)))</formula>
    </cfRule>
  </conditionalFormatting>
  <conditionalFormatting sqref="C20">
    <cfRule type="containsText" dxfId="8" priority="9" operator="containsText" text="Projeto">
      <formula>NOT(ISERROR(SEARCH("Projeto",C20)))</formula>
    </cfRule>
  </conditionalFormatting>
  <conditionalFormatting sqref="C18:C20">
    <cfRule type="containsText" dxfId="7" priority="8" operator="containsText" text="PIU">
      <formula>NOT(ISERROR(SEARCH("PIU",C18)))</formula>
    </cfRule>
  </conditionalFormatting>
  <conditionalFormatting sqref="C18:C20">
    <cfRule type="containsText" dxfId="6" priority="7" operator="containsText" text="Projeto">
      <formula>NOT(ISERROR(SEARCH("Projeto",C18)))</formula>
    </cfRule>
  </conditionalFormatting>
  <conditionalFormatting sqref="C20 C18">
    <cfRule type="containsText" dxfId="5" priority="6" operator="containsText" text="PIU">
      <formula>NOT(ISERROR(SEARCH("PIU",C18)))</formula>
    </cfRule>
  </conditionalFormatting>
  <conditionalFormatting sqref="C20 C18">
    <cfRule type="containsText" dxfId="4" priority="5" operator="containsText" text="Projeto">
      <formula>NOT(ISERROR(SEARCH("Projeto",C18)))</formula>
    </cfRule>
  </conditionalFormatting>
  <conditionalFormatting sqref="C19">
    <cfRule type="containsText" dxfId="3" priority="4" operator="containsText" text="PIU">
      <formula>NOT(ISERROR(SEARCH("PIU",C19)))</formula>
    </cfRule>
  </conditionalFormatting>
  <conditionalFormatting sqref="C19">
    <cfRule type="containsText" dxfId="2" priority="3" operator="containsText" text="Projeto">
      <formula>NOT(ISERROR(SEARCH("Projeto",C19)))</formula>
    </cfRule>
  </conditionalFormatting>
  <conditionalFormatting sqref="C20">
    <cfRule type="containsText" dxfId="1" priority="2" operator="containsText" text="PIU">
      <formula>NOT(ISERROR(SEARCH("PIU",C20)))</formula>
    </cfRule>
  </conditionalFormatting>
  <conditionalFormatting sqref="C20">
    <cfRule type="containsText" dxfId="0" priority="1" operator="containsText" text="Projeto">
      <formula>NOT(ISERROR(SEARCH("Projeto",C20)))</formula>
    </cfRule>
  </conditionalFormatting>
  <dataValidations count="4"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e058912</dc:creator>
  <cp:lastModifiedBy>x370077</cp:lastModifiedBy>
  <dcterms:created xsi:type="dcterms:W3CDTF">2018-06-19T18:37:17Z</dcterms:created>
  <dcterms:modified xsi:type="dcterms:W3CDTF">2018-06-19T19:45:07Z</dcterms:modified>
</cp:coreProperties>
</file>