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9040" windowHeight="10185"/>
  </bookViews>
  <sheets>
    <sheet name="Planilha1" sheetId="1" r:id="rId1"/>
    <sheet name="Plan1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"/>
</calcChain>
</file>

<file path=xl/sharedStrings.xml><?xml version="1.0" encoding="utf-8"?>
<sst xmlns="http://schemas.openxmlformats.org/spreadsheetml/2006/main" count="385" uniqueCount="119">
  <si>
    <t>id</t>
  </si>
  <si>
    <t>nome</t>
  </si>
  <si>
    <t>subetapa</t>
  </si>
  <si>
    <t>natureza</t>
  </si>
  <si>
    <t>etapa</t>
  </si>
  <si>
    <t>PIU Rio Branco</t>
  </si>
  <si>
    <t>Questões área central</t>
  </si>
  <si>
    <t>Pública</t>
  </si>
  <si>
    <t>PIU</t>
  </si>
  <si>
    <t>PMSP - SMUL</t>
  </si>
  <si>
    <t>Decreto</t>
  </si>
  <si>
    <t>NC</t>
  </si>
  <si>
    <t>SEP</t>
  </si>
  <si>
    <t>Não Autorizado</t>
  </si>
  <si>
    <t>Suspenso</t>
  </si>
  <si>
    <t>Reprovado</t>
  </si>
  <si>
    <t>encerrada</t>
  </si>
  <si>
    <t>NA</t>
  </si>
  <si>
    <t>MEM - Setor Central</t>
  </si>
  <si>
    <t>sim</t>
  </si>
  <si>
    <t>PIU Vila Leopoldina</t>
  </si>
  <si>
    <t>Privado - MEM + proximidade ZOE CEAGESP</t>
  </si>
  <si>
    <t>Privado</t>
  </si>
  <si>
    <t>Votorantim (Jaguar Empreendimentos e Desenvolvimento Imobiliário ltda) / Jaguatirica (SDI Desenvolvimento Imobiliário ltda) / BV Empreendimentos e Participações S/A / Urbem - Instituto de Urbanismo e Estudos da Metrópole</t>
  </si>
  <si>
    <t>Lei</t>
  </si>
  <si>
    <t>2016-0.193.579-6</t>
  </si>
  <si>
    <t>Consolidação PIU</t>
  </si>
  <si>
    <t>Em elaboração</t>
  </si>
  <si>
    <t>Documento protocolado (proposta, carta, contrato social)
STD: 71992</t>
  </si>
  <si>
    <t>Aprovada, após complementação</t>
  </si>
  <si>
    <t>Aprovado</t>
  </si>
  <si>
    <t>SIM</t>
  </si>
  <si>
    <t>DDE/SPURB</t>
  </si>
  <si>
    <t>em elaboração</t>
  </si>
  <si>
    <t>MEM + ZOE</t>
  </si>
  <si>
    <t>PIU Arco Tietê</t>
  </si>
  <si>
    <t>PDE - Artigo 76</t>
  </si>
  <si>
    <t>2016.0-240.627-4</t>
  </si>
  <si>
    <t>SDE</t>
  </si>
  <si>
    <t>Consolidado como proposta de normativa (mas não aprovado)</t>
  </si>
  <si>
    <t>finalizada</t>
  </si>
  <si>
    <t>MEM - Arco Tietê</t>
  </si>
  <si>
    <t>PIU NESP</t>
  </si>
  <si>
    <t>Privado - novo entreposto SP - ZOE</t>
  </si>
  <si>
    <t>! Localizar PA para ver proponente !
PADESP/NESP
Carlos Leite I Stuchi &amp; Leite Projetos (Coordenação)</t>
  </si>
  <si>
    <t>2017.0-154.918-9</t>
  </si>
  <si>
    <t>Aprovado - em implantação</t>
  </si>
  <si>
    <t>Em implantação</t>
  </si>
  <si>
    <t>Aprovada</t>
  </si>
  <si>
    <t>MEM - Arco Pinheiros</t>
  </si>
  <si>
    <t>PIU Arco Jurubatuba</t>
  </si>
  <si>
    <t>7810.2018/0000073-4</t>
  </si>
  <si>
    <t>aberta</t>
  </si>
  <si>
    <t>MEM - Arco Jurubatuba</t>
  </si>
  <si>
    <t>PIU Terminais_Pilotos</t>
  </si>
  <si>
    <t>Lei 16.211/2015 e 16.703/2017 (Concessão terminais)</t>
  </si>
  <si>
    <t>PMSP - SMDP/SPP</t>
  </si>
  <si>
    <t>Decretos</t>
  </si>
  <si>
    <t>7810.2018/0000075-0</t>
  </si>
  <si>
    <t>PIU em elaboração</t>
  </si>
  <si>
    <t>PMD</t>
  </si>
  <si>
    <t>EETU</t>
  </si>
  <si>
    <t>PL Anhembi</t>
  </si>
  <si>
    <t>Programa de Desestatização</t>
  </si>
  <si>
    <t>Pré-PIU</t>
  </si>
  <si>
    <t>7810.2018/0000069-6</t>
  </si>
  <si>
    <t>a definir</t>
  </si>
  <si>
    <t>Em avaliação SMUL</t>
  </si>
  <si>
    <t>ZOE</t>
  </si>
  <si>
    <t>PIU Pacaembu</t>
  </si>
  <si>
    <t>7810.2018/0000072-6</t>
  </si>
  <si>
    <t>EXISTE</t>
  </si>
  <si>
    <t>PIU Vila Olímpia</t>
  </si>
  <si>
    <t>Privado - área de influência OUCFL</t>
  </si>
  <si>
    <t>SPE Horizonte Branco</t>
  </si>
  <si>
    <t>2017-0.150.852-0</t>
  </si>
  <si>
    <t>Em avaliação após 1ª Consulta</t>
  </si>
  <si>
    <t>Em proposição 
(ou Pré PIU)</t>
  </si>
  <si>
    <t>Documento protocolado (proposta e carta)
TID: 16883980</t>
  </si>
  <si>
    <t>ZM</t>
  </si>
  <si>
    <t>PIU Nações Unidas</t>
  </si>
  <si>
    <t>ZOE - Permuta Parque Augusta</t>
  </si>
  <si>
    <t>7810.2018/0000074-2</t>
  </si>
  <si>
    <t>1a. Consulta pública</t>
  </si>
  <si>
    <t>PIU Area Central</t>
  </si>
  <si>
    <t>PDE - Artigo 382</t>
  </si>
  <si>
    <t>Elementos prévios PIU</t>
  </si>
  <si>
    <t>PMSP - SPURB</t>
  </si>
  <si>
    <t>ND</t>
  </si>
  <si>
    <t>7810.2018/0000071-8</t>
  </si>
  <si>
    <t>DGO</t>
  </si>
  <si>
    <t>Em proposição dos elementos prévios</t>
  </si>
  <si>
    <t>Não iniciado</t>
  </si>
  <si>
    <t>não iniciada</t>
  </si>
  <si>
    <t>PIU Arco Pinheiros</t>
  </si>
  <si>
    <t>ZOE CEAGESP</t>
  </si>
  <si>
    <t>PMI Concessão dos Terminais (PMI dos 24 terminais)</t>
  </si>
  <si>
    <t>0 - PMI</t>
  </si>
  <si>
    <t>SDE/SEP</t>
  </si>
  <si>
    <t>CEAGESP</t>
  </si>
  <si>
    <t>0 - Projeto proposto</t>
  </si>
  <si>
    <t>N/A</t>
  </si>
  <si>
    <t>N/C</t>
  </si>
  <si>
    <t>Campo de Marte</t>
  </si>
  <si>
    <t>7810.2018/0000070-0</t>
  </si>
  <si>
    <t>Parque Minhocão</t>
  </si>
  <si>
    <t>Lei 16.833/2018</t>
  </si>
  <si>
    <t>0 - Lei aprovada</t>
  </si>
  <si>
    <t>Projeto Campos Eliseos</t>
  </si>
  <si>
    <t>Intersecretarial</t>
  </si>
  <si>
    <t>Projeto Anhagabau</t>
  </si>
  <si>
    <t>Presidencia/SEP</t>
  </si>
  <si>
    <t>Paralisado</t>
  </si>
  <si>
    <t>etapa_txt</t>
  </si>
  <si>
    <t>subetapa_txt</t>
  </si>
  <si>
    <t>Em proposição</t>
  </si>
  <si>
    <t>origem</t>
  </si>
  <si>
    <t>proponente</t>
  </si>
  <si>
    <t>nregistro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</si>
</sst>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indexed="10"/>
      <name val="Calibri"/>
      <family val="2"/>
    </font>
    <font>
      <sz val="9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/>
    </xf>
    <xf numFmtId="14" fontId="1" fillId="0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1" fillId="0" borderId="2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/>
    </xf>
    <xf numFmtId="0" fontId="1" fillId="0" borderId="8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14" fontId="1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14" fontId="1" fillId="2" borderId="6" xfId="0" applyNumberFormat="1" applyFont="1" applyFill="1" applyBorder="1" applyAlignment="1">
      <alignment horizontal="center" vertical="top"/>
    </xf>
    <xf numFmtId="14" fontId="1" fillId="2" borderId="3" xfId="0" applyNumberFormat="1" applyFont="1" applyFill="1" applyBorder="1" applyAlignment="1">
      <alignment horizontal="center" vertical="top"/>
    </xf>
    <xf numFmtId="14" fontId="1" fillId="2" borderId="7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0" fontId="4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14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14" fontId="7" fillId="0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14" fontId="7" fillId="2" borderId="1" xfId="0" applyNumberFormat="1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2" borderId="6" xfId="0" applyNumberFormat="1" applyFont="1" applyFill="1" applyBorder="1" applyAlignment="1">
      <alignment horizontal="center" vertical="top"/>
    </xf>
    <xf numFmtId="14" fontId="7" fillId="2" borderId="3" xfId="0" applyNumberFormat="1" applyFont="1" applyFill="1" applyBorder="1" applyAlignment="1">
      <alignment horizontal="center" vertical="top"/>
    </xf>
    <xf numFmtId="14" fontId="7" fillId="2" borderId="7" xfId="0" applyNumberFormat="1" applyFont="1" applyFill="1" applyBorder="1" applyAlignment="1">
      <alignment horizontal="center" vertical="top"/>
    </xf>
    <xf numFmtId="0" fontId="7" fillId="0" borderId="8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vertical="top"/>
    </xf>
    <xf numFmtId="0" fontId="7" fillId="4" borderId="5" xfId="0" applyFont="1" applyFill="1" applyBorder="1" applyAlignment="1">
      <alignment vertical="top"/>
    </xf>
    <xf numFmtId="0" fontId="7" fillId="0" borderId="5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7" fillId="0" borderId="9" xfId="0" applyFont="1" applyFill="1" applyBorder="1" applyAlignment="1">
      <alignment vertical="top" wrapText="1"/>
    </xf>
    <xf numFmtId="0" fontId="7" fillId="0" borderId="9" xfId="0" applyFont="1" applyFill="1" applyBorder="1" applyAlignment="1">
      <alignment vertical="top"/>
    </xf>
    <xf numFmtId="0" fontId="7" fillId="0" borderId="10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7" fillId="0" borderId="9" xfId="0" applyFont="1" applyFill="1" applyBorder="1" applyAlignment="1">
      <alignment horizontal="center" vertical="top"/>
    </xf>
    <xf numFmtId="0" fontId="7" fillId="4" borderId="12" xfId="0" applyFont="1" applyFill="1" applyBorder="1" applyAlignment="1">
      <alignment vertical="top"/>
    </xf>
    <xf numFmtId="0" fontId="7" fillId="4" borderId="13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 wrapText="1"/>
    </xf>
    <xf numFmtId="0" fontId="7" fillId="0" borderId="14" xfId="0" applyFont="1" applyFill="1" applyBorder="1" applyAlignment="1">
      <alignment horizontal="center" vertical="top"/>
    </xf>
    <xf numFmtId="14" fontId="7" fillId="0" borderId="14" xfId="0" applyNumberFormat="1" applyFont="1" applyFill="1" applyBorder="1" applyAlignment="1">
      <alignment horizontal="center" vertical="top"/>
    </xf>
    <xf numFmtId="14" fontId="7" fillId="2" borderId="14" xfId="0" applyNumberFormat="1" applyFont="1" applyFill="1" applyBorder="1" applyAlignment="1">
      <alignment horizontal="center" vertical="top"/>
    </xf>
    <xf numFmtId="14" fontId="7" fillId="2" borderId="15" xfId="0" applyNumberFormat="1" applyFont="1" applyFill="1" applyBorder="1" applyAlignment="1">
      <alignment horizontal="center" vertical="top"/>
    </xf>
    <xf numFmtId="0" fontId="7" fillId="2" borderId="14" xfId="0" applyFont="1" applyFill="1" applyBorder="1" applyAlignment="1">
      <alignment horizontal="center" vertical="top"/>
    </xf>
    <xf numFmtId="0" fontId="7" fillId="2" borderId="15" xfId="0" applyFont="1" applyFill="1" applyBorder="1" applyAlignment="1">
      <alignment horizontal="center" vertical="top"/>
    </xf>
    <xf numFmtId="0" fontId="7" fillId="2" borderId="16" xfId="0" applyFont="1" applyFill="1" applyBorder="1" applyAlignment="1">
      <alignment horizontal="center" vertical="top"/>
    </xf>
    <xf numFmtId="0" fontId="7" fillId="2" borderId="17" xfId="0" applyFont="1" applyFill="1" applyBorder="1" applyAlignment="1">
      <alignment horizontal="center" vertical="top"/>
    </xf>
    <xf numFmtId="0" fontId="7" fillId="2" borderId="18" xfId="0" applyFont="1" applyFill="1" applyBorder="1" applyAlignment="1">
      <alignment horizontal="center" vertical="top"/>
    </xf>
    <xf numFmtId="0" fontId="7" fillId="0" borderId="12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7" fillId="0" borderId="19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4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"/>
  <sheetViews>
    <sheetView tabSelected="1" workbookViewId="0">
      <selection activeCell="J2" sqref="J2:J19"/>
    </sheetView>
  </sheetViews>
  <sheetFormatPr defaultRowHeight="15"/>
  <cols>
    <col min="1" max="1" width="3.140625" customWidth="1"/>
    <col min="2" max="2" width="20.7109375" style="78" customWidth="1"/>
    <col min="3" max="3" width="15.140625" style="78" customWidth="1"/>
    <col min="4" max="4" width="14.140625" style="78" customWidth="1"/>
    <col min="5" max="5" width="6.28515625" style="78" customWidth="1"/>
    <col min="6" max="6" width="10.140625" style="78" customWidth="1"/>
    <col min="7" max="7" width="9" style="78" customWidth="1"/>
    <col min="8" max="8" width="18.140625" style="78" customWidth="1"/>
    <col min="9" max="22" width="20.7109375" style="78" customWidth="1"/>
  </cols>
  <sheetData>
    <row r="1" spans="1:10" ht="19.5" customHeight="1">
      <c r="A1" s="1" t="s">
        <v>0</v>
      </c>
      <c r="B1" s="78" t="s">
        <v>1</v>
      </c>
      <c r="C1" s="78" t="s">
        <v>113</v>
      </c>
      <c r="D1" s="78" t="s">
        <v>114</v>
      </c>
      <c r="E1" s="78" t="s">
        <v>4</v>
      </c>
      <c r="F1" s="78" t="s">
        <v>2</v>
      </c>
      <c r="G1" s="78" t="s">
        <v>3</v>
      </c>
      <c r="H1" s="78" t="s">
        <v>116</v>
      </c>
      <c r="I1" s="78" t="s">
        <v>117</v>
      </c>
      <c r="J1" s="78" t="s">
        <v>118</v>
      </c>
    </row>
    <row r="2" spans="1:10">
      <c r="A2" s="1">
        <v>1</v>
      </c>
      <c r="B2" s="79" t="s">
        <v>5</v>
      </c>
      <c r="C2" s="78" t="s">
        <v>14</v>
      </c>
      <c r="D2" s="80" t="s">
        <v>13</v>
      </c>
      <c r="E2" s="78">
        <f>IF(C2="Não iniciado",0)+IF(C2="Em proposição",1)+IF(C2="Em avaliação SMUL",2)+IF(C2="Em elaboração",3)+IF(C2="Tramitação jurídica",4)+IF(C2="Em implantação",5)+IF(C2="Suspenso",6)</f>
        <v>6</v>
      </c>
      <c r="F2" s="78">
        <v>14</v>
      </c>
      <c r="G2" s="3" t="s">
        <v>7</v>
      </c>
      <c r="H2" s="2" t="s">
        <v>6</v>
      </c>
      <c r="I2" s="3" t="s">
        <v>9</v>
      </c>
      <c r="J2" s="4" t="s">
        <v>11</v>
      </c>
    </row>
    <row r="3" spans="1:10" ht="144">
      <c r="A3" s="1">
        <v>2</v>
      </c>
      <c r="B3" s="79" t="s">
        <v>20</v>
      </c>
      <c r="C3" s="78" t="s">
        <v>27</v>
      </c>
      <c r="D3" s="80" t="s">
        <v>26</v>
      </c>
      <c r="E3" s="78">
        <f t="shared" ref="E3:E19" si="0">IF(C3="Não iniciado",0)+IF(C3="Em proposição",1)+IF(C3="Em avaliação SMUL",2)+IF(C3="Em elaboração",3)+IF(C3="Tramitação jurídica",4)+IF(C3="Em implantação",5)+IF(C3="Suspenso",6)</f>
        <v>3</v>
      </c>
      <c r="F3" s="78">
        <v>7</v>
      </c>
      <c r="G3" s="3" t="s">
        <v>22</v>
      </c>
      <c r="H3" s="20" t="s">
        <v>21</v>
      </c>
      <c r="I3" s="21" t="s">
        <v>23</v>
      </c>
      <c r="J3" s="21" t="s">
        <v>25</v>
      </c>
    </row>
    <row r="4" spans="1:10" ht="60">
      <c r="A4" s="1">
        <v>3</v>
      </c>
      <c r="B4" s="79" t="s">
        <v>35</v>
      </c>
      <c r="C4" s="78" t="s">
        <v>14</v>
      </c>
      <c r="D4" s="80" t="s">
        <v>39</v>
      </c>
      <c r="E4" s="78">
        <f t="shared" si="0"/>
        <v>6</v>
      </c>
      <c r="F4" s="78">
        <v>13</v>
      </c>
      <c r="G4" s="3" t="s">
        <v>7</v>
      </c>
      <c r="H4" s="2" t="s">
        <v>36</v>
      </c>
      <c r="I4" s="3" t="s">
        <v>9</v>
      </c>
      <c r="J4" s="4" t="s">
        <v>37</v>
      </c>
    </row>
    <row r="5" spans="1:10" ht="72">
      <c r="A5" s="1">
        <v>4</v>
      </c>
      <c r="B5" s="79" t="s">
        <v>42</v>
      </c>
      <c r="C5" s="78" t="s">
        <v>47</v>
      </c>
      <c r="D5" s="80" t="s">
        <v>46</v>
      </c>
      <c r="E5" s="78">
        <f t="shared" si="0"/>
        <v>5</v>
      </c>
      <c r="F5" s="78">
        <v>12</v>
      </c>
      <c r="G5" s="3" t="s">
        <v>22</v>
      </c>
      <c r="H5" s="20" t="s">
        <v>43</v>
      </c>
      <c r="I5" s="28" t="s">
        <v>44</v>
      </c>
      <c r="J5" s="3" t="s">
        <v>45</v>
      </c>
    </row>
    <row r="6" spans="1:10" ht="24">
      <c r="A6" s="1">
        <v>5</v>
      </c>
      <c r="B6" s="79" t="s">
        <v>50</v>
      </c>
      <c r="C6" s="78" t="s">
        <v>27</v>
      </c>
      <c r="D6" s="80" t="s">
        <v>26</v>
      </c>
      <c r="E6" s="78">
        <f t="shared" si="0"/>
        <v>3</v>
      </c>
      <c r="F6" s="78">
        <v>7</v>
      </c>
      <c r="G6" s="3" t="s">
        <v>7</v>
      </c>
      <c r="H6" s="2" t="s">
        <v>36</v>
      </c>
      <c r="I6" s="3" t="s">
        <v>9</v>
      </c>
      <c r="J6" s="23" t="s">
        <v>51</v>
      </c>
    </row>
    <row r="7" spans="1:10" ht="48">
      <c r="A7" s="1">
        <v>6</v>
      </c>
      <c r="B7" s="79" t="s">
        <v>54</v>
      </c>
      <c r="C7" s="78" t="s">
        <v>27</v>
      </c>
      <c r="D7" s="80" t="s">
        <v>59</v>
      </c>
      <c r="E7" s="78">
        <f t="shared" si="0"/>
        <v>3</v>
      </c>
      <c r="F7" s="78">
        <v>5</v>
      </c>
      <c r="G7" s="3" t="s">
        <v>7</v>
      </c>
      <c r="H7" s="20" t="s">
        <v>55</v>
      </c>
      <c r="I7" s="3" t="s">
        <v>56</v>
      </c>
      <c r="J7" s="23" t="s">
        <v>58</v>
      </c>
    </row>
    <row r="8" spans="1:10" ht="30">
      <c r="A8" s="1">
        <v>7</v>
      </c>
      <c r="B8" s="79" t="s">
        <v>62</v>
      </c>
      <c r="C8" s="78" t="s">
        <v>67</v>
      </c>
      <c r="D8" s="80" t="s">
        <v>67</v>
      </c>
      <c r="E8" s="78">
        <f t="shared" si="0"/>
        <v>2</v>
      </c>
      <c r="F8" s="78">
        <v>4</v>
      </c>
      <c r="G8" s="3" t="s">
        <v>7</v>
      </c>
      <c r="H8" s="20" t="s">
        <v>63</v>
      </c>
      <c r="I8" s="3" t="s">
        <v>56</v>
      </c>
      <c r="J8" s="23" t="s">
        <v>65</v>
      </c>
    </row>
    <row r="9" spans="1:10" ht="24">
      <c r="A9" s="1">
        <v>8</v>
      </c>
      <c r="B9" s="79" t="s">
        <v>69</v>
      </c>
      <c r="C9" s="78" t="s">
        <v>27</v>
      </c>
      <c r="D9" s="80" t="s">
        <v>59</v>
      </c>
      <c r="E9" s="78">
        <f t="shared" si="0"/>
        <v>3</v>
      </c>
      <c r="F9" s="78">
        <v>5</v>
      </c>
      <c r="G9" s="3" t="s">
        <v>7</v>
      </c>
      <c r="H9" s="20" t="s">
        <v>63</v>
      </c>
      <c r="I9" s="3" t="s">
        <v>56</v>
      </c>
      <c r="J9" s="23" t="s">
        <v>70</v>
      </c>
    </row>
    <row r="10" spans="1:10" ht="36">
      <c r="A10" s="1">
        <v>9</v>
      </c>
      <c r="B10" s="79" t="s">
        <v>72</v>
      </c>
      <c r="C10" s="78" t="s">
        <v>115</v>
      </c>
      <c r="D10" s="80" t="s">
        <v>76</v>
      </c>
      <c r="E10" s="78">
        <f t="shared" si="0"/>
        <v>1</v>
      </c>
      <c r="F10" s="78">
        <v>3</v>
      </c>
      <c r="G10" s="3" t="s">
        <v>22</v>
      </c>
      <c r="H10" s="20" t="s">
        <v>73</v>
      </c>
      <c r="I10" s="34" t="s">
        <v>74</v>
      </c>
      <c r="J10" s="3" t="s">
        <v>75</v>
      </c>
    </row>
    <row r="11" spans="1:10" ht="24">
      <c r="A11" s="1">
        <v>10</v>
      </c>
      <c r="B11" s="79" t="s">
        <v>80</v>
      </c>
      <c r="C11" s="78" t="s">
        <v>115</v>
      </c>
      <c r="D11" s="80" t="s">
        <v>83</v>
      </c>
      <c r="E11" s="78">
        <f t="shared" si="0"/>
        <v>1</v>
      </c>
      <c r="F11" s="78">
        <v>2</v>
      </c>
      <c r="G11" s="3" t="s">
        <v>7</v>
      </c>
      <c r="H11" s="20" t="s">
        <v>81</v>
      </c>
      <c r="I11" s="3" t="s">
        <v>9</v>
      </c>
      <c r="J11" s="23" t="s">
        <v>82</v>
      </c>
    </row>
    <row r="12" spans="1:10" ht="36">
      <c r="A12" s="1">
        <v>11</v>
      </c>
      <c r="B12" s="79" t="s">
        <v>84</v>
      </c>
      <c r="C12" s="78" t="s">
        <v>115</v>
      </c>
      <c r="D12" s="80" t="s">
        <v>91</v>
      </c>
      <c r="E12" s="78">
        <f t="shared" si="0"/>
        <v>1</v>
      </c>
      <c r="F12" s="78">
        <v>1</v>
      </c>
      <c r="G12" s="3" t="s">
        <v>7</v>
      </c>
      <c r="H12" s="2" t="s">
        <v>85</v>
      </c>
      <c r="I12" s="3" t="s">
        <v>87</v>
      </c>
      <c r="J12" s="23" t="s">
        <v>89</v>
      </c>
    </row>
    <row r="13" spans="1:10" ht="36">
      <c r="A13" s="1">
        <v>12</v>
      </c>
      <c r="B13" s="79" t="s">
        <v>94</v>
      </c>
      <c r="C13" s="78" t="s">
        <v>115</v>
      </c>
      <c r="D13" s="80" t="s">
        <v>91</v>
      </c>
      <c r="E13" s="78">
        <f t="shared" si="0"/>
        <v>1</v>
      </c>
      <c r="F13" s="78">
        <v>1</v>
      </c>
      <c r="G13" s="3" t="s">
        <v>7</v>
      </c>
      <c r="H13" s="2" t="s">
        <v>36</v>
      </c>
      <c r="I13" s="3" t="s">
        <v>9</v>
      </c>
      <c r="J13" s="3"/>
    </row>
    <row r="14" spans="1:10" ht="48">
      <c r="A14" s="1">
        <v>13</v>
      </c>
      <c r="B14" s="81" t="s">
        <v>96</v>
      </c>
      <c r="C14" s="78" t="s">
        <v>92</v>
      </c>
      <c r="D14" s="82" t="s">
        <v>92</v>
      </c>
      <c r="E14" s="78">
        <f t="shared" si="0"/>
        <v>0</v>
      </c>
      <c r="F14" s="78">
        <v>0</v>
      </c>
      <c r="H14" s="35" t="s">
        <v>55</v>
      </c>
      <c r="I14" s="36" t="s">
        <v>56</v>
      </c>
      <c r="J14" s="37" t="s">
        <v>38</v>
      </c>
    </row>
    <row r="15" spans="1:10">
      <c r="A15" s="1">
        <v>14</v>
      </c>
      <c r="B15" s="81" t="s">
        <v>99</v>
      </c>
      <c r="C15" s="78" t="s">
        <v>92</v>
      </c>
      <c r="D15" s="83" t="s">
        <v>92</v>
      </c>
      <c r="E15" s="78">
        <f t="shared" si="0"/>
        <v>0</v>
      </c>
      <c r="F15" s="78">
        <v>0</v>
      </c>
      <c r="H15" s="35" t="s">
        <v>68</v>
      </c>
      <c r="I15" s="36"/>
      <c r="J15" s="36" t="s">
        <v>102</v>
      </c>
    </row>
    <row r="16" spans="1:10" ht="24">
      <c r="A16" s="1">
        <v>15</v>
      </c>
      <c r="B16" s="81" t="s">
        <v>103</v>
      </c>
      <c r="C16" s="78" t="s">
        <v>92</v>
      </c>
      <c r="D16" s="82" t="s">
        <v>92</v>
      </c>
      <c r="E16" s="78">
        <f t="shared" si="0"/>
        <v>0</v>
      </c>
      <c r="F16" s="78">
        <v>0</v>
      </c>
      <c r="H16" s="35" t="s">
        <v>63</v>
      </c>
      <c r="I16" s="36" t="s">
        <v>56</v>
      </c>
      <c r="J16" s="57" t="s">
        <v>104</v>
      </c>
    </row>
    <row r="17" spans="1:10">
      <c r="A17" s="1">
        <v>16</v>
      </c>
      <c r="B17" s="81" t="s">
        <v>105</v>
      </c>
      <c r="C17" s="78" t="s">
        <v>92</v>
      </c>
      <c r="D17" s="83" t="s">
        <v>92</v>
      </c>
      <c r="E17" s="78">
        <f t="shared" si="0"/>
        <v>0</v>
      </c>
      <c r="F17" s="78">
        <v>0</v>
      </c>
      <c r="H17" s="35" t="s">
        <v>106</v>
      </c>
      <c r="I17" s="36"/>
      <c r="J17" s="36" t="s">
        <v>102</v>
      </c>
    </row>
    <row r="18" spans="1:10" ht="24">
      <c r="A18" s="1">
        <v>17</v>
      </c>
      <c r="B18" s="81" t="s">
        <v>108</v>
      </c>
      <c r="C18" s="78" t="s">
        <v>92</v>
      </c>
      <c r="D18" s="83" t="s">
        <v>92</v>
      </c>
      <c r="E18" s="78">
        <f t="shared" si="0"/>
        <v>0</v>
      </c>
      <c r="F18" s="78">
        <v>0</v>
      </c>
      <c r="H18" s="35" t="s">
        <v>6</v>
      </c>
      <c r="I18" s="36"/>
      <c r="J18" s="36" t="s">
        <v>102</v>
      </c>
    </row>
    <row r="19" spans="1:10" ht="15.75" thickBot="1">
      <c r="A19" s="1">
        <v>18</v>
      </c>
      <c r="B19" s="84" t="s">
        <v>110</v>
      </c>
      <c r="C19" s="78" t="s">
        <v>14</v>
      </c>
      <c r="D19" s="85" t="s">
        <v>112</v>
      </c>
      <c r="E19" s="78">
        <f t="shared" si="0"/>
        <v>6</v>
      </c>
      <c r="F19" s="78">
        <v>15</v>
      </c>
      <c r="H19" s="59" t="s">
        <v>6</v>
      </c>
      <c r="I19" s="60"/>
      <c r="J19" s="60" t="s">
        <v>102</v>
      </c>
    </row>
  </sheetData>
  <dataConsolidate/>
  <conditionalFormatting sqref="B2:B17">
    <cfRule type="containsText" dxfId="5" priority="3" operator="containsText" text="PIU">
      <formula>NOT(ISERROR(SEARCH("PIU",B2)))</formula>
    </cfRule>
  </conditionalFormatting>
  <conditionalFormatting sqref="B2:B17">
    <cfRule type="containsText" dxfId="4" priority="3" operator="containsText" text="Projeto">
      <formula>NOT(ISERROR(SEARCH("Projeto",B2)))</formula>
    </cfRule>
  </conditionalFormatting>
  <conditionalFormatting sqref="H2:H17">
    <cfRule type="containsText" dxfId="3" priority="2" operator="containsText" text="PIU">
      <formula>NOT(ISERROR(SEARCH("PIU",H2)))</formula>
    </cfRule>
  </conditionalFormatting>
  <conditionalFormatting sqref="H2:H17">
    <cfRule type="containsText" dxfId="1" priority="1" operator="containsText" text="Projeto">
      <formula>NOT(ISERROR(SEARCH("Projeto",H2)))</formula>
    </cfRule>
  </conditionalFormatting>
  <dataValidations count="1">
    <dataValidation type="list" allowBlank="1" showInputMessage="1" showErrorMessage="1" sqref="D2:D19">
      <formula1>$AS$5:$AS$20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8"/>
  <sheetViews>
    <sheetView zoomScale="70" zoomScaleNormal="70" workbookViewId="0">
      <selection activeCell="G1" sqref="G1:G18"/>
    </sheetView>
  </sheetViews>
  <sheetFormatPr defaultRowHeight="15"/>
  <cols>
    <col min="1" max="42" width="20.7109375" customWidth="1"/>
  </cols>
  <sheetData>
    <row r="1" spans="1:42" ht="36">
      <c r="A1" s="2" t="s">
        <v>5</v>
      </c>
      <c r="B1" s="2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  <c r="H1" s="5" t="s">
        <v>12</v>
      </c>
      <c r="I1" s="6"/>
      <c r="J1" s="7" t="s">
        <v>13</v>
      </c>
      <c r="K1" s="8" t="s">
        <v>14</v>
      </c>
      <c r="L1" s="9"/>
      <c r="M1" s="2"/>
      <c r="N1" s="2"/>
      <c r="O1" s="2" t="s">
        <v>15</v>
      </c>
      <c r="P1" s="2"/>
      <c r="Q1" s="3" t="s">
        <v>16</v>
      </c>
      <c r="R1" s="10">
        <v>42473</v>
      </c>
      <c r="S1" s="10">
        <v>42501</v>
      </c>
      <c r="T1" s="11"/>
      <c r="U1" s="10" t="s">
        <v>15</v>
      </c>
      <c r="V1" s="11"/>
      <c r="W1" s="11"/>
      <c r="X1" s="11"/>
      <c r="Y1" s="10" t="s">
        <v>17</v>
      </c>
      <c r="Z1" s="12" t="s">
        <v>17</v>
      </c>
      <c r="AA1" s="13"/>
      <c r="AB1" s="13"/>
      <c r="AC1" s="13"/>
      <c r="AD1" s="14"/>
      <c r="AE1" s="15"/>
      <c r="AF1" s="16"/>
      <c r="AG1" s="17"/>
      <c r="AH1" s="18"/>
      <c r="AI1" s="2"/>
      <c r="AJ1" s="2"/>
      <c r="AK1" s="3" t="s">
        <v>18</v>
      </c>
      <c r="AL1" s="3" t="s">
        <v>19</v>
      </c>
      <c r="AM1" s="2"/>
      <c r="AN1" s="2"/>
      <c r="AO1" s="2"/>
      <c r="AP1" s="19"/>
    </row>
    <row r="2" spans="1:42" ht="324">
      <c r="A2" s="20" t="s">
        <v>20</v>
      </c>
      <c r="B2" s="20" t="s">
        <v>21</v>
      </c>
      <c r="C2" s="3" t="s">
        <v>22</v>
      </c>
      <c r="D2" s="3" t="s">
        <v>8</v>
      </c>
      <c r="E2" s="21" t="s">
        <v>23</v>
      </c>
      <c r="F2" s="3" t="s">
        <v>24</v>
      </c>
      <c r="G2" s="21" t="s">
        <v>25</v>
      </c>
      <c r="H2" s="5" t="s">
        <v>12</v>
      </c>
      <c r="I2" s="6"/>
      <c r="J2" s="7" t="s">
        <v>26</v>
      </c>
      <c r="K2" s="8" t="s">
        <v>27</v>
      </c>
      <c r="L2" s="20" t="s">
        <v>28</v>
      </c>
      <c r="M2" s="22">
        <v>42580</v>
      </c>
      <c r="N2" s="20" t="s">
        <v>29</v>
      </c>
      <c r="O2" s="2" t="s">
        <v>30</v>
      </c>
      <c r="P2" s="20" t="s">
        <v>31</v>
      </c>
      <c r="Q2" s="3" t="s">
        <v>16</v>
      </c>
      <c r="R2" s="10">
        <v>42657</v>
      </c>
      <c r="S2" s="3"/>
      <c r="T2" s="13"/>
      <c r="U2" s="10" t="s">
        <v>30</v>
      </c>
      <c r="V2" s="13"/>
      <c r="W2" s="13"/>
      <c r="X2" s="13"/>
      <c r="Y2" s="10" t="s">
        <v>32</v>
      </c>
      <c r="Z2" s="5" t="s">
        <v>33</v>
      </c>
      <c r="AA2" s="13"/>
      <c r="AB2" s="13"/>
      <c r="AC2" s="13"/>
      <c r="AD2" s="14"/>
      <c r="AE2" s="15"/>
      <c r="AF2" s="16"/>
      <c r="AG2" s="17"/>
      <c r="AH2" s="18"/>
      <c r="AI2" s="2"/>
      <c r="AJ2" s="2"/>
      <c r="AK2" s="3" t="s">
        <v>34</v>
      </c>
      <c r="AL2" s="3" t="s">
        <v>19</v>
      </c>
      <c r="AM2" s="2"/>
      <c r="AN2" s="2"/>
      <c r="AO2" s="2"/>
      <c r="AP2" s="19"/>
    </row>
    <row r="3" spans="1:42" ht="84">
      <c r="A3" s="2" t="s">
        <v>35</v>
      </c>
      <c r="B3" s="2" t="s">
        <v>36</v>
      </c>
      <c r="C3" s="3" t="s">
        <v>7</v>
      </c>
      <c r="D3" s="3" t="s">
        <v>8</v>
      </c>
      <c r="E3" s="3" t="s">
        <v>9</v>
      </c>
      <c r="F3" s="3" t="s">
        <v>24</v>
      </c>
      <c r="G3" s="4" t="s">
        <v>37</v>
      </c>
      <c r="H3" s="23" t="s">
        <v>38</v>
      </c>
      <c r="I3" s="6"/>
      <c r="J3" s="7" t="s">
        <v>39</v>
      </c>
      <c r="K3" s="8" t="s">
        <v>14</v>
      </c>
      <c r="L3" s="2"/>
      <c r="M3" s="2"/>
      <c r="N3" s="2"/>
      <c r="O3" s="2" t="s">
        <v>30</v>
      </c>
      <c r="P3" s="2"/>
      <c r="Q3" s="3" t="s">
        <v>16</v>
      </c>
      <c r="R3" s="10">
        <v>42675</v>
      </c>
      <c r="S3" s="10">
        <v>42699</v>
      </c>
      <c r="T3" s="11"/>
      <c r="U3" s="10" t="s">
        <v>30</v>
      </c>
      <c r="V3" s="11"/>
      <c r="W3" s="11"/>
      <c r="X3" s="11"/>
      <c r="Y3" s="10" t="s">
        <v>32</v>
      </c>
      <c r="Z3" s="12" t="s">
        <v>40</v>
      </c>
      <c r="AA3" s="11"/>
      <c r="AB3" s="11"/>
      <c r="AC3" s="11"/>
      <c r="AD3" s="24"/>
      <c r="AE3" s="25"/>
      <c r="AF3" s="26"/>
      <c r="AG3" s="27"/>
      <c r="AH3" s="18"/>
      <c r="AI3" s="2"/>
      <c r="AJ3" s="2"/>
      <c r="AK3" s="3" t="s">
        <v>41</v>
      </c>
      <c r="AL3" s="3" t="s">
        <v>19</v>
      </c>
      <c r="AM3" s="2"/>
      <c r="AN3" s="2"/>
      <c r="AO3" s="2"/>
      <c r="AP3" s="19"/>
    </row>
    <row r="4" spans="1:42" ht="168">
      <c r="A4" s="2" t="s">
        <v>42</v>
      </c>
      <c r="B4" s="20" t="s">
        <v>43</v>
      </c>
      <c r="C4" s="3" t="s">
        <v>22</v>
      </c>
      <c r="D4" s="3" t="s">
        <v>8</v>
      </c>
      <c r="E4" s="28" t="s">
        <v>44</v>
      </c>
      <c r="F4" s="3" t="s">
        <v>10</v>
      </c>
      <c r="G4" s="3" t="s">
        <v>45</v>
      </c>
      <c r="H4" s="5" t="s">
        <v>12</v>
      </c>
      <c r="I4" s="6"/>
      <c r="J4" s="7" t="s">
        <v>46</v>
      </c>
      <c r="K4" s="8" t="s">
        <v>47</v>
      </c>
      <c r="L4" s="2"/>
      <c r="M4" s="2"/>
      <c r="N4" s="2" t="s">
        <v>48</v>
      </c>
      <c r="O4" s="2" t="s">
        <v>30</v>
      </c>
      <c r="P4" s="29"/>
      <c r="Q4" s="3" t="s">
        <v>16</v>
      </c>
      <c r="R4" s="10">
        <v>42705</v>
      </c>
      <c r="S4" s="10">
        <v>42725</v>
      </c>
      <c r="T4" s="11"/>
      <c r="U4" s="11"/>
      <c r="V4" s="11"/>
      <c r="W4" s="11"/>
      <c r="X4" s="11"/>
      <c r="Y4" s="11"/>
      <c r="Z4" s="24"/>
      <c r="AA4" s="13"/>
      <c r="AB4" s="13"/>
      <c r="AC4" s="13"/>
      <c r="AD4" s="14"/>
      <c r="AE4" s="15"/>
      <c r="AF4" s="16"/>
      <c r="AG4" s="17"/>
      <c r="AH4" s="18"/>
      <c r="AI4" s="2"/>
      <c r="AJ4" s="2"/>
      <c r="AK4" s="3" t="s">
        <v>49</v>
      </c>
      <c r="AL4" s="3" t="s">
        <v>19</v>
      </c>
      <c r="AM4" s="2"/>
      <c r="AN4" s="2"/>
      <c r="AO4" s="2"/>
      <c r="AP4" s="19"/>
    </row>
    <row r="5" spans="1:42" ht="36">
      <c r="A5" s="2" t="s">
        <v>50</v>
      </c>
      <c r="B5" s="2" t="s">
        <v>36</v>
      </c>
      <c r="C5" s="3" t="s">
        <v>7</v>
      </c>
      <c r="D5" s="3" t="s">
        <v>8</v>
      </c>
      <c r="E5" s="3" t="s">
        <v>9</v>
      </c>
      <c r="F5" s="3" t="s">
        <v>24</v>
      </c>
      <c r="G5" s="23" t="s">
        <v>51</v>
      </c>
      <c r="H5" s="30" t="s">
        <v>38</v>
      </c>
      <c r="I5" s="6"/>
      <c r="J5" s="7" t="s">
        <v>26</v>
      </c>
      <c r="K5" s="8" t="s">
        <v>27</v>
      </c>
      <c r="L5" s="2"/>
      <c r="M5" s="2"/>
      <c r="N5" s="2"/>
      <c r="O5" s="2" t="s">
        <v>30</v>
      </c>
      <c r="P5" s="2"/>
      <c r="Q5" s="3" t="s">
        <v>16</v>
      </c>
      <c r="R5" s="10">
        <v>42899</v>
      </c>
      <c r="S5" s="10">
        <v>42919</v>
      </c>
      <c r="T5" s="13"/>
      <c r="U5" s="13"/>
      <c r="V5" s="13"/>
      <c r="W5" s="13"/>
      <c r="X5" s="13"/>
      <c r="Y5" s="13"/>
      <c r="Z5" s="14"/>
      <c r="AA5" s="3" t="s">
        <v>52</v>
      </c>
      <c r="AB5" s="10">
        <v>43139</v>
      </c>
      <c r="AC5" s="13"/>
      <c r="AD5" s="14"/>
      <c r="AE5" s="15"/>
      <c r="AF5" s="16"/>
      <c r="AG5" s="17"/>
      <c r="AH5" s="18"/>
      <c r="AI5" s="2"/>
      <c r="AJ5" s="2"/>
      <c r="AK5" s="3" t="s">
        <v>53</v>
      </c>
      <c r="AL5" s="3" t="s">
        <v>19</v>
      </c>
      <c r="AM5" s="2"/>
      <c r="AN5" s="2"/>
      <c r="AO5" s="2"/>
      <c r="AP5" s="19"/>
    </row>
    <row r="6" spans="1:42" ht="96">
      <c r="A6" s="2" t="s">
        <v>54</v>
      </c>
      <c r="B6" s="20" t="s">
        <v>55</v>
      </c>
      <c r="C6" s="3" t="s">
        <v>7</v>
      </c>
      <c r="D6" s="3" t="s">
        <v>8</v>
      </c>
      <c r="E6" s="3" t="s">
        <v>56</v>
      </c>
      <c r="F6" s="3" t="s">
        <v>57</v>
      </c>
      <c r="G6" s="23" t="s">
        <v>58</v>
      </c>
      <c r="H6" s="30" t="s">
        <v>38</v>
      </c>
      <c r="I6" s="6"/>
      <c r="J6" s="7" t="s">
        <v>59</v>
      </c>
      <c r="K6" s="8" t="s">
        <v>27</v>
      </c>
      <c r="L6" s="2"/>
      <c r="M6" s="2"/>
      <c r="N6" s="2"/>
      <c r="O6" s="2" t="s">
        <v>30</v>
      </c>
      <c r="P6" s="2"/>
      <c r="Q6" s="3" t="s">
        <v>16</v>
      </c>
      <c r="R6" s="10">
        <v>42920</v>
      </c>
      <c r="S6" s="10">
        <v>42940</v>
      </c>
      <c r="T6" s="11"/>
      <c r="U6" s="11"/>
      <c r="V6" s="11"/>
      <c r="W6" s="11"/>
      <c r="X6" s="11"/>
      <c r="Y6" s="11"/>
      <c r="Z6" s="24"/>
      <c r="AA6" s="13"/>
      <c r="AB6" s="13"/>
      <c r="AC6" s="13"/>
      <c r="AD6" s="14"/>
      <c r="AE6" s="15"/>
      <c r="AF6" s="16"/>
      <c r="AG6" s="17"/>
      <c r="AH6" s="18" t="s">
        <v>60</v>
      </c>
      <c r="AI6" s="2"/>
      <c r="AJ6" s="2"/>
      <c r="AK6" s="3" t="s">
        <v>61</v>
      </c>
      <c r="AL6" s="3" t="s">
        <v>19</v>
      </c>
      <c r="AM6" s="2"/>
      <c r="AN6" s="2"/>
      <c r="AO6" s="2"/>
      <c r="AP6" s="19"/>
    </row>
    <row r="7" spans="1:42" ht="48">
      <c r="A7" s="20" t="s">
        <v>62</v>
      </c>
      <c r="B7" s="20" t="s">
        <v>63</v>
      </c>
      <c r="C7" s="3" t="s">
        <v>7</v>
      </c>
      <c r="D7" s="3" t="s">
        <v>64</v>
      </c>
      <c r="E7" s="3" t="s">
        <v>56</v>
      </c>
      <c r="F7" s="3" t="s">
        <v>24</v>
      </c>
      <c r="G7" s="23" t="s">
        <v>65</v>
      </c>
      <c r="H7" s="31" t="s">
        <v>66</v>
      </c>
      <c r="I7" s="6"/>
      <c r="J7" s="7" t="s">
        <v>67</v>
      </c>
      <c r="K7" s="8" t="s">
        <v>67</v>
      </c>
      <c r="L7" s="2"/>
      <c r="M7" s="20"/>
      <c r="N7" s="20"/>
      <c r="O7" s="2" t="s">
        <v>30</v>
      </c>
      <c r="P7" s="20"/>
      <c r="Q7" s="3" t="s">
        <v>16</v>
      </c>
      <c r="R7" s="10">
        <v>43083</v>
      </c>
      <c r="S7" s="10">
        <v>43136</v>
      </c>
      <c r="T7" s="11"/>
      <c r="U7" s="11"/>
      <c r="V7" s="11"/>
      <c r="W7" s="11"/>
      <c r="X7" s="11"/>
      <c r="Y7" s="11"/>
      <c r="Z7" s="24"/>
      <c r="AA7" s="13"/>
      <c r="AB7" s="13"/>
      <c r="AC7" s="13"/>
      <c r="AD7" s="14"/>
      <c r="AE7" s="15"/>
      <c r="AF7" s="16"/>
      <c r="AG7" s="17"/>
      <c r="AH7" s="18" t="s">
        <v>60</v>
      </c>
      <c r="AI7" s="2"/>
      <c r="AJ7" s="2"/>
      <c r="AK7" s="3" t="s">
        <v>68</v>
      </c>
      <c r="AL7" s="3" t="s">
        <v>19</v>
      </c>
      <c r="AM7" s="2"/>
      <c r="AN7" s="2"/>
      <c r="AO7" s="2"/>
      <c r="AP7" s="19"/>
    </row>
    <row r="8" spans="1:42" ht="48">
      <c r="A8" s="20" t="s">
        <v>69</v>
      </c>
      <c r="B8" s="20" t="s">
        <v>63</v>
      </c>
      <c r="C8" s="3" t="s">
        <v>7</v>
      </c>
      <c r="D8" s="3" t="s">
        <v>8</v>
      </c>
      <c r="E8" s="3" t="s">
        <v>56</v>
      </c>
      <c r="F8" s="3" t="s">
        <v>10</v>
      </c>
      <c r="G8" s="23" t="s">
        <v>70</v>
      </c>
      <c r="H8" s="32" t="s">
        <v>66</v>
      </c>
      <c r="I8" s="6"/>
      <c r="J8" s="7" t="s">
        <v>59</v>
      </c>
      <c r="K8" s="8" t="s">
        <v>27</v>
      </c>
      <c r="L8" s="2"/>
      <c r="M8" s="20"/>
      <c r="N8" s="20"/>
      <c r="O8" s="2" t="s">
        <v>30</v>
      </c>
      <c r="P8" s="20"/>
      <c r="Q8" s="3" t="s">
        <v>16</v>
      </c>
      <c r="R8" s="10">
        <v>43109</v>
      </c>
      <c r="S8" s="10">
        <v>43136</v>
      </c>
      <c r="T8" s="11"/>
      <c r="U8" s="11"/>
      <c r="V8" s="11"/>
      <c r="W8" s="11"/>
      <c r="X8" s="33" t="s">
        <v>71</v>
      </c>
      <c r="Y8" s="11"/>
      <c r="Z8" s="24"/>
      <c r="AA8" s="13"/>
      <c r="AB8" s="13"/>
      <c r="AC8" s="13"/>
      <c r="AD8" s="14"/>
      <c r="AE8" s="15"/>
      <c r="AF8" s="16"/>
      <c r="AG8" s="17"/>
      <c r="AH8" s="18" t="s">
        <v>60</v>
      </c>
      <c r="AI8" s="2"/>
      <c r="AJ8" s="2"/>
      <c r="AK8" s="3" t="s">
        <v>68</v>
      </c>
      <c r="AL8" s="3" t="s">
        <v>19</v>
      </c>
      <c r="AM8" s="2"/>
      <c r="AN8" s="2"/>
      <c r="AO8" s="2"/>
      <c r="AP8" s="19"/>
    </row>
    <row r="9" spans="1:42" ht="96">
      <c r="A9" s="20" t="s">
        <v>72</v>
      </c>
      <c r="B9" s="20" t="s">
        <v>73</v>
      </c>
      <c r="C9" s="3" t="s">
        <v>22</v>
      </c>
      <c r="D9" s="3" t="s">
        <v>64</v>
      </c>
      <c r="E9" s="34" t="s">
        <v>74</v>
      </c>
      <c r="F9" s="3" t="s">
        <v>24</v>
      </c>
      <c r="G9" s="3" t="s">
        <v>75</v>
      </c>
      <c r="H9" s="5" t="s">
        <v>12</v>
      </c>
      <c r="I9" s="6"/>
      <c r="J9" s="7" t="s">
        <v>76</v>
      </c>
      <c r="K9" s="8" t="s">
        <v>77</v>
      </c>
      <c r="L9" s="20" t="s">
        <v>78</v>
      </c>
      <c r="M9" s="22">
        <v>42977</v>
      </c>
      <c r="N9" s="2" t="s">
        <v>48</v>
      </c>
      <c r="O9" s="2" t="s">
        <v>30</v>
      </c>
      <c r="P9" s="20" t="s">
        <v>12</v>
      </c>
      <c r="Q9" s="3" t="s">
        <v>16</v>
      </c>
      <c r="R9" s="10">
        <v>43137</v>
      </c>
      <c r="S9" s="10">
        <v>43159</v>
      </c>
      <c r="T9" s="11"/>
      <c r="U9" s="11"/>
      <c r="V9" s="11"/>
      <c r="W9" s="11"/>
      <c r="X9" s="11"/>
      <c r="Y9" s="11"/>
      <c r="Z9" s="24"/>
      <c r="AA9" s="13"/>
      <c r="AB9" s="13"/>
      <c r="AC9" s="13"/>
      <c r="AD9" s="14"/>
      <c r="AE9" s="15"/>
      <c r="AF9" s="16"/>
      <c r="AG9" s="17"/>
      <c r="AH9" s="18"/>
      <c r="AI9" s="2"/>
      <c r="AJ9" s="2"/>
      <c r="AK9" s="3" t="s">
        <v>79</v>
      </c>
      <c r="AL9" s="3" t="s">
        <v>19</v>
      </c>
      <c r="AM9" s="2"/>
      <c r="AN9" s="2"/>
      <c r="AO9" s="2"/>
      <c r="AP9" s="19"/>
    </row>
    <row r="10" spans="1:42" ht="60">
      <c r="A10" s="20" t="s">
        <v>80</v>
      </c>
      <c r="B10" s="20" t="s">
        <v>81</v>
      </c>
      <c r="C10" s="3" t="s">
        <v>7</v>
      </c>
      <c r="D10" s="3" t="s">
        <v>64</v>
      </c>
      <c r="E10" s="3" t="s">
        <v>9</v>
      </c>
      <c r="F10" s="3" t="s">
        <v>24</v>
      </c>
      <c r="G10" s="23" t="s">
        <v>82</v>
      </c>
      <c r="H10" s="5" t="s">
        <v>12</v>
      </c>
      <c r="I10" s="6"/>
      <c r="J10" s="7" t="s">
        <v>83</v>
      </c>
      <c r="K10" s="8" t="s">
        <v>77</v>
      </c>
      <c r="L10" s="2"/>
      <c r="M10" s="20"/>
      <c r="N10" s="20"/>
      <c r="O10" s="2" t="s">
        <v>30</v>
      </c>
      <c r="P10" s="20"/>
      <c r="Q10" s="3" t="s">
        <v>52</v>
      </c>
      <c r="R10" s="10">
        <v>43168</v>
      </c>
      <c r="S10" s="10">
        <v>43189</v>
      </c>
      <c r="T10" s="13"/>
      <c r="U10" s="13"/>
      <c r="V10" s="13"/>
      <c r="W10" s="13"/>
      <c r="X10" s="13"/>
      <c r="Y10" s="13"/>
      <c r="Z10" s="14"/>
      <c r="AA10" s="13"/>
      <c r="AB10" s="13"/>
      <c r="AC10" s="13"/>
      <c r="AD10" s="14"/>
      <c r="AE10" s="15"/>
      <c r="AF10" s="16"/>
      <c r="AG10" s="17"/>
      <c r="AH10" s="18"/>
      <c r="AI10" s="2"/>
      <c r="AJ10" s="2"/>
      <c r="AK10" s="3" t="s">
        <v>34</v>
      </c>
      <c r="AL10" s="3" t="s">
        <v>19</v>
      </c>
      <c r="AM10" s="2"/>
      <c r="AN10" s="2"/>
      <c r="AO10" s="2"/>
      <c r="AP10" s="19"/>
    </row>
    <row r="11" spans="1:42" ht="60">
      <c r="A11" s="2" t="s">
        <v>84</v>
      </c>
      <c r="B11" s="2" t="s">
        <v>85</v>
      </c>
      <c r="C11" s="3" t="s">
        <v>7</v>
      </c>
      <c r="D11" s="21" t="s">
        <v>86</v>
      </c>
      <c r="E11" s="3" t="s">
        <v>87</v>
      </c>
      <c r="F11" s="3" t="s">
        <v>88</v>
      </c>
      <c r="G11" s="23" t="s">
        <v>89</v>
      </c>
      <c r="H11" s="30" t="s">
        <v>90</v>
      </c>
      <c r="I11" s="6"/>
      <c r="J11" s="7" t="s">
        <v>91</v>
      </c>
      <c r="K11" s="8" t="s">
        <v>92</v>
      </c>
      <c r="L11" s="20"/>
      <c r="M11" s="2"/>
      <c r="N11" s="2"/>
      <c r="O11" s="2" t="s">
        <v>30</v>
      </c>
      <c r="P11" s="2"/>
      <c r="Q11" s="3" t="s">
        <v>93</v>
      </c>
      <c r="R11" s="3" t="s">
        <v>17</v>
      </c>
      <c r="S11" s="3" t="s">
        <v>17</v>
      </c>
      <c r="T11" s="13"/>
      <c r="U11" s="13"/>
      <c r="V11" s="13"/>
      <c r="W11" s="13"/>
      <c r="X11" s="13"/>
      <c r="Y11" s="13"/>
      <c r="Z11" s="14"/>
      <c r="AA11" s="11"/>
      <c r="AB11" s="11"/>
      <c r="AC11" s="11"/>
      <c r="AD11" s="24"/>
      <c r="AE11" s="25"/>
      <c r="AF11" s="26"/>
      <c r="AG11" s="27"/>
      <c r="AH11" s="18"/>
      <c r="AI11" s="2"/>
      <c r="AJ11" s="2"/>
      <c r="AK11" s="3" t="s">
        <v>18</v>
      </c>
      <c r="AL11" s="3" t="s">
        <v>19</v>
      </c>
      <c r="AM11" s="2"/>
      <c r="AN11" s="2"/>
      <c r="AO11" s="2"/>
      <c r="AP11" s="19"/>
    </row>
    <row r="12" spans="1:42" ht="60">
      <c r="A12" s="2" t="s">
        <v>94</v>
      </c>
      <c r="B12" s="2" t="s">
        <v>36</v>
      </c>
      <c r="C12" s="3" t="s">
        <v>7</v>
      </c>
      <c r="D12" s="21" t="s">
        <v>86</v>
      </c>
      <c r="E12" s="3" t="s">
        <v>9</v>
      </c>
      <c r="F12" s="3" t="s">
        <v>88</v>
      </c>
      <c r="G12" s="3"/>
      <c r="H12" s="5" t="s">
        <v>38</v>
      </c>
      <c r="I12" s="6"/>
      <c r="J12" s="7" t="s">
        <v>91</v>
      </c>
      <c r="K12" s="8" t="s">
        <v>92</v>
      </c>
      <c r="L12" s="2"/>
      <c r="M12" s="2"/>
      <c r="N12" s="2"/>
      <c r="O12" s="2"/>
      <c r="P12" s="2"/>
      <c r="Q12" s="3" t="s">
        <v>93</v>
      </c>
      <c r="R12" s="3" t="s">
        <v>17</v>
      </c>
      <c r="S12" s="3" t="s">
        <v>17</v>
      </c>
      <c r="T12" s="13"/>
      <c r="U12" s="13"/>
      <c r="V12" s="13"/>
      <c r="W12" s="13"/>
      <c r="X12" s="13"/>
      <c r="Y12" s="13"/>
      <c r="Z12" s="14"/>
      <c r="AA12" s="13"/>
      <c r="AB12" s="13"/>
      <c r="AC12" s="13"/>
      <c r="AD12" s="14"/>
      <c r="AE12" s="15"/>
      <c r="AF12" s="16"/>
      <c r="AG12" s="17"/>
      <c r="AH12" s="18"/>
      <c r="AI12" s="2"/>
      <c r="AJ12" s="2"/>
      <c r="AK12" s="3" t="s">
        <v>95</v>
      </c>
      <c r="AL12" s="3" t="s">
        <v>19</v>
      </c>
      <c r="AM12" s="2"/>
      <c r="AN12" s="2"/>
      <c r="AO12" s="2"/>
      <c r="AP12" s="19"/>
    </row>
    <row r="13" spans="1:42" ht="96">
      <c r="A13" s="35" t="s">
        <v>96</v>
      </c>
      <c r="B13" s="35" t="s">
        <v>55</v>
      </c>
      <c r="C13" s="36"/>
      <c r="D13" s="36" t="s">
        <v>97</v>
      </c>
      <c r="E13" s="36" t="s">
        <v>56</v>
      </c>
      <c r="F13" s="36" t="s">
        <v>57</v>
      </c>
      <c r="G13" s="37" t="s">
        <v>38</v>
      </c>
      <c r="H13" s="36" t="s">
        <v>98</v>
      </c>
      <c r="I13" s="38"/>
      <c r="J13" s="39" t="s">
        <v>92</v>
      </c>
      <c r="K13" s="40"/>
      <c r="L13" s="41"/>
      <c r="M13" s="35"/>
      <c r="N13" s="35"/>
      <c r="O13" s="41" t="s">
        <v>30</v>
      </c>
      <c r="P13" s="35"/>
      <c r="Q13" s="36" t="s">
        <v>16</v>
      </c>
      <c r="R13" s="42">
        <v>42963</v>
      </c>
      <c r="S13" s="42">
        <v>42993</v>
      </c>
      <c r="T13" s="43"/>
      <c r="U13" s="43"/>
      <c r="V13" s="43"/>
      <c r="W13" s="43"/>
      <c r="X13" s="43"/>
      <c r="Y13" s="43"/>
      <c r="Z13" s="44"/>
      <c r="AA13" s="45"/>
      <c r="AB13" s="45"/>
      <c r="AC13" s="45"/>
      <c r="AD13" s="46"/>
      <c r="AE13" s="47"/>
      <c r="AF13" s="48"/>
      <c r="AG13" s="49"/>
      <c r="AH13" s="39" t="s">
        <v>60</v>
      </c>
      <c r="AI13" s="41"/>
      <c r="AJ13" s="41"/>
      <c r="AK13" s="36" t="s">
        <v>61</v>
      </c>
      <c r="AL13" s="36" t="s">
        <v>19</v>
      </c>
      <c r="AM13" s="41"/>
      <c r="AN13" s="41"/>
      <c r="AO13" s="41"/>
      <c r="AP13" s="50"/>
    </row>
    <row r="14" spans="1:42">
      <c r="A14" s="35" t="s">
        <v>99</v>
      </c>
      <c r="B14" s="35" t="s">
        <v>68</v>
      </c>
      <c r="C14" s="36"/>
      <c r="D14" s="36" t="s">
        <v>100</v>
      </c>
      <c r="E14" s="36"/>
      <c r="F14" s="36" t="s">
        <v>101</v>
      </c>
      <c r="G14" s="36" t="s">
        <v>102</v>
      </c>
      <c r="H14" s="36"/>
      <c r="I14" s="38"/>
      <c r="J14" s="51" t="s">
        <v>92</v>
      </c>
      <c r="K14" s="52"/>
      <c r="L14" s="53"/>
      <c r="M14" s="35"/>
      <c r="N14" s="35"/>
      <c r="O14" s="35"/>
      <c r="P14" s="35"/>
      <c r="Q14" s="36" t="s">
        <v>93</v>
      </c>
      <c r="R14" s="36" t="s">
        <v>17</v>
      </c>
      <c r="S14" s="36" t="s">
        <v>17</v>
      </c>
      <c r="T14" s="43"/>
      <c r="U14" s="43"/>
      <c r="V14" s="43"/>
      <c r="W14" s="43"/>
      <c r="X14" s="43"/>
      <c r="Y14" s="43"/>
      <c r="Z14" s="44"/>
      <c r="AA14" s="43"/>
      <c r="AB14" s="43"/>
      <c r="AC14" s="43"/>
      <c r="AD14" s="44"/>
      <c r="AE14" s="54"/>
      <c r="AF14" s="55"/>
      <c r="AG14" s="56"/>
      <c r="AH14" s="39"/>
      <c r="AI14" s="41"/>
      <c r="AJ14" s="41"/>
      <c r="AK14" s="36"/>
      <c r="AL14" s="36"/>
      <c r="AM14" s="41"/>
      <c r="AN14" s="41"/>
      <c r="AO14" s="41"/>
      <c r="AP14" s="50"/>
    </row>
    <row r="15" spans="1:42" ht="48">
      <c r="A15" s="35" t="s">
        <v>103</v>
      </c>
      <c r="B15" s="35" t="s">
        <v>63</v>
      </c>
      <c r="C15" s="36"/>
      <c r="D15" s="36" t="s">
        <v>97</v>
      </c>
      <c r="E15" s="36" t="s">
        <v>56</v>
      </c>
      <c r="F15" s="36" t="s">
        <v>101</v>
      </c>
      <c r="G15" s="57" t="s">
        <v>104</v>
      </c>
      <c r="H15" s="36" t="s">
        <v>12</v>
      </c>
      <c r="I15" s="38"/>
      <c r="J15" s="39" t="s">
        <v>92</v>
      </c>
      <c r="K15" s="40"/>
      <c r="L15" s="53"/>
      <c r="M15" s="35"/>
      <c r="N15" s="35"/>
      <c r="O15" s="35"/>
      <c r="P15" s="35"/>
      <c r="Q15" s="36" t="s">
        <v>93</v>
      </c>
      <c r="R15" s="36" t="s">
        <v>17</v>
      </c>
      <c r="S15" s="36" t="s">
        <v>17</v>
      </c>
      <c r="T15" s="43"/>
      <c r="U15" s="43"/>
      <c r="V15" s="43"/>
      <c r="W15" s="43"/>
      <c r="X15" s="43"/>
      <c r="Y15" s="43"/>
      <c r="Z15" s="44"/>
      <c r="AA15" s="43"/>
      <c r="AB15" s="43"/>
      <c r="AC15" s="43"/>
      <c r="AD15" s="44"/>
      <c r="AE15" s="54"/>
      <c r="AF15" s="55"/>
      <c r="AG15" s="56"/>
      <c r="AH15" s="39"/>
      <c r="AI15" s="41"/>
      <c r="AJ15" s="41"/>
      <c r="AK15" s="36" t="s">
        <v>41</v>
      </c>
      <c r="AL15" s="36" t="s">
        <v>19</v>
      </c>
      <c r="AM15" s="41"/>
      <c r="AN15" s="41"/>
      <c r="AO15" s="41"/>
      <c r="AP15" s="50"/>
    </row>
    <row r="16" spans="1:42" ht="36">
      <c r="A16" s="35" t="s">
        <v>105</v>
      </c>
      <c r="B16" s="35" t="s">
        <v>106</v>
      </c>
      <c r="C16" s="36"/>
      <c r="D16" s="36" t="s">
        <v>107</v>
      </c>
      <c r="E16" s="36"/>
      <c r="F16" s="36" t="s">
        <v>101</v>
      </c>
      <c r="G16" s="36" t="s">
        <v>102</v>
      </c>
      <c r="H16" s="36" t="s">
        <v>102</v>
      </c>
      <c r="I16" s="6"/>
      <c r="J16" s="51" t="s">
        <v>92</v>
      </c>
      <c r="K16" s="52"/>
      <c r="L16" s="52"/>
      <c r="M16" s="35"/>
      <c r="N16" s="35"/>
      <c r="O16" s="35"/>
      <c r="P16" s="35"/>
      <c r="Q16" s="36" t="s">
        <v>93</v>
      </c>
      <c r="R16" s="36" t="s">
        <v>17</v>
      </c>
      <c r="S16" s="36" t="s">
        <v>17</v>
      </c>
      <c r="T16" s="43"/>
      <c r="U16" s="43"/>
      <c r="V16" s="43"/>
      <c r="W16" s="43"/>
      <c r="X16" s="43"/>
      <c r="Y16" s="43"/>
      <c r="Z16" s="44"/>
      <c r="AA16" s="43"/>
      <c r="AB16" s="43"/>
      <c r="AC16" s="43"/>
      <c r="AD16" s="44"/>
      <c r="AE16" s="54"/>
      <c r="AF16" s="55"/>
      <c r="AG16" s="56"/>
      <c r="AH16" s="39"/>
      <c r="AI16" s="41"/>
      <c r="AJ16" s="41"/>
      <c r="AK16" s="36" t="s">
        <v>18</v>
      </c>
      <c r="AL16" s="36" t="s">
        <v>19</v>
      </c>
      <c r="AM16" s="41"/>
      <c r="AN16" s="41"/>
      <c r="AO16" s="41"/>
      <c r="AP16" s="50"/>
    </row>
    <row r="17" spans="1:42" ht="36">
      <c r="A17" s="35" t="s">
        <v>108</v>
      </c>
      <c r="B17" s="35" t="s">
        <v>6</v>
      </c>
      <c r="C17" s="36"/>
      <c r="D17" s="36" t="s">
        <v>100</v>
      </c>
      <c r="E17" s="36"/>
      <c r="F17" s="36" t="s">
        <v>101</v>
      </c>
      <c r="G17" s="36" t="s">
        <v>102</v>
      </c>
      <c r="H17" s="36" t="s">
        <v>109</v>
      </c>
      <c r="I17" s="38"/>
      <c r="J17" s="51" t="s">
        <v>92</v>
      </c>
      <c r="K17" s="52"/>
      <c r="L17" s="52"/>
      <c r="M17" s="35"/>
      <c r="N17" s="35"/>
      <c r="O17" s="35"/>
      <c r="P17" s="35"/>
      <c r="Q17" s="36" t="s">
        <v>93</v>
      </c>
      <c r="R17" s="36" t="s">
        <v>17</v>
      </c>
      <c r="S17" s="36" t="s">
        <v>17</v>
      </c>
      <c r="T17" s="43"/>
      <c r="U17" s="43"/>
      <c r="V17" s="43"/>
      <c r="W17" s="43"/>
      <c r="X17" s="43"/>
      <c r="Y17" s="43"/>
      <c r="Z17" s="44"/>
      <c r="AA17" s="45"/>
      <c r="AB17" s="45"/>
      <c r="AC17" s="45"/>
      <c r="AD17" s="46"/>
      <c r="AE17" s="47"/>
      <c r="AF17" s="48"/>
      <c r="AG17" s="49"/>
      <c r="AH17" s="39"/>
      <c r="AI17" s="41"/>
      <c r="AJ17" s="41"/>
      <c r="AK17" s="36" t="s">
        <v>18</v>
      </c>
      <c r="AL17" s="36" t="s">
        <v>19</v>
      </c>
      <c r="AM17" s="41"/>
      <c r="AN17" s="41"/>
      <c r="AO17" s="41"/>
      <c r="AP17" s="50"/>
    </row>
    <row r="18" spans="1:42" ht="36.75" thickBot="1">
      <c r="A18" s="58" t="s">
        <v>110</v>
      </c>
      <c r="B18" s="59" t="s">
        <v>6</v>
      </c>
      <c r="C18" s="60"/>
      <c r="D18" s="60" t="s">
        <v>100</v>
      </c>
      <c r="E18" s="60"/>
      <c r="F18" s="61" t="s">
        <v>102</v>
      </c>
      <c r="G18" s="60" t="s">
        <v>102</v>
      </c>
      <c r="H18" s="60" t="s">
        <v>111</v>
      </c>
      <c r="I18" s="62"/>
      <c r="J18" s="63" t="s">
        <v>112</v>
      </c>
      <c r="K18" s="64"/>
      <c r="L18" s="64"/>
      <c r="M18" s="65"/>
      <c r="N18" s="65"/>
      <c r="O18" s="65"/>
      <c r="P18" s="65"/>
      <c r="Q18" s="66" t="s">
        <v>16</v>
      </c>
      <c r="R18" s="67">
        <v>42216</v>
      </c>
      <c r="S18" s="67">
        <v>42247</v>
      </c>
      <c r="T18" s="68"/>
      <c r="U18" s="68"/>
      <c r="V18" s="68"/>
      <c r="W18" s="68"/>
      <c r="X18" s="68"/>
      <c r="Y18" s="68"/>
      <c r="Z18" s="69"/>
      <c r="AA18" s="70"/>
      <c r="AB18" s="70"/>
      <c r="AC18" s="70"/>
      <c r="AD18" s="71"/>
      <c r="AE18" s="72"/>
      <c r="AF18" s="73"/>
      <c r="AG18" s="74"/>
      <c r="AH18" s="75"/>
      <c r="AI18" s="76"/>
      <c r="AJ18" s="76"/>
      <c r="AK18" s="66" t="s">
        <v>18</v>
      </c>
      <c r="AL18" s="66" t="s">
        <v>19</v>
      </c>
      <c r="AM18" s="76"/>
      <c r="AN18" s="76"/>
      <c r="AO18" s="76"/>
      <c r="AP18" s="77"/>
    </row>
  </sheetData>
  <conditionalFormatting sqref="A1:B16">
    <cfRule type="containsText" dxfId="7" priority="2" operator="containsText" text="PIU">
      <formula>NOT(ISERROR(SEARCH("PIU",A1)))</formula>
    </cfRule>
  </conditionalFormatting>
  <conditionalFormatting sqref="A1:B16">
    <cfRule type="containsText" dxfId="6" priority="1" operator="containsText" text="Projeto">
      <formula>NOT(ISERROR(SEARCH("Projeto",A1)))</formula>
    </cfRule>
  </conditionalFormatting>
  <dataValidations count="2">
    <dataValidation type="list" allowBlank="1" showInputMessage="1" showErrorMessage="1" sqref="K1:K18">
      <formula1>$AT$4:$AT$10</formula1>
    </dataValidation>
    <dataValidation type="list" allowBlank="1" showInputMessage="1" showErrorMessage="1" sqref="L13:L18 L1 J1:J18">
      <formula1>$AS$5:$AS$20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x370077</cp:lastModifiedBy>
  <dcterms:created xsi:type="dcterms:W3CDTF">2018-04-07T01:29:34Z</dcterms:created>
  <dcterms:modified xsi:type="dcterms:W3CDTF">2018-04-12T14:49:36Z</dcterms:modified>
</cp:coreProperties>
</file>