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60" yWindow="465" windowWidth="17805" windowHeight="11775" firstSheet="1" activeTab="1"/>
  </bookViews>
  <sheets>
    <sheet name="Plan1" sheetId="1" state="veryHidden" r:id="rId1"/>
    <sheet name="Plan2" sheetId="2" r:id="rId2"/>
    <sheet name="Plan3" sheetId="3" r:id="rId3"/>
  </sheets>
  <externalReferences>
    <externalReference r:id="rId4"/>
    <externalReference r:id="rId5"/>
  </externalReferences>
  <calcPr calcId="125725" concurrentCalc="0"/>
</workbook>
</file>

<file path=xl/calcChain.xml><?xml version="1.0" encoding="utf-8"?>
<calcChain xmlns="http://schemas.openxmlformats.org/spreadsheetml/2006/main">
  <c r="EX20" i="2"/>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F20"/>
  <c r="E20"/>
  <c r="D20"/>
  <c r="C20"/>
  <c r="B20"/>
  <c r="A20"/>
  <c r="EX19"/>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F19"/>
  <c r="E19"/>
  <c r="D19"/>
  <c r="C19"/>
  <c r="B19"/>
  <c r="A19"/>
  <c r="EX18"/>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I18"/>
  <c r="H18"/>
  <c r="G18"/>
  <c r="F18"/>
  <c r="E18"/>
  <c r="D18"/>
  <c r="C18"/>
  <c r="B18"/>
  <c r="A18"/>
  <c r="EX17"/>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H17"/>
  <c r="G17"/>
  <c r="F17"/>
  <c r="E17"/>
  <c r="D17"/>
  <c r="C17"/>
  <c r="B17"/>
  <c r="A17"/>
  <c r="EX16"/>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G16"/>
  <c r="F16"/>
  <c r="E16"/>
  <c r="D16"/>
  <c r="C16"/>
  <c r="B16"/>
  <c r="A16"/>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F14"/>
  <c r="E14"/>
  <c r="D14"/>
  <c r="C14"/>
  <c r="B14"/>
  <c r="A14"/>
  <c r="EX13"/>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B13"/>
  <c r="A13"/>
  <c r="EX12"/>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A12"/>
  <c r="EX11"/>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10"/>
  <c r="EW10"/>
  <c r="EV10"/>
  <c r="EU10"/>
  <c r="ET10"/>
  <c r="ES10"/>
  <c r="ER10"/>
  <c r="EQ10"/>
  <c r="EP10"/>
  <c r="EO10"/>
  <c r="EN10"/>
  <c r="EM10"/>
  <c r="EL10"/>
  <c r="EK10"/>
  <c r="EJ10"/>
  <c r="EI10"/>
  <c r="EH10"/>
  <c r="EG10"/>
  <c r="EF10"/>
  <c r="EE10"/>
  <c r="ED10"/>
  <c r="EC10"/>
  <c r="EB10"/>
  <c r="EA10"/>
  <c r="DZ10"/>
  <c r="DY10"/>
  <c r="DX10"/>
  <c r="DW10"/>
  <c r="DV10"/>
  <c r="DU10"/>
  <c r="DT10"/>
  <c r="DS10"/>
  <c r="DR10"/>
  <c r="DQ10"/>
  <c r="DP10"/>
  <c r="DO10"/>
  <c r="DN10"/>
  <c r="DM10"/>
  <c r="DL10"/>
  <c r="DK10"/>
  <c r="DJ10"/>
  <c r="DI10"/>
  <c r="DH10"/>
  <c r="DG10"/>
  <c r="DF10"/>
  <c r="DE10"/>
  <c r="DD10"/>
  <c r="DC10"/>
  <c r="DB10"/>
  <c r="DA10"/>
  <c r="CZ10"/>
  <c r="CY10"/>
  <c r="CX10"/>
  <c r="CW10"/>
  <c r="CV10"/>
  <c r="CU10"/>
  <c r="CT10"/>
  <c r="CS10"/>
  <c r="CR10"/>
  <c r="CQ10"/>
  <c r="CP10"/>
  <c r="CO10"/>
  <c r="CN10"/>
  <c r="CM10"/>
  <c r="CL10"/>
  <c r="CK10"/>
  <c r="CJ10"/>
  <c r="CI10"/>
  <c r="CH10"/>
  <c r="CG10"/>
  <c r="CF10"/>
  <c r="CE10"/>
  <c r="CD10"/>
  <c r="CC10"/>
  <c r="CB10"/>
  <c r="CA10"/>
  <c r="BZ10"/>
  <c r="BY10"/>
  <c r="BX10"/>
  <c r="BW10"/>
  <c r="BV10"/>
  <c r="BU10"/>
  <c r="BT10"/>
  <c r="BS10"/>
  <c r="BR10"/>
  <c r="BQ10"/>
  <c r="BP10"/>
  <c r="BO10"/>
  <c r="BN10"/>
  <c r="BM10"/>
  <c r="BL10"/>
  <c r="BK10"/>
  <c r="BJ10"/>
  <c r="BI10"/>
  <c r="BH10"/>
  <c r="BG10"/>
  <c r="BF10"/>
  <c r="BE10"/>
  <c r="BD10"/>
  <c r="BC10"/>
  <c r="BB10"/>
  <c r="BA10"/>
  <c r="AZ10"/>
  <c r="AY10"/>
  <c r="AX10"/>
  <c r="AW10"/>
  <c r="AV10"/>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F10"/>
  <c r="E10"/>
  <c r="D10"/>
  <c r="C10"/>
  <c r="B10"/>
  <c r="A10"/>
  <c r="EX9"/>
  <c r="EW9"/>
  <c r="EV9"/>
  <c r="EU9"/>
  <c r="ET9"/>
  <c r="ES9"/>
  <c r="ER9"/>
  <c r="EQ9"/>
  <c r="EP9"/>
  <c r="EO9"/>
  <c r="EN9"/>
  <c r="EM9"/>
  <c r="EL9"/>
  <c r="EK9"/>
  <c r="EJ9"/>
  <c r="EI9"/>
  <c r="EH9"/>
  <c r="EG9"/>
  <c r="EF9"/>
  <c r="EE9"/>
  <c r="ED9"/>
  <c r="EC9"/>
  <c r="EB9"/>
  <c r="EA9"/>
  <c r="DZ9"/>
  <c r="DY9"/>
  <c r="DX9"/>
  <c r="DW9"/>
  <c r="DV9"/>
  <c r="DU9"/>
  <c r="DT9"/>
  <c r="DS9"/>
  <c r="DR9"/>
  <c r="DQ9"/>
  <c r="DP9"/>
  <c r="DO9"/>
  <c r="DN9"/>
  <c r="DM9"/>
  <c r="DL9"/>
  <c r="DK9"/>
  <c r="DJ9"/>
  <c r="DI9"/>
  <c r="DH9"/>
  <c r="DG9"/>
  <c r="DF9"/>
  <c r="DE9"/>
  <c r="DD9"/>
  <c r="DC9"/>
  <c r="DB9"/>
  <c r="DA9"/>
  <c r="CZ9"/>
  <c r="CY9"/>
  <c r="CX9"/>
  <c r="CW9"/>
  <c r="CV9"/>
  <c r="CU9"/>
  <c r="CT9"/>
  <c r="CS9"/>
  <c r="CR9"/>
  <c r="CQ9"/>
  <c r="CP9"/>
  <c r="CO9"/>
  <c r="CN9"/>
  <c r="CM9"/>
  <c r="CL9"/>
  <c r="CK9"/>
  <c r="CJ9"/>
  <c r="CI9"/>
  <c r="CH9"/>
  <c r="CG9"/>
  <c r="CF9"/>
  <c r="CE9"/>
  <c r="CD9"/>
  <c r="CC9"/>
  <c r="CB9"/>
  <c r="CA9"/>
  <c r="BZ9"/>
  <c r="BY9"/>
  <c r="BX9"/>
  <c r="BW9"/>
  <c r="BV9"/>
  <c r="BU9"/>
  <c r="BT9"/>
  <c r="BS9"/>
  <c r="BR9"/>
  <c r="BQ9"/>
  <c r="BP9"/>
  <c r="BO9"/>
  <c r="BN9"/>
  <c r="BM9"/>
  <c r="BL9"/>
  <c r="BK9"/>
  <c r="BJ9"/>
  <c r="BI9"/>
  <c r="BH9"/>
  <c r="BG9"/>
  <c r="BF9"/>
  <c r="BE9"/>
  <c r="BD9"/>
  <c r="BC9"/>
  <c r="BB9"/>
  <c r="BA9"/>
  <c r="AZ9"/>
  <c r="AY9"/>
  <c r="AX9"/>
  <c r="AW9"/>
  <c r="AV9"/>
  <c r="AU9"/>
  <c r="AT9"/>
  <c r="AS9"/>
  <c r="AR9"/>
  <c r="AQ9"/>
  <c r="AP9"/>
  <c r="AO9"/>
  <c r="AN9"/>
  <c r="AM9"/>
  <c r="AL9"/>
  <c r="AK9"/>
  <c r="AJ9"/>
  <c r="AI9"/>
  <c r="AH9"/>
  <c r="AG9"/>
  <c r="AF9"/>
  <c r="AE9"/>
  <c r="AD9"/>
  <c r="AC9"/>
  <c r="AB9"/>
  <c r="AA9"/>
  <c r="Z9"/>
  <c r="Y9"/>
  <c r="X9"/>
  <c r="W9"/>
  <c r="V9"/>
  <c r="U9"/>
  <c r="T9"/>
  <c r="S9"/>
  <c r="R9"/>
  <c r="Q9"/>
  <c r="P9"/>
  <c r="O9"/>
  <c r="N9"/>
  <c r="M9"/>
  <c r="L9"/>
  <c r="K9"/>
  <c r="J9"/>
  <c r="I9"/>
  <c r="H9"/>
  <c r="G9"/>
  <c r="F9"/>
  <c r="E9"/>
  <c r="D9"/>
  <c r="C9"/>
  <c r="B9"/>
  <c r="A9"/>
  <c r="EW8"/>
  <c r="EV8"/>
  <c r="EU8"/>
  <c r="ET8"/>
  <c r="ES8"/>
  <c r="ER8"/>
  <c r="EQ8"/>
  <c r="EP8"/>
  <c r="EO8"/>
  <c r="EN8"/>
  <c r="EM8"/>
  <c r="EL8"/>
  <c r="EK8"/>
  <c r="EJ8"/>
  <c r="EI8"/>
  <c r="EH8"/>
  <c r="EG8"/>
  <c r="EF8"/>
  <c r="EE8"/>
  <c r="ED8"/>
  <c r="EC8"/>
  <c r="EB8"/>
  <c r="EA8"/>
  <c r="DZ8"/>
  <c r="DY8"/>
  <c r="DX8"/>
  <c r="DW8"/>
  <c r="DV8"/>
  <c r="DU8"/>
  <c r="DT8"/>
  <c r="DS8"/>
  <c r="DR8"/>
  <c r="DQ8"/>
  <c r="DP8"/>
  <c r="DO8"/>
  <c r="DN8"/>
  <c r="DM8"/>
  <c r="DL8"/>
  <c r="DK8"/>
  <c r="DJ8"/>
  <c r="DI8"/>
  <c r="DH8"/>
  <c r="DG8"/>
  <c r="DF8"/>
  <c r="DE8"/>
  <c r="DD8"/>
  <c r="DC8"/>
  <c r="DB8"/>
  <c r="DA8"/>
  <c r="CZ8"/>
  <c r="CY8"/>
  <c r="CX8"/>
  <c r="CW8"/>
  <c r="CV8"/>
  <c r="CU8"/>
  <c r="CT8"/>
  <c r="CS8"/>
  <c r="CR8"/>
  <c r="CQ8"/>
  <c r="CP8"/>
  <c r="CO8"/>
  <c r="CN8"/>
  <c r="CM8"/>
  <c r="CL8"/>
  <c r="CK8"/>
  <c r="CJ8"/>
  <c r="CI8"/>
  <c r="CH8"/>
  <c r="CG8"/>
  <c r="CF8"/>
  <c r="CE8"/>
  <c r="CD8"/>
  <c r="CC8"/>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N8"/>
  <c r="M8"/>
  <c r="L8"/>
  <c r="K8"/>
  <c r="J8"/>
  <c r="I8"/>
  <c r="H8"/>
  <c r="G8"/>
  <c r="F8"/>
  <c r="E8"/>
  <c r="D8"/>
  <c r="C8"/>
  <c r="B8"/>
  <c r="A8"/>
  <c r="EW7"/>
  <c r="EV7"/>
  <c r="EU7"/>
  <c r="ET7"/>
  <c r="ES7"/>
  <c r="ER7"/>
  <c r="EQ7"/>
  <c r="EP7"/>
  <c r="EO7"/>
  <c r="EN7"/>
  <c r="EM7"/>
  <c r="EL7"/>
  <c r="EK7"/>
  <c r="EJ7"/>
  <c r="EI7"/>
  <c r="EH7"/>
  <c r="EG7"/>
  <c r="EF7"/>
  <c r="EE7"/>
  <c r="ED7"/>
  <c r="EC7"/>
  <c r="EB7"/>
  <c r="EA7"/>
  <c r="DZ7"/>
  <c r="DY7"/>
  <c r="DX7"/>
  <c r="DW7"/>
  <c r="DV7"/>
  <c r="DU7"/>
  <c r="DT7"/>
  <c r="DS7"/>
  <c r="DR7"/>
  <c r="DQ7"/>
  <c r="DP7"/>
  <c r="DO7"/>
  <c r="DN7"/>
  <c r="DM7"/>
  <c r="DL7"/>
  <c r="DK7"/>
  <c r="DJ7"/>
  <c r="DI7"/>
  <c r="DH7"/>
  <c r="DG7"/>
  <c r="DF7"/>
  <c r="DE7"/>
  <c r="DD7"/>
  <c r="DC7"/>
  <c r="DB7"/>
  <c r="DA7"/>
  <c r="CZ7"/>
  <c r="CY7"/>
  <c r="CX7"/>
  <c r="CW7"/>
  <c r="CV7"/>
  <c r="CU7"/>
  <c r="CT7"/>
  <c r="CS7"/>
  <c r="CR7"/>
  <c r="CQ7"/>
  <c r="CP7"/>
  <c r="CO7"/>
  <c r="CN7"/>
  <c r="CM7"/>
  <c r="CL7"/>
  <c r="CK7"/>
  <c r="CJ7"/>
  <c r="CI7"/>
  <c r="CH7"/>
  <c r="CG7"/>
  <c r="CF7"/>
  <c r="CE7"/>
  <c r="CD7"/>
  <c r="CC7"/>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N7"/>
  <c r="M7"/>
  <c r="L7"/>
  <c r="K7"/>
  <c r="J7"/>
  <c r="I7"/>
  <c r="H7"/>
  <c r="G7"/>
  <c r="F7"/>
  <c r="E7"/>
  <c r="D7"/>
  <c r="C7"/>
  <c r="B7"/>
  <c r="A7"/>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A6"/>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A5"/>
  <c r="EX4"/>
  <c r="EW4"/>
  <c r="EV4"/>
  <c r="EU4"/>
  <c r="ET4"/>
  <c r="ES4"/>
  <c r="ER4"/>
  <c r="EQ4"/>
  <c r="EP4"/>
  <c r="EO4"/>
  <c r="EN4"/>
  <c r="EM4"/>
  <c r="EL4"/>
  <c r="EK4"/>
  <c r="EJ4"/>
  <c r="EI4"/>
  <c r="EH4"/>
  <c r="EG4"/>
  <c r="EF4"/>
  <c r="EE4"/>
  <c r="ED4"/>
  <c r="EC4"/>
  <c r="EB4"/>
  <c r="EA4"/>
  <c r="DZ4"/>
  <c r="DY4"/>
  <c r="DX4"/>
  <c r="DW4"/>
  <c r="DV4"/>
  <c r="DU4"/>
  <c r="DT4"/>
  <c r="DS4"/>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C4"/>
  <c r="B4"/>
  <c r="A4"/>
  <c r="EX3"/>
  <c r="EW3"/>
  <c r="EV3"/>
  <c r="EU3"/>
  <c r="ET3"/>
  <c r="ES3"/>
  <c r="ER3"/>
  <c r="EQ3"/>
  <c r="EP3"/>
  <c r="EO3"/>
  <c r="EN3"/>
  <c r="EM3"/>
  <c r="EL3"/>
  <c r="EK3"/>
  <c r="EJ3"/>
  <c r="EI3"/>
  <c r="EH3"/>
  <c r="EG3"/>
  <c r="EF3"/>
  <c r="EE3"/>
  <c r="ED3"/>
  <c r="EC3"/>
  <c r="EB3"/>
  <c r="EA3"/>
  <c r="DZ3"/>
  <c r="DY3"/>
  <c r="DX3"/>
  <c r="DW3"/>
  <c r="DV3"/>
  <c r="DU3"/>
  <c r="DT3"/>
  <c r="DS3"/>
  <c r="DR3"/>
  <c r="DQ3"/>
  <c r="DP3"/>
  <c r="DO3"/>
  <c r="DN3"/>
  <c r="DM3"/>
  <c r="DL3"/>
  <c r="DK3"/>
  <c r="DJ3"/>
  <c r="DI3"/>
  <c r="DH3"/>
  <c r="DG3"/>
  <c r="DF3"/>
  <c r="DE3"/>
  <c r="DD3"/>
  <c r="DC3"/>
  <c r="DB3"/>
  <c r="DA3"/>
  <c r="CZ3"/>
  <c r="CY3"/>
  <c r="CX3"/>
  <c r="CW3"/>
  <c r="CV3"/>
  <c r="CU3"/>
  <c r="CT3"/>
  <c r="CS3"/>
  <c r="CR3"/>
  <c r="CQ3"/>
  <c r="CP3"/>
  <c r="CO3"/>
  <c r="CN3"/>
  <c r="CM3"/>
  <c r="CL3"/>
  <c r="CK3"/>
  <c r="CJ3"/>
  <c r="CI3"/>
  <c r="CH3"/>
  <c r="CG3"/>
  <c r="CF3"/>
  <c r="CE3"/>
  <c r="CD3"/>
  <c r="CC3"/>
  <c r="CB3"/>
  <c r="CA3"/>
  <c r="BZ3"/>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E3"/>
  <c r="D3"/>
  <c r="C3"/>
  <c r="B3"/>
  <c r="A3"/>
  <c r="EX2"/>
  <c r="EW2"/>
  <c r="EV2"/>
  <c r="EU2"/>
  <c r="ET2"/>
  <c r="ES2"/>
  <c r="ER2"/>
  <c r="EQ2"/>
  <c r="EP2"/>
  <c r="EO2"/>
  <c r="EN2"/>
  <c r="EM2"/>
  <c r="EL2"/>
  <c r="EK2"/>
  <c r="EJ2"/>
  <c r="EI2"/>
  <c r="EH2"/>
  <c r="EG2"/>
  <c r="EF2"/>
  <c r="EE2"/>
  <c r="ED2"/>
  <c r="EC2"/>
  <c r="EB2"/>
  <c r="EA2"/>
  <c r="DZ2"/>
  <c r="DY2"/>
  <c r="DX2"/>
  <c r="DW2"/>
  <c r="DV2"/>
  <c r="DU2"/>
  <c r="DT2"/>
  <c r="DS2"/>
  <c r="DR2"/>
  <c r="DQ2"/>
  <c r="DP2"/>
  <c r="DO2"/>
  <c r="DN2"/>
  <c r="DM2"/>
  <c r="DL2"/>
  <c r="DK2"/>
  <c r="DJ2"/>
  <c r="DI2"/>
  <c r="DH2"/>
  <c r="DG2"/>
  <c r="DF2"/>
  <c r="DE2"/>
  <c r="DD2"/>
  <c r="DC2"/>
  <c r="DB2"/>
  <c r="DA2"/>
  <c r="CZ2"/>
  <c r="CY2"/>
  <c r="CX2"/>
  <c r="CW2"/>
  <c r="CV2"/>
  <c r="CU2"/>
  <c r="CT2"/>
  <c r="CS2"/>
  <c r="CR2"/>
  <c r="CQ2"/>
  <c r="CP2"/>
  <c r="CO2"/>
  <c r="CN2"/>
  <c r="CM2"/>
  <c r="CL2"/>
  <c r="CK2"/>
  <c r="CJ2"/>
  <c r="CI2"/>
  <c r="CH2"/>
  <c r="CG2"/>
  <c r="CF2"/>
  <c r="CE2"/>
  <c r="CD2"/>
  <c r="CC2"/>
  <c r="CB2"/>
  <c r="CA2"/>
  <c r="BZ2"/>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C2"/>
  <c r="B2"/>
  <c r="A2"/>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D1"/>
  <c r="C1"/>
  <c r="B1"/>
  <c r="A1"/>
  <c r="EX19" i="1"/>
  <c r="EX18"/>
  <c r="EX16"/>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O16"/>
  <c r="AN16"/>
  <c r="AM16"/>
  <c r="AL16"/>
  <c r="AK16"/>
  <c r="AJ16"/>
  <c r="AI16"/>
  <c r="AH16"/>
  <c r="AG16"/>
  <c r="AF16"/>
  <c r="AE16"/>
  <c r="AD16"/>
  <c r="AC16"/>
  <c r="AB16"/>
  <c r="AA16"/>
  <c r="Z16"/>
  <c r="Y16"/>
  <c r="X16"/>
  <c r="W16"/>
  <c r="V16"/>
  <c r="U16"/>
  <c r="T16"/>
  <c r="S16"/>
  <c r="R16"/>
  <c r="Q16"/>
  <c r="P16"/>
  <c r="O16"/>
  <c r="N16"/>
  <c r="M16"/>
  <c r="L16"/>
  <c r="K16"/>
  <c r="J16"/>
  <c r="I16"/>
  <c r="H16"/>
  <c r="G16"/>
  <c r="F16"/>
  <c r="E16"/>
  <c r="D16"/>
  <c r="C16"/>
  <c r="B16"/>
  <c r="A16"/>
  <c r="EX15"/>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F14"/>
  <c r="E14"/>
  <c r="D14"/>
  <c r="C14"/>
  <c r="B14"/>
  <c r="A14"/>
  <c r="EX13"/>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B13"/>
  <c r="A13"/>
  <c r="EX12"/>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A12"/>
  <c r="EX11"/>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10"/>
  <c r="EW10"/>
  <c r="EV10"/>
  <c r="EU10"/>
  <c r="ET10"/>
  <c r="ES10"/>
  <c r="ER10"/>
  <c r="EQ10"/>
  <c r="EP10"/>
  <c r="EO10"/>
  <c r="EN10"/>
  <c r="EM10"/>
  <c r="EL10"/>
  <c r="EK10"/>
  <c r="EJ10"/>
  <c r="EI10"/>
  <c r="EH10"/>
  <c r="EG10"/>
  <c r="EF10"/>
  <c r="EE10"/>
  <c r="ED10"/>
  <c r="EC10"/>
  <c r="EB10"/>
  <c r="EA10"/>
  <c r="DZ10"/>
  <c r="DY10"/>
  <c r="DX10"/>
  <c r="DW10"/>
  <c r="DV10"/>
  <c r="DU10"/>
  <c r="DT10"/>
  <c r="DS10"/>
  <c r="DR10"/>
  <c r="DQ10"/>
  <c r="DP10"/>
  <c r="DO10"/>
  <c r="DN10"/>
  <c r="DM10"/>
  <c r="DL10"/>
  <c r="DK10"/>
  <c r="DJ10"/>
  <c r="DI10"/>
  <c r="DH10"/>
  <c r="DG10"/>
  <c r="DF10"/>
  <c r="DE10"/>
  <c r="DD10"/>
  <c r="DC10"/>
  <c r="DB10"/>
  <c r="DA10"/>
  <c r="CZ10"/>
  <c r="CY10"/>
  <c r="CX10"/>
  <c r="CW10"/>
  <c r="CV10"/>
  <c r="CU10"/>
  <c r="CT10"/>
  <c r="CS10"/>
  <c r="CR10"/>
  <c r="CQ10"/>
  <c r="CP10"/>
  <c r="CO10"/>
  <c r="CN10"/>
  <c r="CM10"/>
  <c r="CL10"/>
  <c r="CK10"/>
  <c r="CJ10"/>
  <c r="CI10"/>
  <c r="CH10"/>
  <c r="CG10"/>
  <c r="CF10"/>
  <c r="CE10"/>
  <c r="CD10"/>
  <c r="CC10"/>
  <c r="CB10"/>
  <c r="CA10"/>
  <c r="BZ10"/>
  <c r="BY10"/>
  <c r="BX10"/>
  <c r="BW10"/>
  <c r="BV10"/>
  <c r="BU10"/>
  <c r="BT10"/>
  <c r="BS10"/>
  <c r="BR10"/>
  <c r="BQ10"/>
  <c r="BP10"/>
  <c r="BO10"/>
  <c r="BN10"/>
  <c r="BM10"/>
  <c r="BL10"/>
  <c r="BK10"/>
  <c r="BJ10"/>
  <c r="BI10"/>
  <c r="BH10"/>
  <c r="BG10"/>
  <c r="BF10"/>
  <c r="BE10"/>
  <c r="BD10"/>
  <c r="BC10"/>
  <c r="BB10"/>
  <c r="BA10"/>
  <c r="AZ10"/>
  <c r="AY10"/>
  <c r="AX10"/>
  <c r="AW10"/>
  <c r="AV10"/>
  <c r="AU10"/>
  <c r="AT10"/>
  <c r="AS10"/>
  <c r="AR10"/>
  <c r="AQ10"/>
  <c r="AP10"/>
  <c r="AO10"/>
  <c r="AN10"/>
  <c r="AM10"/>
  <c r="AL10"/>
  <c r="AK10"/>
  <c r="AJ10"/>
  <c r="AI10"/>
  <c r="AH10"/>
  <c r="AG10"/>
  <c r="AF10"/>
  <c r="AE10"/>
  <c r="AD10"/>
  <c r="AC10"/>
  <c r="AB10"/>
  <c r="AA10"/>
  <c r="Z10"/>
  <c r="Y10"/>
  <c r="X10"/>
  <c r="W10"/>
  <c r="V10"/>
  <c r="U10"/>
  <c r="T10"/>
  <c r="S10"/>
  <c r="R10"/>
  <c r="Q10"/>
  <c r="P10"/>
  <c r="O10"/>
  <c r="N10"/>
  <c r="M10"/>
  <c r="L10"/>
  <c r="K10"/>
  <c r="J10"/>
  <c r="I10"/>
  <c r="H10"/>
  <c r="G10"/>
  <c r="F10"/>
  <c r="E10"/>
  <c r="D10"/>
  <c r="C10"/>
  <c r="B10"/>
  <c r="A10"/>
  <c r="EX9"/>
  <c r="EW9"/>
  <c r="EV9"/>
  <c r="EU9"/>
  <c r="ET9"/>
  <c r="ES9"/>
  <c r="ER9"/>
  <c r="EQ9"/>
  <c r="EP9"/>
  <c r="EO9"/>
  <c r="EN9"/>
  <c r="EM9"/>
  <c r="EL9"/>
  <c r="EK9"/>
  <c r="EJ9"/>
  <c r="EI9"/>
  <c r="EH9"/>
  <c r="EG9"/>
  <c r="EF9"/>
  <c r="EE9"/>
  <c r="ED9"/>
  <c r="EC9"/>
  <c r="EB9"/>
  <c r="EA9"/>
  <c r="DZ9"/>
  <c r="DY9"/>
  <c r="DX9"/>
  <c r="DW9"/>
  <c r="DV9"/>
  <c r="DU9"/>
  <c r="DT9"/>
  <c r="DS9"/>
  <c r="DR9"/>
  <c r="DQ9"/>
  <c r="DP9"/>
  <c r="DO9"/>
  <c r="DN9"/>
  <c r="DM9"/>
  <c r="DL9"/>
  <c r="DK9"/>
  <c r="DJ9"/>
  <c r="DI9"/>
  <c r="DH9"/>
  <c r="DG9"/>
  <c r="DF9"/>
  <c r="DE9"/>
  <c r="DD9"/>
  <c r="DC9"/>
  <c r="DB9"/>
  <c r="DA9"/>
  <c r="CZ9"/>
  <c r="CY9"/>
  <c r="CX9"/>
  <c r="CW9"/>
  <c r="CV9"/>
  <c r="CU9"/>
  <c r="CT9"/>
  <c r="CS9"/>
  <c r="CR9"/>
  <c r="CQ9"/>
  <c r="CP9"/>
  <c r="CO9"/>
  <c r="CN9"/>
  <c r="CM9"/>
  <c r="CL9"/>
  <c r="CK9"/>
  <c r="CJ9"/>
  <c r="CI9"/>
  <c r="CH9"/>
  <c r="CG9"/>
  <c r="CF9"/>
  <c r="CE9"/>
  <c r="CD9"/>
  <c r="CC9"/>
  <c r="CB9"/>
  <c r="CA9"/>
  <c r="BZ9"/>
  <c r="BY9"/>
  <c r="BX9"/>
  <c r="BW9"/>
  <c r="BV9"/>
  <c r="BU9"/>
  <c r="BT9"/>
  <c r="BS9"/>
  <c r="BR9"/>
  <c r="BQ9"/>
  <c r="BP9"/>
  <c r="BO9"/>
  <c r="BN9"/>
  <c r="BM9"/>
  <c r="BL9"/>
  <c r="BK9"/>
  <c r="BJ9"/>
  <c r="BI9"/>
  <c r="BH9"/>
  <c r="BG9"/>
  <c r="BF9"/>
  <c r="BE9"/>
  <c r="BD9"/>
  <c r="BC9"/>
  <c r="BB9"/>
  <c r="BA9"/>
  <c r="AZ9"/>
  <c r="AY9"/>
  <c r="AX9"/>
  <c r="AW9"/>
  <c r="AV9"/>
  <c r="AU9"/>
  <c r="AT9"/>
  <c r="AS9"/>
  <c r="AR9"/>
  <c r="AQ9"/>
  <c r="AP9"/>
  <c r="AO9"/>
  <c r="AN9"/>
  <c r="AM9"/>
  <c r="AL9"/>
  <c r="AK9"/>
  <c r="AJ9"/>
  <c r="AI9"/>
  <c r="AH9"/>
  <c r="AG9"/>
  <c r="AF9"/>
  <c r="AE9"/>
  <c r="AD9"/>
  <c r="AC9"/>
  <c r="AB9"/>
  <c r="AA9"/>
  <c r="Z9"/>
  <c r="Y9"/>
  <c r="X9"/>
  <c r="W9"/>
  <c r="V9"/>
  <c r="U9"/>
  <c r="T9"/>
  <c r="S9"/>
  <c r="R9"/>
  <c r="Q9"/>
  <c r="P9"/>
  <c r="O9"/>
  <c r="N9"/>
  <c r="M9"/>
  <c r="L9"/>
  <c r="K9"/>
  <c r="J9"/>
  <c r="I9"/>
  <c r="H9"/>
  <c r="G9"/>
  <c r="F9"/>
  <c r="E9"/>
  <c r="D9"/>
  <c r="C9"/>
  <c r="B9"/>
  <c r="A9"/>
  <c r="EX8"/>
  <c r="EW8"/>
  <c r="EV8"/>
  <c r="EU8"/>
  <c r="ET8"/>
  <c r="ES8"/>
  <c r="ER8"/>
  <c r="EQ8"/>
  <c r="EP8"/>
  <c r="EO8"/>
  <c r="EN8"/>
  <c r="EM8"/>
  <c r="EL8"/>
  <c r="EK8"/>
  <c r="EJ8"/>
  <c r="EI8"/>
  <c r="EH8"/>
  <c r="EG8"/>
  <c r="EF8"/>
  <c r="EE8"/>
  <c r="ED8"/>
  <c r="EC8"/>
  <c r="EB8"/>
  <c r="EA8"/>
  <c r="DZ8"/>
  <c r="DY8"/>
  <c r="DX8"/>
  <c r="DW8"/>
  <c r="DV8"/>
  <c r="DU8"/>
  <c r="DT8"/>
  <c r="DS8"/>
  <c r="DR8"/>
  <c r="DQ8"/>
  <c r="DP8"/>
  <c r="DO8"/>
  <c r="DN8"/>
  <c r="DM8"/>
  <c r="DL8"/>
  <c r="DK8"/>
  <c r="DJ8"/>
  <c r="DI8"/>
  <c r="DH8"/>
  <c r="DG8"/>
  <c r="DF8"/>
  <c r="DE8"/>
  <c r="DD8"/>
  <c r="DC8"/>
  <c r="DB8"/>
  <c r="DA8"/>
  <c r="CZ8"/>
  <c r="CY8"/>
  <c r="CX8"/>
  <c r="CW8"/>
  <c r="CV8"/>
  <c r="CU8"/>
  <c r="CT8"/>
  <c r="CS8"/>
  <c r="CR8"/>
  <c r="CQ8"/>
  <c r="CP8"/>
  <c r="CO8"/>
  <c r="CN8"/>
  <c r="CM8"/>
  <c r="CL8"/>
  <c r="CK8"/>
  <c r="CJ8"/>
  <c r="CI8"/>
  <c r="CH8"/>
  <c r="CG8"/>
  <c r="CF8"/>
  <c r="CE8"/>
  <c r="CD8"/>
  <c r="CC8"/>
  <c r="CB8"/>
  <c r="CA8"/>
  <c r="BZ8"/>
  <c r="BY8"/>
  <c r="BX8"/>
  <c r="BW8"/>
  <c r="BV8"/>
  <c r="BU8"/>
  <c r="BT8"/>
  <c r="BS8"/>
  <c r="BR8"/>
  <c r="BQ8"/>
  <c r="BP8"/>
  <c r="BO8"/>
  <c r="BN8"/>
  <c r="BM8"/>
  <c r="BL8"/>
  <c r="BK8"/>
  <c r="BJ8"/>
  <c r="BI8"/>
  <c r="BH8"/>
  <c r="BG8"/>
  <c r="BF8"/>
  <c r="BE8"/>
  <c r="BD8"/>
  <c r="BC8"/>
  <c r="BB8"/>
  <c r="BA8"/>
  <c r="AZ8"/>
  <c r="AY8"/>
  <c r="AX8"/>
  <c r="AW8"/>
  <c r="AV8"/>
  <c r="AU8"/>
  <c r="AT8"/>
  <c r="AS8"/>
  <c r="AR8"/>
  <c r="AQ8"/>
  <c r="AP8"/>
  <c r="AO8"/>
  <c r="AN8"/>
  <c r="AM8"/>
  <c r="AL8"/>
  <c r="AK8"/>
  <c r="AJ8"/>
  <c r="AI8"/>
  <c r="AH8"/>
  <c r="AG8"/>
  <c r="AF8"/>
  <c r="AE8"/>
  <c r="AD8"/>
  <c r="AC8"/>
  <c r="AB8"/>
  <c r="AA8"/>
  <c r="Z8"/>
  <c r="Y8"/>
  <c r="X8"/>
  <c r="W8"/>
  <c r="V8"/>
  <c r="U8"/>
  <c r="T8"/>
  <c r="S8"/>
  <c r="R8"/>
  <c r="Q8"/>
  <c r="P8"/>
  <c r="O8"/>
  <c r="N8"/>
  <c r="M8"/>
  <c r="L8"/>
  <c r="K8"/>
  <c r="J8"/>
  <c r="I8"/>
  <c r="H8"/>
  <c r="G8"/>
  <c r="F8"/>
  <c r="E8"/>
  <c r="D8"/>
  <c r="C8"/>
  <c r="B8"/>
  <c r="A8"/>
  <c r="EX7"/>
  <c r="EW7"/>
  <c r="EV7"/>
  <c r="EU7"/>
  <c r="ET7"/>
  <c r="ES7"/>
  <c r="ER7"/>
  <c r="EQ7"/>
  <c r="EP7"/>
  <c r="EO7"/>
  <c r="EN7"/>
  <c r="EM7"/>
  <c r="EL7"/>
  <c r="EK7"/>
  <c r="EJ7"/>
  <c r="EI7"/>
  <c r="EH7"/>
  <c r="EG7"/>
  <c r="EF7"/>
  <c r="EE7"/>
  <c r="ED7"/>
  <c r="EC7"/>
  <c r="EB7"/>
  <c r="EA7"/>
  <c r="DZ7"/>
  <c r="DY7"/>
  <c r="DX7"/>
  <c r="DW7"/>
  <c r="DV7"/>
  <c r="DU7"/>
  <c r="DT7"/>
  <c r="DS7"/>
  <c r="DR7"/>
  <c r="DQ7"/>
  <c r="DP7"/>
  <c r="DO7"/>
  <c r="DN7"/>
  <c r="DM7"/>
  <c r="DL7"/>
  <c r="DK7"/>
  <c r="DJ7"/>
  <c r="DI7"/>
  <c r="DH7"/>
  <c r="DG7"/>
  <c r="DF7"/>
  <c r="DE7"/>
  <c r="DD7"/>
  <c r="DC7"/>
  <c r="DB7"/>
  <c r="DA7"/>
  <c r="CZ7"/>
  <c r="CY7"/>
  <c r="CX7"/>
  <c r="CW7"/>
  <c r="CV7"/>
  <c r="CU7"/>
  <c r="CT7"/>
  <c r="CS7"/>
  <c r="CR7"/>
  <c r="CQ7"/>
  <c r="CP7"/>
  <c r="CO7"/>
  <c r="CN7"/>
  <c r="CM7"/>
  <c r="CL7"/>
  <c r="CK7"/>
  <c r="CJ7"/>
  <c r="CI7"/>
  <c r="CH7"/>
  <c r="CG7"/>
  <c r="CF7"/>
  <c r="CE7"/>
  <c r="CD7"/>
  <c r="CC7"/>
  <c r="CB7"/>
  <c r="CA7"/>
  <c r="BZ7"/>
  <c r="BY7"/>
  <c r="BX7"/>
  <c r="BW7"/>
  <c r="BV7"/>
  <c r="BU7"/>
  <c r="BT7"/>
  <c r="BS7"/>
  <c r="BR7"/>
  <c r="BQ7"/>
  <c r="BP7"/>
  <c r="BO7"/>
  <c r="BN7"/>
  <c r="BM7"/>
  <c r="BL7"/>
  <c r="BK7"/>
  <c r="BJ7"/>
  <c r="BI7"/>
  <c r="BH7"/>
  <c r="BG7"/>
  <c r="BF7"/>
  <c r="BE7"/>
  <c r="BD7"/>
  <c r="BC7"/>
  <c r="BB7"/>
  <c r="BA7"/>
  <c r="AZ7"/>
  <c r="AY7"/>
  <c r="AX7"/>
  <c r="AW7"/>
  <c r="AV7"/>
  <c r="AU7"/>
  <c r="AT7"/>
  <c r="AS7"/>
  <c r="AR7"/>
  <c r="AQ7"/>
  <c r="AP7"/>
  <c r="AO7"/>
  <c r="AN7"/>
  <c r="AM7"/>
  <c r="AL7"/>
  <c r="AK7"/>
  <c r="AJ7"/>
  <c r="AI7"/>
  <c r="AH7"/>
  <c r="AG7"/>
  <c r="AF7"/>
  <c r="AE7"/>
  <c r="AD7"/>
  <c r="AC7"/>
  <c r="AB7"/>
  <c r="AA7"/>
  <c r="Z7"/>
  <c r="Y7"/>
  <c r="X7"/>
  <c r="W7"/>
  <c r="V7"/>
  <c r="U7"/>
  <c r="T7"/>
  <c r="S7"/>
  <c r="R7"/>
  <c r="Q7"/>
  <c r="P7"/>
  <c r="O7"/>
  <c r="N7"/>
  <c r="M7"/>
  <c r="L7"/>
  <c r="K7"/>
  <c r="J7"/>
  <c r="I7"/>
  <c r="H7"/>
  <c r="G7"/>
  <c r="F7"/>
  <c r="E7"/>
  <c r="D7"/>
  <c r="C7"/>
  <c r="B7"/>
  <c r="A7"/>
  <c r="EX6"/>
  <c r="EW6"/>
  <c r="EV6"/>
  <c r="EU6"/>
  <c r="ET6"/>
  <c r="ES6"/>
  <c r="ER6"/>
  <c r="EQ6"/>
  <c r="EP6"/>
  <c r="EO6"/>
  <c r="EN6"/>
  <c r="EM6"/>
  <c r="EL6"/>
  <c r="EK6"/>
  <c r="EJ6"/>
  <c r="EI6"/>
  <c r="EH6"/>
  <c r="EG6"/>
  <c r="EF6"/>
  <c r="EE6"/>
  <c r="ED6"/>
  <c r="EC6"/>
  <c r="EB6"/>
  <c r="EA6"/>
  <c r="DZ6"/>
  <c r="DY6"/>
  <c r="DX6"/>
  <c r="DW6"/>
  <c r="DV6"/>
  <c r="DU6"/>
  <c r="DT6"/>
  <c r="DS6"/>
  <c r="DR6"/>
  <c r="DQ6"/>
  <c r="DP6"/>
  <c r="DO6"/>
  <c r="DN6"/>
  <c r="DM6"/>
  <c r="DL6"/>
  <c r="DK6"/>
  <c r="DJ6"/>
  <c r="DI6"/>
  <c r="DH6"/>
  <c r="DG6"/>
  <c r="DF6"/>
  <c r="DE6"/>
  <c r="DD6"/>
  <c r="DC6"/>
  <c r="DB6"/>
  <c r="DA6"/>
  <c r="CZ6"/>
  <c r="CY6"/>
  <c r="CX6"/>
  <c r="CW6"/>
  <c r="CV6"/>
  <c r="CU6"/>
  <c r="CT6"/>
  <c r="CS6"/>
  <c r="CR6"/>
  <c r="CQ6"/>
  <c r="CP6"/>
  <c r="CO6"/>
  <c r="CN6"/>
  <c r="CM6"/>
  <c r="CL6"/>
  <c r="CK6"/>
  <c r="CJ6"/>
  <c r="CI6"/>
  <c r="CH6"/>
  <c r="CG6"/>
  <c r="CF6"/>
  <c r="CE6"/>
  <c r="CD6"/>
  <c r="CC6"/>
  <c r="CB6"/>
  <c r="CA6"/>
  <c r="BZ6"/>
  <c r="BY6"/>
  <c r="BX6"/>
  <c r="BW6"/>
  <c r="BV6"/>
  <c r="BU6"/>
  <c r="BT6"/>
  <c r="BS6"/>
  <c r="BR6"/>
  <c r="BQ6"/>
  <c r="BP6"/>
  <c r="BO6"/>
  <c r="BN6"/>
  <c r="BM6"/>
  <c r="BL6"/>
  <c r="BK6"/>
  <c r="BJ6"/>
  <c r="BI6"/>
  <c r="BH6"/>
  <c r="BG6"/>
  <c r="BF6"/>
  <c r="BE6"/>
  <c r="BD6"/>
  <c r="BC6"/>
  <c r="BB6"/>
  <c r="BA6"/>
  <c r="AZ6"/>
  <c r="AY6"/>
  <c r="AX6"/>
  <c r="AW6"/>
  <c r="AV6"/>
  <c r="AU6"/>
  <c r="AT6"/>
  <c r="AS6"/>
  <c r="AR6"/>
  <c r="AQ6"/>
  <c r="AP6"/>
  <c r="AO6"/>
  <c r="AN6"/>
  <c r="AM6"/>
  <c r="AL6"/>
  <c r="AK6"/>
  <c r="AJ6"/>
  <c r="AI6"/>
  <c r="AH6"/>
  <c r="AG6"/>
  <c r="AF6"/>
  <c r="AE6"/>
  <c r="AD6"/>
  <c r="AC6"/>
  <c r="AB6"/>
  <c r="AA6"/>
  <c r="Z6"/>
  <c r="Y6"/>
  <c r="X6"/>
  <c r="W6"/>
  <c r="V6"/>
  <c r="U6"/>
  <c r="T6"/>
  <c r="S6"/>
  <c r="R6"/>
  <c r="Q6"/>
  <c r="P6"/>
  <c r="O6"/>
  <c r="N6"/>
  <c r="M6"/>
  <c r="L6"/>
  <c r="K6"/>
  <c r="J6"/>
  <c r="I6"/>
  <c r="H6"/>
  <c r="G6"/>
  <c r="F6"/>
  <c r="E6"/>
  <c r="D6"/>
  <c r="C6"/>
  <c r="B6"/>
  <c r="A6"/>
  <c r="EX5"/>
  <c r="EW5"/>
  <c r="EV5"/>
  <c r="EU5"/>
  <c r="ET5"/>
  <c r="ES5"/>
  <c r="ER5"/>
  <c r="EQ5"/>
  <c r="EP5"/>
  <c r="EO5"/>
  <c r="EN5"/>
  <c r="EM5"/>
  <c r="EL5"/>
  <c r="EK5"/>
  <c r="EJ5"/>
  <c r="EI5"/>
  <c r="EH5"/>
  <c r="EG5"/>
  <c r="EF5"/>
  <c r="EE5"/>
  <c r="ED5"/>
  <c r="EC5"/>
  <c r="EB5"/>
  <c r="EA5"/>
  <c r="DZ5"/>
  <c r="DY5"/>
  <c r="DX5"/>
  <c r="DW5"/>
  <c r="DV5"/>
  <c r="DU5"/>
  <c r="DT5"/>
  <c r="DS5"/>
  <c r="DR5"/>
  <c r="DQ5"/>
  <c r="DP5"/>
  <c r="DO5"/>
  <c r="DN5"/>
  <c r="DM5"/>
  <c r="DL5"/>
  <c r="DK5"/>
  <c r="DJ5"/>
  <c r="DI5"/>
  <c r="DH5"/>
  <c r="DG5"/>
  <c r="DF5"/>
  <c r="DE5"/>
  <c r="DD5"/>
  <c r="DC5"/>
  <c r="DB5"/>
  <c r="DA5"/>
  <c r="CZ5"/>
  <c r="CY5"/>
  <c r="CX5"/>
  <c r="CW5"/>
  <c r="CV5"/>
  <c r="CU5"/>
  <c r="CT5"/>
  <c r="CS5"/>
  <c r="CR5"/>
  <c r="CQ5"/>
  <c r="CP5"/>
  <c r="CO5"/>
  <c r="CN5"/>
  <c r="CM5"/>
  <c r="CL5"/>
  <c r="CK5"/>
  <c r="CJ5"/>
  <c r="CI5"/>
  <c r="CH5"/>
  <c r="CG5"/>
  <c r="CF5"/>
  <c r="CE5"/>
  <c r="CD5"/>
  <c r="CC5"/>
  <c r="CB5"/>
  <c r="CA5"/>
  <c r="BZ5"/>
  <c r="BY5"/>
  <c r="BX5"/>
  <c r="BW5"/>
  <c r="BV5"/>
  <c r="BU5"/>
  <c r="BT5"/>
  <c r="BS5"/>
  <c r="BR5"/>
  <c r="BQ5"/>
  <c r="BP5"/>
  <c r="BO5"/>
  <c r="BN5"/>
  <c r="BM5"/>
  <c r="BL5"/>
  <c r="BK5"/>
  <c r="BJ5"/>
  <c r="BI5"/>
  <c r="BH5"/>
  <c r="BG5"/>
  <c r="BF5"/>
  <c r="BE5"/>
  <c r="BD5"/>
  <c r="BC5"/>
  <c r="BB5"/>
  <c r="BA5"/>
  <c r="AZ5"/>
  <c r="AY5"/>
  <c r="AX5"/>
  <c r="AW5"/>
  <c r="AV5"/>
  <c r="AU5"/>
  <c r="AT5"/>
  <c r="AS5"/>
  <c r="AR5"/>
  <c r="AQ5"/>
  <c r="AP5"/>
  <c r="AO5"/>
  <c r="AN5"/>
  <c r="AM5"/>
  <c r="AL5"/>
  <c r="AK5"/>
  <c r="AJ5"/>
  <c r="AI5"/>
  <c r="AH5"/>
  <c r="AG5"/>
  <c r="AF5"/>
  <c r="AE5"/>
  <c r="AD5"/>
  <c r="AC5"/>
  <c r="AB5"/>
  <c r="AA5"/>
  <c r="Z5"/>
  <c r="Y5"/>
  <c r="X5"/>
  <c r="W5"/>
  <c r="V5"/>
  <c r="U5"/>
  <c r="T5"/>
  <c r="S5"/>
  <c r="R5"/>
  <c r="Q5"/>
  <c r="P5"/>
  <c r="O5"/>
  <c r="N5"/>
  <c r="M5"/>
  <c r="L5"/>
  <c r="K5"/>
  <c r="J5"/>
  <c r="I5"/>
  <c r="H5"/>
  <c r="G5"/>
  <c r="F5"/>
  <c r="E5"/>
  <c r="D5"/>
  <c r="C5"/>
  <c r="B5"/>
  <c r="A5"/>
  <c r="EX4"/>
  <c r="EW4"/>
  <c r="EV4"/>
  <c r="EU4"/>
  <c r="ET4"/>
  <c r="ES4"/>
  <c r="ER4"/>
  <c r="EQ4"/>
  <c r="EP4"/>
  <c r="EO4"/>
  <c r="EN4"/>
  <c r="EM4"/>
  <c r="EL4"/>
  <c r="EK4"/>
  <c r="EJ4"/>
  <c r="EI4"/>
  <c r="EH4"/>
  <c r="EG4"/>
  <c r="EF4"/>
  <c r="EE4"/>
  <c r="ED4"/>
  <c r="EC4"/>
  <c r="EB4"/>
  <c r="EA4"/>
  <c r="DZ4"/>
  <c r="DY4"/>
  <c r="DX4"/>
  <c r="DW4"/>
  <c r="DV4"/>
  <c r="DU4"/>
  <c r="DT4"/>
  <c r="DS4"/>
  <c r="DR4"/>
  <c r="DQ4"/>
  <c r="DP4"/>
  <c r="DO4"/>
  <c r="DN4"/>
  <c r="DM4"/>
  <c r="DL4"/>
  <c r="DK4"/>
  <c r="DJ4"/>
  <c r="DI4"/>
  <c r="DH4"/>
  <c r="DG4"/>
  <c r="DF4"/>
  <c r="DE4"/>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C4"/>
  <c r="B4"/>
  <c r="A4"/>
  <c r="EX3"/>
  <c r="EW3"/>
  <c r="EV3"/>
  <c r="EU3"/>
  <c r="ET3"/>
  <c r="ES3"/>
  <c r="ER3"/>
  <c r="EQ3"/>
  <c r="EP3"/>
  <c r="EO3"/>
  <c r="EN3"/>
  <c r="EM3"/>
  <c r="EL3"/>
  <c r="EK3"/>
  <c r="EJ3"/>
  <c r="EI3"/>
  <c r="EH3"/>
  <c r="EG3"/>
  <c r="EF3"/>
  <c r="EE3"/>
  <c r="ED3"/>
  <c r="EC3"/>
  <c r="EB3"/>
  <c r="EA3"/>
  <c r="DZ3"/>
  <c r="DY3"/>
  <c r="DX3"/>
  <c r="DW3"/>
  <c r="DV3"/>
  <c r="DU3"/>
  <c r="DT3"/>
  <c r="DS3"/>
  <c r="DR3"/>
  <c r="DQ3"/>
  <c r="DP3"/>
  <c r="DO3"/>
  <c r="DN3"/>
  <c r="DM3"/>
  <c r="DL3"/>
  <c r="DK3"/>
  <c r="DJ3"/>
  <c r="DI3"/>
  <c r="DH3"/>
  <c r="DG3"/>
  <c r="DF3"/>
  <c r="DE3"/>
  <c r="DD3"/>
  <c r="DC3"/>
  <c r="DB3"/>
  <c r="DA3"/>
  <c r="CZ3"/>
  <c r="CY3"/>
  <c r="CX3"/>
  <c r="CW3"/>
  <c r="CV3"/>
  <c r="CU3"/>
  <c r="CT3"/>
  <c r="CS3"/>
  <c r="CR3"/>
  <c r="CQ3"/>
  <c r="CP3"/>
  <c r="CO3"/>
  <c r="CN3"/>
  <c r="CM3"/>
  <c r="CL3"/>
  <c r="CK3"/>
  <c r="CJ3"/>
  <c r="CI3"/>
  <c r="CH3"/>
  <c r="CG3"/>
  <c r="CF3"/>
  <c r="CE3"/>
  <c r="CD3"/>
  <c r="CC3"/>
  <c r="CB3"/>
  <c r="CA3"/>
  <c r="BZ3"/>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E3"/>
  <c r="D3"/>
  <c r="C3"/>
  <c r="B3"/>
  <c r="A3"/>
  <c r="EX2"/>
  <c r="EW2"/>
  <c r="EV2"/>
  <c r="EU2"/>
  <c r="ET2"/>
  <c r="ES2"/>
  <c r="ER2"/>
  <c r="EQ2"/>
  <c r="EP2"/>
  <c r="EO2"/>
  <c r="EN2"/>
  <c r="EM2"/>
  <c r="EL2"/>
  <c r="EK2"/>
  <c r="EJ2"/>
  <c r="EI2"/>
  <c r="EH2"/>
  <c r="EG2"/>
  <c r="EF2"/>
  <c r="EE2"/>
  <c r="ED2"/>
  <c r="EC2"/>
  <c r="EB2"/>
  <c r="EA2"/>
  <c r="DZ2"/>
  <c r="DY2"/>
  <c r="DX2"/>
  <c r="DW2"/>
  <c r="DV2"/>
  <c r="DU2"/>
  <c r="DT2"/>
  <c r="DS2"/>
  <c r="DR2"/>
  <c r="DQ2"/>
  <c r="DP2"/>
  <c r="DO2"/>
  <c r="DN2"/>
  <c r="DM2"/>
  <c r="DL2"/>
  <c r="DK2"/>
  <c r="DJ2"/>
  <c r="DI2"/>
  <c r="DH2"/>
  <c r="DG2"/>
  <c r="DF2"/>
  <c r="DE2"/>
  <c r="DD2"/>
  <c r="DC2"/>
  <c r="DB2"/>
  <c r="DA2"/>
  <c r="CZ2"/>
  <c r="CY2"/>
  <c r="CX2"/>
  <c r="CW2"/>
  <c r="CV2"/>
  <c r="CU2"/>
  <c r="CT2"/>
  <c r="CS2"/>
  <c r="CR2"/>
  <c r="CQ2"/>
  <c r="CP2"/>
  <c r="CO2"/>
  <c r="CN2"/>
  <c r="CM2"/>
  <c r="CL2"/>
  <c r="CK2"/>
  <c r="CJ2"/>
  <c r="CI2"/>
  <c r="CH2"/>
  <c r="CG2"/>
  <c r="CF2"/>
  <c r="CE2"/>
  <c r="CD2"/>
  <c r="CC2"/>
  <c r="CB2"/>
  <c r="CA2"/>
  <c r="BZ2"/>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C2"/>
  <c r="B2"/>
  <c r="A2"/>
  <c r="EX1"/>
  <c r="EW1"/>
  <c r="EV1"/>
  <c r="EU1"/>
  <c r="ET1"/>
  <c r="ES1"/>
  <c r="ER1"/>
  <c r="EQ1"/>
  <c r="EP1"/>
  <c r="EO1"/>
  <c r="EN1"/>
  <c r="EM1"/>
  <c r="EL1"/>
  <c r="EK1"/>
  <c r="EJ1"/>
  <c r="EI1"/>
  <c r="EH1"/>
  <c r="EG1"/>
  <c r="EF1"/>
  <c r="EE1"/>
  <c r="ED1"/>
  <c r="EC1"/>
  <c r="EB1"/>
  <c r="EA1"/>
  <c r="DZ1"/>
  <c r="DY1"/>
  <c r="DX1"/>
  <c r="DW1"/>
  <c r="DV1"/>
  <c r="DU1"/>
  <c r="DT1"/>
  <c r="DS1"/>
  <c r="DR1"/>
  <c r="DQ1"/>
  <c r="DP1"/>
  <c r="DO1"/>
  <c r="DN1"/>
  <c r="DM1"/>
  <c r="DL1"/>
  <c r="DK1"/>
  <c r="DJ1"/>
  <c r="DI1"/>
  <c r="DH1"/>
  <c r="DG1"/>
  <c r="DF1"/>
  <c r="DE1"/>
  <c r="DD1"/>
  <c r="DC1"/>
  <c r="DB1"/>
  <c r="DA1"/>
  <c r="CZ1"/>
  <c r="CY1"/>
  <c r="CX1"/>
  <c r="CW1"/>
  <c r="CV1"/>
  <c r="CU1"/>
  <c r="CT1"/>
  <c r="CS1"/>
  <c r="CR1"/>
  <c r="CQ1"/>
  <c r="CP1"/>
  <c r="CO1"/>
  <c r="CN1"/>
  <c r="CM1"/>
  <c r="CL1"/>
  <c r="CK1"/>
  <c r="CJ1"/>
  <c r="CI1"/>
  <c r="CH1"/>
  <c r="CG1"/>
  <c r="CF1"/>
  <c r="CE1"/>
  <c r="CD1"/>
  <c r="CC1"/>
  <c r="CB1"/>
  <c r="CA1"/>
  <c r="BZ1"/>
  <c r="BY1"/>
  <c r="BX1"/>
  <c r="BW1"/>
  <c r="BV1"/>
  <c r="BU1"/>
  <c r="BT1"/>
  <c r="BS1"/>
  <c r="BR1"/>
  <c r="BQ1"/>
  <c r="BP1"/>
  <c r="BO1"/>
  <c r="BN1"/>
  <c r="BM1"/>
  <c r="BL1"/>
  <c r="BK1"/>
  <c r="BJ1"/>
  <c r="BI1"/>
  <c r="BH1"/>
  <c r="BG1"/>
  <c r="BF1"/>
  <c r="BE1"/>
  <c r="BD1"/>
  <c r="BC1"/>
  <c r="BB1"/>
  <c r="BA1"/>
  <c r="AZ1"/>
  <c r="AY1"/>
  <c r="AX1"/>
  <c r="AW1"/>
  <c r="AV1"/>
  <c r="AU1"/>
  <c r="AT1"/>
  <c r="AS1"/>
  <c r="AR1"/>
  <c r="AQ1"/>
  <c r="AP1"/>
  <c r="AO1"/>
  <c r="AN1"/>
  <c r="AM1"/>
  <c r="AL1"/>
  <c r="AK1"/>
  <c r="AJ1"/>
  <c r="AI1"/>
  <c r="AH1"/>
  <c r="AG1"/>
  <c r="AF1"/>
  <c r="AE1"/>
  <c r="AD1"/>
  <c r="AC1"/>
  <c r="AB1"/>
  <c r="AA1"/>
  <c r="Z1"/>
  <c r="Y1"/>
  <c r="X1"/>
  <c r="W1"/>
  <c r="V1"/>
  <c r="U1"/>
  <c r="T1"/>
  <c r="S1"/>
  <c r="R1"/>
  <c r="Q1"/>
  <c r="P1"/>
  <c r="O1"/>
  <c r="N1"/>
  <c r="M1"/>
  <c r="L1"/>
  <c r="K1"/>
  <c r="J1"/>
  <c r="I1"/>
  <c r="H1"/>
  <c r="G1"/>
  <c r="F1"/>
  <c r="E1"/>
  <c r="D1"/>
  <c r="C1"/>
  <c r="B1"/>
  <c r="A1"/>
</calcChain>
</file>

<file path=xl/comments1.xml><?xml version="1.0" encoding="utf-8"?>
<comments xmlns="http://schemas.openxmlformats.org/spreadsheetml/2006/main">
  <authors>
    <author>e058912</author>
  </authors>
  <commentList>
    <comment ref="H17" authorId="0">
      <text>
        <r>
          <rPr>
            <b/>
            <sz val="9"/>
            <color indexed="81"/>
            <rFont val="Tahoma"/>
            <family val="2"/>
          </rPr>
          <t>e058912:ver com Rita</t>
        </r>
      </text>
    </comment>
    <comment ref="M18" authorId="0">
      <text>
        <r>
          <rPr>
            <b/>
            <sz val="9"/>
            <color indexed="81"/>
            <rFont val="Tahoma"/>
            <family val="2"/>
          </rPr>
          <t>e058912:</t>
        </r>
        <r>
          <rPr>
            <sz val="9"/>
            <color indexed="81"/>
            <rFont val="Tahoma"/>
            <family val="2"/>
          </rPr>
          <t xml:space="preserve">
ver com Marcelo</t>
        </r>
      </text>
    </comment>
    <comment ref="O18" authorId="0">
      <text>
        <r>
          <rPr>
            <b/>
            <sz val="9"/>
            <color indexed="81"/>
            <rFont val="Tahoma"/>
            <charset val="1"/>
          </rPr>
          <t>e058912:</t>
        </r>
        <r>
          <rPr>
            <sz val="9"/>
            <color indexed="81"/>
            <rFont val="Tahoma"/>
            <charset val="1"/>
          </rPr>
          <t xml:space="preserve">
precisar em função do oficio de inicio</t>
        </r>
      </text>
    </comment>
    <comment ref="BH18"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18" authorId="0">
      <text>
        <r>
          <rPr>
            <b/>
            <sz val="9"/>
            <color indexed="81"/>
            <rFont val="Tahoma"/>
            <family val="2"/>
          </rPr>
          <t>e058912:</t>
        </r>
        <r>
          <rPr>
            <sz val="9"/>
            <color indexed="81"/>
            <rFont val="Tahoma"/>
            <family val="2"/>
          </rPr>
          <t xml:space="preserve">
solicitar Rita</t>
        </r>
      </text>
    </comment>
    <comment ref="O19" authorId="0">
      <text>
        <r>
          <rPr>
            <b/>
            <sz val="9"/>
            <color indexed="81"/>
            <rFont val="Tahoma"/>
            <charset val="1"/>
          </rPr>
          <t>e058912:</t>
        </r>
        <r>
          <rPr>
            <sz val="9"/>
            <color indexed="81"/>
            <rFont val="Tahoma"/>
            <charset val="1"/>
          </rPr>
          <t xml:space="preserve">
precisar em função do oficio de inicio</t>
        </r>
      </text>
    </comment>
    <comment ref="O20" authorId="0">
      <text>
        <r>
          <rPr>
            <b/>
            <sz val="9"/>
            <color indexed="81"/>
            <rFont val="Tahoma"/>
            <charset val="1"/>
          </rPr>
          <t>e058912:</t>
        </r>
        <r>
          <rPr>
            <sz val="9"/>
            <color indexed="81"/>
            <rFont val="Tahoma"/>
            <charset val="1"/>
          </rPr>
          <t xml:space="preserve">
precisar em função do oficio de inicio</t>
        </r>
      </text>
    </comment>
  </commentList>
</comments>
</file>

<file path=xl/sharedStrings.xml><?xml version="1.0" encoding="utf-8"?>
<sst xmlns="http://schemas.openxmlformats.org/spreadsheetml/2006/main" count="202" uniqueCount="35">
  <si>
    <t>Bairros Tamanduateí</t>
  </si>
  <si>
    <t>PDE - Artigo 76</t>
  </si>
  <si>
    <t>Pública</t>
  </si>
  <si>
    <t>PMSP - SMUL</t>
  </si>
  <si>
    <t>Em tratativa na CMSP</t>
  </si>
  <si>
    <t>Tramitação jurídica</t>
  </si>
  <si>
    <t>PL enviado a CMSP</t>
  </si>
  <si>
    <t>PL 723/2015</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</si>
  <si>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</si>
  <si>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MEM - Setor Orla Fluvial</t>
  </si>
  <si>
    <t>PIU Terminal Capelinha</t>
  </si>
  <si>
    <t>Lei 16.211/2015 e 16.703/2017 (Concessão terminais)</t>
  </si>
  <si>
    <t>PMSP - SMDP/SPP</t>
  </si>
  <si>
    <t>7810.2018/0000075-0</t>
  </si>
  <si>
    <t>Elaboração</t>
  </si>
  <si>
    <t>Em andamento</t>
  </si>
  <si>
    <t>Ofício</t>
  </si>
  <si>
    <t>Aprovado</t>
  </si>
  <si>
    <t>Finalizada</t>
  </si>
  <si>
    <t>NA</t>
  </si>
  <si>
    <t>encerrada</t>
  </si>
  <si>
    <t>DDE/SPURB</t>
  </si>
  <si>
    <t>SIM</t>
  </si>
  <si>
    <t>DDE-SPURB</t>
  </si>
  <si>
    <t>SMT/CET/SPTRANS, SMDP/SPP</t>
  </si>
  <si>
    <t>-</t>
  </si>
  <si>
    <t>PMD</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</si>
  <si>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</si>
  <si>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EETU</t>
  </si>
  <si>
    <t>-5200977.00000</t>
  </si>
  <si>
    <t>-2705063.00000</t>
  </si>
  <si>
    <t>AELs</t>
  </si>
  <si>
    <t>Decreto</t>
  </si>
  <si>
    <t>PIU Terminal Campo Limpo</t>
  </si>
  <si>
    <t>PIU Terminal Princesa Isabel</t>
  </si>
</sst>
</file>

<file path=xl/styles.xml><?xml version="1.0" encoding="utf-8"?>
<styleSheet xmlns="http://schemas.openxmlformats.org/spreadsheetml/2006/main">
  <numFmts count="4">
    <numFmt numFmtId="43" formatCode="_-* #,##0.00_-;\-* #,##0.00_-;_-* &quot;-&quot;??_-;_-@_-"/>
    <numFmt numFmtId="164" formatCode="d/m/yy;@"/>
    <numFmt numFmtId="165" formatCode="_(* #,##0.00_);_(* \(#,##0.00\);_(* &quot;-&quot;??_);_(@_)"/>
    <numFmt numFmtId="166" formatCode="_-* #,##0.0_-;\-* #,##0.0_-;_-* &quot;-&quot;??_-;_-@_-"/>
  </numFmts>
  <fonts count="12">
    <font>
      <sz val="11"/>
      <color theme="1"/>
      <name val="Calibri"/>
      <family val="2"/>
      <scheme val="minor"/>
    </font>
    <font>
      <sz val="11"/>
      <color theme="1"/>
      <name val="Calibri"/>
      <family val="2"/>
      <scheme val="minor"/>
    </font>
    <font>
      <sz val="9"/>
      <color theme="1"/>
      <name val="Calibri"/>
      <family val="2"/>
      <scheme val="minor"/>
    </font>
    <font>
      <sz val="9"/>
      <color theme="0" tint="-0.249977111117893"/>
      <name val="Calibri"/>
      <family val="2"/>
      <scheme val="minor"/>
    </font>
    <font>
      <b/>
      <sz val="9"/>
      <color rgb="FFFF0000"/>
      <name val="Calibri"/>
      <family val="2"/>
      <scheme val="minor"/>
    </font>
    <font>
      <sz val="9"/>
      <name val="Calibri"/>
      <family val="2"/>
    </font>
    <font>
      <sz val="9"/>
      <name val="Calibri"/>
      <family val="2"/>
      <scheme val="minor"/>
    </font>
    <font>
      <u/>
      <sz val="11"/>
      <color theme="10"/>
      <name val="Calibri"/>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7" fillId="0" borderId="0" applyNumberFormat="0" applyFill="0" applyBorder="0" applyAlignment="0" applyProtection="0">
      <alignment vertical="top"/>
      <protection locked="0"/>
    </xf>
  </cellStyleXfs>
  <cellXfs count="18">
    <xf numFmtId="0" fontId="0" fillId="0" borderId="0" xfId="0"/>
    <xf numFmtId="0" fontId="0" fillId="2" borderId="0" xfId="0" applyFill="1" applyAlignment="1">
      <alignment wrapText="1"/>
    </xf>
    <xf numFmtId="164" fontId="0" fillId="0" borderId="0" xfId="0" applyNumberFormat="1"/>
    <xf numFmtId="0" fontId="2" fillId="0" borderId="0" xfId="0" applyFont="1" applyFill="1" applyBorder="1" applyAlignment="1">
      <alignment horizontal="center" vertical="top"/>
    </xf>
    <xf numFmtId="0" fontId="2" fillId="0" borderId="0" xfId="0" applyFont="1" applyFill="1" applyBorder="1" applyAlignment="1">
      <alignment horizontal="center" vertical="top" wrapText="1"/>
    </xf>
    <xf numFmtId="1" fontId="2" fillId="0" borderId="0" xfId="0" applyNumberFormat="1" applyFont="1" applyFill="1" applyBorder="1" applyAlignment="1">
      <alignment horizontal="center" vertical="top"/>
    </xf>
    <xf numFmtId="14" fontId="2" fillId="0" borderId="0" xfId="0" applyNumberFormat="1" applyFont="1" applyFill="1" applyBorder="1" applyAlignment="1">
      <alignment horizontal="center" vertical="top"/>
    </xf>
    <xf numFmtId="0" fontId="3" fillId="0" borderId="0" xfId="0" applyFont="1" applyFill="1" applyBorder="1" applyAlignment="1">
      <alignment horizontal="center" vertical="top"/>
    </xf>
    <xf numFmtId="17" fontId="2" fillId="0" borderId="0" xfId="0" applyNumberFormat="1" applyFont="1" applyFill="1" applyBorder="1" applyAlignment="1">
      <alignment horizontal="center" vertical="top"/>
    </xf>
    <xf numFmtId="0" fontId="4" fillId="0" borderId="0" xfId="0" applyFont="1" applyFill="1" applyBorder="1" applyAlignment="1">
      <alignment horizontal="center" vertical="top"/>
    </xf>
    <xf numFmtId="49" fontId="2" fillId="0" borderId="0" xfId="0" applyNumberFormat="1" applyFont="1" applyFill="1" applyBorder="1" applyAlignment="1">
      <alignment horizontal="center" vertical="top"/>
    </xf>
    <xf numFmtId="166" fontId="2" fillId="0" borderId="0" xfId="1" applyNumberFormat="1" applyFont="1" applyFill="1" applyBorder="1" applyAlignment="1">
      <alignment horizontal="center" vertical="top"/>
    </xf>
    <xf numFmtId="165" fontId="2" fillId="0" borderId="0" xfId="1" applyNumberFormat="1" applyFont="1" applyFill="1" applyBorder="1" applyAlignment="1">
      <alignment horizontal="center" vertical="top"/>
    </xf>
    <xf numFmtId="0" fontId="5" fillId="0" borderId="0" xfId="0" applyFont="1" applyFill="1" applyBorder="1" applyAlignment="1">
      <alignment horizontal="center" vertical="top"/>
    </xf>
    <xf numFmtId="0" fontId="6" fillId="0" borderId="0" xfId="0" applyFont="1" applyFill="1" applyBorder="1" applyAlignment="1">
      <alignment horizontal="center" vertical="top"/>
    </xf>
    <xf numFmtId="0" fontId="7" fillId="0" borderId="0" xfId="2" applyFill="1" applyBorder="1" applyAlignment="1" applyProtection="1">
      <alignment horizontal="center" vertical="top"/>
    </xf>
    <xf numFmtId="14" fontId="2" fillId="0" borderId="0" xfId="0" applyNumberFormat="1" applyFont="1" applyFill="1" applyBorder="1" applyAlignment="1">
      <alignment horizontal="center" vertical="top" wrapText="1"/>
    </xf>
    <xf numFmtId="14" fontId="7" fillId="0" borderId="0" xfId="2" applyNumberFormat="1" applyFill="1" applyBorder="1" applyAlignment="1" applyProtection="1">
      <alignment horizontal="center" vertical="top"/>
    </xf>
  </cellXfs>
  <cellStyles count="3">
    <cellStyle name="Hyperlink" xfId="2" builtinId="8"/>
    <cellStyle name="Normal" xfId="0" builtinId="0"/>
    <cellStyle name="Separador de milhares" xfId="1" builtinId="3"/>
  </cellStyles>
  <dxfs count="112">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41415</xdr:colOff>
      <xdr:row>0</xdr:row>
      <xdr:rowOff>33131</xdr:rowOff>
    </xdr:from>
    <xdr:to>
      <xdr:col>1</xdr:col>
      <xdr:colOff>364436</xdr:colOff>
      <xdr:row>0</xdr:row>
      <xdr:rowOff>207066</xdr:rowOff>
    </xdr:to>
    <xdr:sp macro="[1]!Menu_inicial" textlink="">
      <xdr:nvSpPr>
        <xdr:cNvPr id="2" name="Retângulo de cantos arredondados 1"/>
        <xdr:cNvSpPr/>
      </xdr:nvSpPr>
      <xdr:spPr>
        <a:xfrm>
          <a:off x="41415" y="33131"/>
          <a:ext cx="656396" cy="17393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xdr:from>
      <xdr:col>1</xdr:col>
      <xdr:colOff>430696</xdr:colOff>
      <xdr:row>0</xdr:row>
      <xdr:rowOff>16564</xdr:rowOff>
    </xdr:from>
    <xdr:to>
      <xdr:col>1</xdr:col>
      <xdr:colOff>1308653</xdr:colOff>
      <xdr:row>0</xdr:row>
      <xdr:rowOff>198783</xdr:rowOff>
    </xdr:to>
    <xdr:sp macro="[1]!SalvarBaseExterno" textlink="">
      <xdr:nvSpPr>
        <xdr:cNvPr id="3" name="Retângulo de cantos arredondados 2"/>
        <xdr:cNvSpPr/>
      </xdr:nvSpPr>
      <xdr:spPr>
        <a:xfrm>
          <a:off x="764071" y="16564"/>
          <a:ext cx="877957" cy="182219"/>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xls</a:t>
          </a:r>
        </a:p>
      </xdr:txBody>
    </xdr:sp>
    <xdr:clientData/>
  </xdr:twoCellAnchor>
  <xdr:twoCellAnchor>
    <xdr:from>
      <xdr:col>1</xdr:col>
      <xdr:colOff>430695</xdr:colOff>
      <xdr:row>0</xdr:row>
      <xdr:rowOff>256760</xdr:rowOff>
    </xdr:from>
    <xdr:to>
      <xdr:col>1</xdr:col>
      <xdr:colOff>1283804</xdr:colOff>
      <xdr:row>0</xdr:row>
      <xdr:rowOff>455543</xdr:rowOff>
    </xdr:to>
    <xdr:sp macro="[1]!writeToCSVfile" textlink="">
      <xdr:nvSpPr>
        <xdr:cNvPr id="4" name="Retângulo de cantos arredondados 3"/>
        <xdr:cNvSpPr/>
      </xdr:nvSpPr>
      <xdr:spPr>
        <a:xfrm>
          <a:off x="764070" y="256760"/>
          <a:ext cx="853109" cy="198783"/>
        </a:xfrm>
        <a:prstGeom prst="roundRect">
          <a:avLst/>
        </a:prstGeom>
        <a:solidFill>
          <a:srgbClr val="F4750C"/>
        </a:solidFill>
        <a:ln>
          <a:solidFill>
            <a:schemeClr val="accent6">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b"/>
        <a:lstStyle/>
        <a:p>
          <a:pPr algn="ctr"/>
          <a:r>
            <a:rPr lang="pt-BR" sz="1200" b="1"/>
            <a:t>Exportar csv</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_Sistema%20monitoramento/PIU_Monitorament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 val="PIU_Monitoramento"/>
    </sheetNames>
    <definedNames>
      <definedName name="Menu_inicial"/>
      <definedName name="SalvarBaseExterno"/>
      <definedName name="writeToCSVfile"/>
    </definedNames>
    <sheetDataSet>
      <sheetData sheetId="0"/>
      <sheetData sheetId="1">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F6" t="str">
            <v>P</v>
          </cell>
          <cell r="H6" t="str">
            <v>P</v>
          </cell>
          <cell r="J6" t="str">
            <v>P</v>
          </cell>
          <cell r="K6" t="str">
            <v>P</v>
          </cell>
          <cell r="L6" t="str">
            <v>P</v>
          </cell>
          <cell r="O6" t="str">
            <v>P</v>
          </cell>
          <cell r="S6" t="str">
            <v>P</v>
          </cell>
          <cell r="T6" t="str">
            <v>P</v>
          </cell>
          <cell r="W6" t="str">
            <v>P</v>
          </cell>
          <cell r="X6" t="str">
            <v>P</v>
          </cell>
          <cell r="AB6" t="str">
            <v>P</v>
          </cell>
          <cell r="AD6" t="str">
            <v>P</v>
          </cell>
          <cell r="AE6" t="str">
            <v>P</v>
          </cell>
          <cell r="AF6" t="str">
            <v>P</v>
          </cell>
          <cell r="AJ6" t="str">
            <v>P</v>
          </cell>
          <cell r="AK6" t="str">
            <v>P</v>
          </cell>
          <cell r="AL6" t="str">
            <v>P</v>
          </cell>
          <cell r="AN6" t="str">
            <v>P</v>
          </cell>
          <cell r="AQ6" t="str">
            <v>P</v>
          </cell>
          <cell r="AR6" t="str">
            <v>P</v>
          </cell>
          <cell r="AS6" t="str">
            <v>P</v>
          </cell>
          <cell r="AX6" t="str">
            <v>P</v>
          </cell>
          <cell r="BC6" t="str">
            <v>P</v>
          </cell>
          <cell r="BE6" t="str">
            <v>P</v>
          </cell>
          <cell r="BF6" t="str">
            <v>P</v>
          </cell>
          <cell r="BG6" t="str">
            <v>P</v>
          </cell>
          <cell r="BH6" t="str">
            <v>P</v>
          </cell>
          <cell r="BJ6" t="str">
            <v>P</v>
          </cell>
          <cell r="BL6" t="str">
            <v>P</v>
          </cell>
          <cell r="BQ6" t="str">
            <v>P</v>
          </cell>
          <cell r="BR6" t="str">
            <v>P</v>
          </cell>
          <cell r="BS6" t="str">
            <v>P</v>
          </cell>
          <cell r="BT6" t="str">
            <v>P</v>
          </cell>
          <cell r="CC6" t="str">
            <v>P</v>
          </cell>
          <cell r="CD6" t="str">
            <v>P</v>
          </cell>
          <cell r="CE6" t="str">
            <v>P</v>
          </cell>
          <cell r="CH6" t="str">
            <v>P</v>
          </cell>
          <cell r="CI6" t="str">
            <v>P</v>
          </cell>
          <cell r="CJ6" t="str">
            <v>P</v>
          </cell>
          <cell r="CP6" t="str">
            <v>P</v>
          </cell>
          <cell r="CT6" t="str">
            <v>P</v>
          </cell>
          <cell r="CU6" t="str">
            <v>P</v>
          </cell>
          <cell r="CV6" t="str">
            <v>P</v>
          </cell>
          <cell r="CY6" t="str">
            <v>P</v>
          </cell>
          <cell r="CZ6" t="str">
            <v>P</v>
          </cell>
          <cell r="DG6" t="str">
            <v>P</v>
          </cell>
          <cell r="DH6" t="str">
            <v>P</v>
          </cell>
          <cell r="DK6" t="str">
            <v>P</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E6" t="str">
            <v>P</v>
          </cell>
          <cell r="EF6" t="str">
            <v>P</v>
          </cell>
          <cell r="EG6" t="str">
            <v>P</v>
          </cell>
          <cell r="EH6" t="str">
            <v>P</v>
          </cell>
          <cell r="EJ6" t="str">
            <v>P</v>
          </cell>
          <cell r="EK6" t="str">
            <v>P</v>
          </cell>
          <cell r="EL6" t="str">
            <v>P</v>
          </cell>
          <cell r="EM6" t="str">
            <v>P</v>
          </cell>
          <cell r="EN6" t="str">
            <v>P</v>
          </cell>
          <cell r="EP6" t="str">
            <v>P</v>
          </cell>
          <cell r="ER6" t="str">
            <v>P</v>
          </cell>
          <cell r="ET6" t="str">
            <v>P</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Não autorizado /  Não desenvolvido</v>
          </cell>
          <cell r="K8" t="str">
            <v>Suspenso</v>
          </cell>
          <cell r="L8" t="str">
            <v>-</v>
          </cell>
          <cell r="M8" t="str">
            <v>-</v>
          </cell>
          <cell r="N8">
            <v>2016</v>
          </cell>
          <cell r="P8" t="str">
            <v>NA</v>
          </cell>
          <cell r="Q8" t="str">
            <v>NA</v>
          </cell>
          <cell r="R8" t="str">
            <v>Finalizado</v>
          </cell>
          <cell r="S8" t="str">
            <v>Reprovado</v>
          </cell>
          <cell r="T8" t="str">
            <v>Finalizada</v>
          </cell>
          <cell r="U8" t="str">
            <v>-</v>
          </cell>
          <cell r="V8" t="str">
            <v>-</v>
          </cell>
          <cell r="W8" t="str">
            <v>-</v>
          </cell>
          <cell r="X8" t="str">
            <v>-</v>
          </cell>
          <cell r="Y8" t="str">
            <v>-</v>
          </cell>
          <cell r="Z8" t="str">
            <v>-</v>
          </cell>
          <cell r="AA8" t="str">
            <v>-</v>
          </cell>
          <cell r="AB8" t="str">
            <v>-</v>
          </cell>
          <cell r="AC8" t="str">
            <v>-</v>
          </cell>
          <cell r="AD8" t="str">
            <v>-</v>
          </cell>
          <cell r="AE8" t="str">
            <v>-</v>
          </cell>
          <cell r="AF8" t="str">
            <v>-</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G8" t="str">
            <v>-</v>
          </cell>
          <cell r="BH8" t="str">
            <v>-</v>
          </cell>
          <cell r="BI8" t="str">
            <v>-</v>
          </cell>
          <cell r="BJ8" t="str">
            <v>-</v>
          </cell>
          <cell r="BK8" t="str">
            <v>-</v>
          </cell>
          <cell r="BL8" t="str">
            <v>-</v>
          </cell>
          <cell r="BM8" t="str">
            <v>-</v>
          </cell>
          <cell r="BN8" t="str">
            <v>-</v>
          </cell>
          <cell r="BO8" t="str">
            <v>-</v>
          </cell>
          <cell r="BP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26.354813</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9</v>
          </cell>
        </row>
        <row r="9">
          <cell r="A9">
            <v>2</v>
          </cell>
          <cell r="B9" t="str">
            <v>PIU Vila Leopoldina</v>
          </cell>
          <cell r="C9" t="str">
            <v>MEM - proximidade CEAGESP</v>
          </cell>
          <cell r="D9" t="str">
            <v>Privado</v>
          </cell>
          <cell r="E9" t="str">
            <v>PIU</v>
          </cell>
          <cell r="F9" t="str">
            <v>Votorantim, Urbem, SDI, BVEP S.A.</v>
          </cell>
          <cell r="G9" t="str">
            <v>Lei</v>
          </cell>
          <cell r="H9" t="str">
            <v>2016-0.193.579-6</v>
          </cell>
          <cell r="I9" t="str">
            <v>SEP</v>
          </cell>
          <cell r="J9" t="str">
            <v>Elaboração</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Divulgada</v>
          </cell>
          <cell r="CP9">
            <v>43242</v>
          </cell>
          <cell r="CQ9" t="str">
            <v>PPT</v>
          </cell>
          <cell r="CR9" t="str">
            <v>Ata</v>
          </cell>
          <cell r="CS9" t="str">
            <v>NC</v>
          </cell>
          <cell r="CT9" t="str">
            <v>Reuniões bilaterais</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v>
          </cell>
          <cell r="DZ9" t="str">
            <v>-</v>
          </cell>
          <cell r="EA9" t="str">
            <v>-</v>
          </cell>
          <cell r="EB9" t="str">
            <v>MEM</v>
          </cell>
          <cell r="EC9" t="str">
            <v>-</v>
          </cell>
          <cell r="ED9" t="str">
            <v>sim</v>
          </cell>
          <cell r="EE9" t="str">
            <v>-5202323.00000</v>
          </cell>
          <cell r="EF9" t="str">
            <v>-2697567.00000</v>
          </cell>
          <cell r="EG9">
            <v>31.249928000000004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Desenvolvido / Suspenso</v>
          </cell>
          <cell r="K10" t="str">
            <v>Suspenso</v>
          </cell>
          <cell r="L10" t="str">
            <v>Ofício</v>
          </cell>
          <cell r="M10" t="str">
            <v>-</v>
          </cell>
          <cell r="N10">
            <v>2016</v>
          </cell>
          <cell r="P10" t="str">
            <v>NA</v>
          </cell>
          <cell r="Q10" t="str">
            <v>NA</v>
          </cell>
          <cell r="R10" t="str">
            <v>NA</v>
          </cell>
          <cell r="S10" t="str">
            <v>NA</v>
          </cell>
          <cell r="T10" t="str">
            <v>Finalizada</v>
          </cell>
          <cell r="U10" t="str">
            <v>-</v>
          </cell>
          <cell r="V10" t="str">
            <v>-</v>
          </cell>
          <cell r="W10" t="str">
            <v>-</v>
          </cell>
          <cell r="X10" t="str">
            <v>-</v>
          </cell>
          <cell r="Y10" t="str">
            <v>-</v>
          </cell>
          <cell r="Z10" t="str">
            <v>-</v>
          </cell>
          <cell r="AA10" t="str">
            <v>-</v>
          </cell>
          <cell r="AB10" t="str">
            <v>-</v>
          </cell>
          <cell r="AC10" t="str">
            <v>-</v>
          </cell>
          <cell r="AD10" t="str">
            <v>-</v>
          </cell>
          <cell r="AE10" t="str">
            <v>-</v>
          </cell>
          <cell r="AF10" t="str">
            <v>-</v>
          </cell>
          <cell r="AG10" t="str">
            <v>-</v>
          </cell>
          <cell r="AH10" t="str">
            <v>-</v>
          </cell>
          <cell r="AI10" t="str">
            <v>-</v>
          </cell>
          <cell r="AJ10" t="str">
            <v>encerrada</v>
          </cell>
          <cell r="AK10">
            <v>42675</v>
          </cell>
          <cell r="AL10">
            <v>42699</v>
          </cell>
          <cell r="AM10" t="str">
            <v>DDE/SPURB</v>
          </cell>
          <cell r="AN10" t="str">
            <v>-</v>
          </cell>
          <cell r="AO10" t="str">
            <v>SIM</v>
          </cell>
          <cell r="AP10" t="str">
            <v>Aprovado</v>
          </cell>
          <cell r="AQ10" t="str">
            <v>-</v>
          </cell>
          <cell r="AR10" t="str">
            <v>-</v>
          </cell>
          <cell r="AS10" t="str">
            <v>-</v>
          </cell>
          <cell r="AT10" t="str">
            <v>-</v>
          </cell>
          <cell r="AU10" t="str">
            <v>-</v>
          </cell>
          <cell r="AV10" t="str">
            <v>-</v>
          </cell>
          <cell r="AW10" t="str">
            <v>-</v>
          </cell>
          <cell r="AX10" t="str">
            <v>-</v>
          </cell>
          <cell r="AY10" t="str">
            <v>-</v>
          </cell>
          <cell r="AZ10" t="str">
            <v>-</v>
          </cell>
          <cell r="BA10" t="str">
            <v>-</v>
          </cell>
          <cell r="BB10" t="str">
            <v>-</v>
          </cell>
          <cell r="BC10" t="str">
            <v>-</v>
          </cell>
          <cell r="BD10" t="str">
            <v>-</v>
          </cell>
          <cell r="BE10" t="str">
            <v>-</v>
          </cell>
          <cell r="BG10" t="str">
            <v>DDE-SPURB</v>
          </cell>
          <cell r="BI10" t="str">
            <v>Finalizada</v>
          </cell>
          <cell r="BJ10" t="str">
            <v>SEHAB, SVMA</v>
          </cell>
          <cell r="BK10" t="str">
            <v>-</v>
          </cell>
          <cell r="BL10" t="str">
            <v>SABESP, CETESB, EMPLASA</v>
          </cell>
          <cell r="BM10" t="str">
            <v>-</v>
          </cell>
          <cell r="BN10" t="str">
            <v>Caderno e Minuta</v>
          </cell>
          <cell r="BO10" t="str">
            <v>Finalizado</v>
          </cell>
          <cell r="BP10" t="str">
            <v>-</v>
          </cell>
          <cell r="BS10" t="str">
            <v>NA</v>
          </cell>
          <cell r="BT10" t="str">
            <v>-</v>
          </cell>
          <cell r="BU10" t="str">
            <v>-</v>
          </cell>
          <cell r="BV10" t="str">
            <v>-</v>
          </cell>
          <cell r="BW10" t="str">
            <v>-</v>
          </cell>
          <cell r="BX10" t="str">
            <v>-</v>
          </cell>
          <cell r="BY10" t="str">
            <v>-</v>
          </cell>
          <cell r="BZ10" t="str">
            <v>-</v>
          </cell>
          <cell r="CA10" t="str">
            <v>-</v>
          </cell>
          <cell r="CB10" t="str">
            <v>-</v>
          </cell>
          <cell r="CC10" t="str">
            <v>-</v>
          </cell>
          <cell r="CD10" t="str">
            <v>-</v>
          </cell>
          <cell r="CE10" t="str">
            <v>-</v>
          </cell>
          <cell r="CF10" t="str">
            <v>-</v>
          </cell>
          <cell r="CG10" t="str">
            <v>-</v>
          </cell>
          <cell r="CH10" t="str">
            <v>-</v>
          </cell>
          <cell r="CI10" t="str">
            <v>-</v>
          </cell>
          <cell r="CJ10" t="str">
            <v>-</v>
          </cell>
          <cell r="CK10" t="str">
            <v>-</v>
          </cell>
          <cell r="CL10" t="str">
            <v>-</v>
          </cell>
          <cell r="CM10" t="str">
            <v>-</v>
          </cell>
          <cell r="CN10" t="str">
            <v>-</v>
          </cell>
          <cell r="CO10" t="str">
            <v>-</v>
          </cell>
          <cell r="CP10" t="str">
            <v>-</v>
          </cell>
          <cell r="CQ10" t="str">
            <v>-</v>
          </cell>
          <cell r="CR10" t="str">
            <v>-</v>
          </cell>
          <cell r="CS10" t="str">
            <v>-</v>
          </cell>
          <cell r="CT10" t="str">
            <v>-</v>
          </cell>
          <cell r="CU10" t="str">
            <v>-</v>
          </cell>
          <cell r="CV10" t="str">
            <v>-</v>
          </cell>
          <cell r="CW10" t="str">
            <v>DDE/SPURB</v>
          </cell>
          <cell r="CX10" t="str">
            <v>Finalizado</v>
          </cell>
          <cell r="CY10" t="str">
            <v>3 AIUs</v>
          </cell>
          <cell r="CZ10" t="str">
            <v>Lei</v>
          </cell>
          <cell r="DA10" t="str">
            <v>-</v>
          </cell>
          <cell r="DB10" t="str">
            <v>-</v>
          </cell>
          <cell r="DC10" t="str">
            <v>-</v>
          </cell>
          <cell r="DD10" t="str">
            <v>-</v>
          </cell>
          <cell r="DE10" t="str">
            <v>-</v>
          </cell>
          <cell r="DF10" t="str">
            <v>-</v>
          </cell>
          <cell r="DG10" t="str">
            <v>-</v>
          </cell>
          <cell r="DH10" t="str">
            <v>-</v>
          </cell>
          <cell r="DI10" t="str">
            <v>José Apparecido Jr.</v>
          </cell>
          <cell r="DJ10" t="str">
            <v>Finalizado</v>
          </cell>
          <cell r="DK10" t="str">
            <v>-</v>
          </cell>
          <cell r="DL10" t="str">
            <v>-</v>
          </cell>
          <cell r="DM10" t="str">
            <v>-</v>
          </cell>
          <cell r="DN10" t="str">
            <v>-</v>
          </cell>
          <cell r="DO10">
            <v>42705</v>
          </cell>
          <cell r="DP10" t="str">
            <v>PL retirado da CMSP, Despacho CTLU reunião 14/06/2018 (SEI: 6068.2018/0000175-1)</v>
          </cell>
          <cell r="DQ10" t="str">
            <v>PL 581/2016</v>
          </cell>
          <cell r="DR10" t="str">
            <v>-</v>
          </cell>
          <cell r="DS10" t="str">
            <v>-</v>
          </cell>
          <cell r="DT10" t="str">
            <v>-</v>
          </cell>
          <cell r="DU10" t="str">
            <v>-</v>
          </cell>
          <cell r="DV10" t="str">
            <v>-</v>
          </cell>
          <cell r="DW10" t="str">
            <v>-</v>
          </cell>
          <cell r="DX10" t="str">
            <v>-</v>
          </cell>
          <cell r="DY10" t="str">
            <v>-</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5380.3527920000006</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e VS Bangueira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v>
          </cell>
          <cell r="V11" t="str">
            <v>-</v>
          </cell>
          <cell r="W11">
            <v>42547</v>
          </cell>
          <cell r="X11" t="str">
            <v>-</v>
          </cell>
          <cell r="Y11" t="str">
            <v>-</v>
          </cell>
          <cell r="Z11" t="str">
            <v>-</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v>4</v>
          </cell>
          <cell r="AO11" t="str">
            <v>SIM</v>
          </cell>
          <cell r="AP11" t="str">
            <v>Aprovado com ressalvas</v>
          </cell>
          <cell r="AQ11" t="str">
            <v>-</v>
          </cell>
          <cell r="AR11">
            <v>43363</v>
          </cell>
          <cell r="AS11">
            <v>42634</v>
          </cell>
          <cell r="AT11" t="str">
            <v>Autorizado</v>
          </cell>
          <cell r="AU11" t="str">
            <v>-</v>
          </cell>
          <cell r="AV11" t="str">
            <v>-</v>
          </cell>
          <cell r="AW11" t="str">
            <v>-</v>
          </cell>
          <cell r="AX11" t="str">
            <v>-</v>
          </cell>
          <cell r="AY11" t="str">
            <v>-</v>
          </cell>
          <cell r="AZ11" t="str">
            <v>-</v>
          </cell>
          <cell r="BA11">
            <v>42704</v>
          </cell>
          <cell r="BB11" t="str">
            <v>DEUSO</v>
          </cell>
          <cell r="BC11" t="str">
            <v>-</v>
          </cell>
          <cell r="BD11" t="str">
            <v>-</v>
          </cell>
          <cell r="BE11">
            <v>42634</v>
          </cell>
          <cell r="BF11">
            <v>42634</v>
          </cell>
          <cell r="BG11" t="str">
            <v>MIP - NESP / Coordenação: SEP-SPURB</v>
          </cell>
          <cell r="BI11" t="str">
            <v>-</v>
          </cell>
          <cell r="BJ11" t="str">
            <v>-</v>
          </cell>
          <cell r="BK11" t="str">
            <v>-</v>
          </cell>
          <cell r="BL11" t="str">
            <v>-</v>
          </cell>
          <cell r="BM11" t="str">
            <v>-</v>
          </cell>
          <cell r="BN11" t="str">
            <v>Minuta</v>
          </cell>
          <cell r="BO11" t="str">
            <v>Finalizado</v>
          </cell>
          <cell r="BP11" t="str">
            <v>-</v>
          </cell>
          <cell r="BQ11">
            <v>42705</v>
          </cell>
          <cell r="BR11">
            <v>42705</v>
          </cell>
          <cell r="BS11" t="str">
            <v>NA</v>
          </cell>
          <cell r="BT11" t="str">
            <v>-</v>
          </cell>
          <cell r="BU11" t="str">
            <v>-</v>
          </cell>
          <cell r="BV11" t="str">
            <v>-</v>
          </cell>
          <cell r="BW11" t="str">
            <v>-</v>
          </cell>
          <cell r="BX11" t="str">
            <v>-</v>
          </cell>
          <cell r="BY11" t="str">
            <v>-</v>
          </cell>
          <cell r="BZ11" t="str">
            <v>Gestão Urbana</v>
          </cell>
          <cell r="CA11" t="str">
            <v>Internet, audiencia</v>
          </cell>
          <cell r="CB11" t="str">
            <v>NA</v>
          </cell>
          <cell r="CC11" t="str">
            <v>NA</v>
          </cell>
          <cell r="CD11" t="str">
            <v>NA</v>
          </cell>
          <cell r="CE11" t="str">
            <v>NA</v>
          </cell>
          <cell r="CF11" t="str">
            <v>NA</v>
          </cell>
          <cell r="CG11">
            <v>42705</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Não necessário</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600.92361200000005</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7810.2018/0000257-5</v>
          </cell>
          <cell r="I12" t="str">
            <v>SDE</v>
          </cell>
          <cell r="J12" t="str">
            <v>Em tratativa na CMSP</v>
          </cell>
          <cell r="K12" t="str">
            <v>Tramitação jurídica</v>
          </cell>
          <cell r="L12" t="str">
            <v>Ofício</v>
          </cell>
          <cell r="M12" t="str">
            <v>-</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42919</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43139</v>
          </cell>
          <cell r="BS12" t="str">
            <v>NA</v>
          </cell>
          <cell r="BT12" t="str">
            <v>CMPU (09/03/2018), CTLU (08/03/2018), Conselhos Participativos Municipais do Campo Limpo, M’Boi Mirim, Santo Amaro e Capela do Socorro (22/02/2018)</v>
          </cell>
          <cell r="BU12" t="str">
            <v>NC</v>
          </cell>
          <cell r="BV12" t="str">
            <v>Finalizado</v>
          </cell>
          <cell r="BW12">
            <v>43168</v>
          </cell>
          <cell r="BX12" t="str">
            <v>-</v>
          </cell>
          <cell r="BY12" t="str">
            <v>Ata ainda não publicada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N12" t="str">
            <v>-</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v>
          </cell>
          <cell r="DQ12" t="str">
            <v>PL 204/2018</v>
          </cell>
          <cell r="DR12">
            <v>43217</v>
          </cell>
          <cell r="DS12" t="str">
            <v>-</v>
          </cell>
          <cell r="DT12" t="str">
            <v>-</v>
          </cell>
          <cell r="DU12" t="str">
            <v>-</v>
          </cell>
          <cell r="DV12" t="str">
            <v>-</v>
          </cell>
          <cell r="DW12" t="str">
            <v>-</v>
          </cell>
          <cell r="DX12" t="str">
            <v>-</v>
          </cell>
          <cell r="DY12" t="str">
            <v>-</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2192.0509659999998</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Em proposição dos elementos prévios</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t="str">
            <v>14/06/208</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aberta</v>
          </cell>
          <cell r="AK14">
            <v>43266</v>
          </cell>
          <cell r="AL14">
            <v>43287</v>
          </cell>
          <cell r="AM14" t="str">
            <v>DDE/SPURB</v>
          </cell>
          <cell r="AN14" t="str">
            <v>-</v>
          </cell>
          <cell r="AO14" t="str">
            <v>-</v>
          </cell>
          <cell r="AP14" t="str">
            <v>-</v>
          </cell>
          <cell r="AQ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G14" t="str">
            <v>-</v>
          </cell>
          <cell r="BH14" t="str">
            <v>-</v>
          </cell>
          <cell r="BI14" t="str">
            <v>-</v>
          </cell>
          <cell r="BJ14" t="str">
            <v>-</v>
          </cell>
          <cell r="BK14" t="str">
            <v>-</v>
          </cell>
          <cell r="BL14" t="str">
            <v>-</v>
          </cell>
          <cell r="BM14" t="str">
            <v>-</v>
          </cell>
          <cell r="BN14" t="str">
            <v>-</v>
          </cell>
          <cell r="BO14" t="str">
            <v>-</v>
          </cell>
          <cell r="BP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J14" t="str">
            <v>-</v>
          </cell>
          <cell r="DK14" t="str">
            <v>-</v>
          </cell>
          <cell r="DL14" t="str">
            <v>-</v>
          </cell>
          <cell r="DM14" t="str">
            <v>-</v>
          </cell>
          <cell r="DN14" t="str">
            <v>-</v>
          </cell>
          <cell r="DO14" t="str">
            <v>-</v>
          </cell>
          <cell r="DP14" t="str">
            <v>-</v>
          </cell>
          <cell r="DQ14" t="str">
            <v>-</v>
          </cell>
          <cell r="DT14" t="str">
            <v>-</v>
          </cell>
          <cell r="DU14" t="str">
            <v>-</v>
          </cell>
          <cell r="DV14" t="str">
            <v>-</v>
          </cell>
          <cell r="DW14" t="str">
            <v>-</v>
          </cell>
          <cell r="DY14" t="str">
            <v>PMD</v>
          </cell>
          <cell r="DZ14" t="str">
            <v>-</v>
          </cell>
          <cell r="EA14" t="str">
            <v>-</v>
          </cell>
          <cell r="EB14" t="str">
            <v>ZOE</v>
          </cell>
          <cell r="EC14" t="str">
            <v>-</v>
          </cell>
          <cell r="ED14" t="str">
            <v>sim</v>
          </cell>
          <cell r="EE14" t="str">
            <v>-5191828.00000</v>
          </cell>
          <cell r="EF14" t="str">
            <v>-2694544.00000</v>
          </cell>
          <cell r="EG14">
            <v>46.459210999999996</v>
          </cell>
          <cell r="EH14" t="str">
            <v>-</v>
          </cell>
          <cell r="EI14" t="str">
            <v>-</v>
          </cell>
          <cell r="EJ14">
            <v>1000000000</v>
          </cell>
          <cell r="EK14" t="str">
            <v>nd</v>
          </cell>
          <cell r="EL14" t="str">
            <v>-</v>
          </cell>
          <cell r="EM14" t="str">
            <v>-</v>
          </cell>
          <cell r="EN14" t="str">
            <v>-</v>
          </cell>
          <cell r="EO14" t="str">
            <v>-</v>
          </cell>
          <cell r="EP14" t="str">
            <v>-</v>
          </cell>
          <cell r="EQ14" t="str">
            <v>-</v>
          </cell>
          <cell r="ER14" t="str">
            <v>-</v>
          </cell>
          <cell r="ES14" t="str">
            <v>-</v>
          </cell>
          <cell r="ET14" t="str">
            <v>-</v>
          </cell>
          <cell r="EU14" t="str">
            <v>-</v>
          </cell>
          <cell r="EV14" t="str">
            <v>-</v>
          </cell>
          <cell r="EW14" t="str">
            <v>-</v>
          </cell>
          <cell r="EX14">
            <v>7</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SEI</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NA</v>
          </cell>
          <cell r="CZ15" t="str">
            <v>Decreto (SPURB/DDE)</v>
          </cell>
          <cell r="DA15" t="str">
            <v>NA</v>
          </cell>
          <cell r="DB15" t="str">
            <v>NA</v>
          </cell>
          <cell r="DC15" t="str">
            <v>NA</v>
          </cell>
          <cell r="DD15" t="str">
            <v>NA</v>
          </cell>
          <cell r="DE15" t="str">
            <v>NA</v>
          </cell>
          <cell r="DF15" t="str">
            <v>NA</v>
          </cell>
          <cell r="DG15" t="str">
            <v>Oficio AJ e Gabinete SMUL</v>
          </cell>
          <cell r="DH15" t="str">
            <v>11/05/2018 (TID:8328624)</v>
          </cell>
          <cell r="DI15" t="str">
            <v>José Apparecido Jr.</v>
          </cell>
          <cell r="DJ15" t="str">
            <v>Finalizado</v>
          </cell>
          <cell r="DK15">
            <v>43231</v>
          </cell>
          <cell r="DL15" t="str">
            <v xml:space="preserve">ATL (TID: 8393710) </v>
          </cell>
          <cell r="DM15" t="str">
            <v>Ofício ATL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6.9950669999999997</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Documento protocolado (proposta e carta)</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NÃO</v>
          </cell>
          <cell r="AP16" t="str">
            <v>Em análise</v>
          </cell>
          <cell r="AQ16" t="str">
            <v>Em elaboração</v>
          </cell>
          <cell r="AR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G16" t="str">
            <v>-</v>
          </cell>
          <cell r="BH16" t="str">
            <v>-</v>
          </cell>
          <cell r="BI16" t="str">
            <v>-</v>
          </cell>
          <cell r="BJ16" t="str">
            <v>-</v>
          </cell>
          <cell r="BK16" t="str">
            <v>-</v>
          </cell>
          <cell r="BL16" t="str">
            <v>-</v>
          </cell>
          <cell r="BM16" t="str">
            <v>-</v>
          </cell>
          <cell r="BN16" t="str">
            <v>-</v>
          </cell>
          <cell r="BO16" t="str">
            <v>-</v>
          </cell>
          <cell r="BP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26.855046999999995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3</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G17" t="str">
            <v>-</v>
          </cell>
          <cell r="BH17" t="str">
            <v>-</v>
          </cell>
          <cell r="BI17" t="str">
            <v>-</v>
          </cell>
          <cell r="BJ17" t="str">
            <v>-</v>
          </cell>
          <cell r="BK17" t="str">
            <v>-</v>
          </cell>
          <cell r="BL17" t="str">
            <v>-</v>
          </cell>
          <cell r="BM17" t="str">
            <v>-</v>
          </cell>
          <cell r="BN17" t="str">
            <v>-</v>
          </cell>
          <cell r="BO17" t="str">
            <v>-</v>
          </cell>
          <cell r="BP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15.168763</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Elaboração</v>
          </cell>
          <cell r="U18" t="str">
            <v>SDE/Rita</v>
          </cell>
          <cell r="V18" t="str">
            <v>-</v>
          </cell>
          <cell r="W18">
            <v>43270</v>
          </cell>
          <cell r="X18">
            <v>43270</v>
          </cell>
          <cell r="Y18" t="str">
            <v>-</v>
          </cell>
          <cell r="Z18" t="str">
            <v>-</v>
          </cell>
          <cell r="AA18" t="str">
            <v>CMH</v>
          </cell>
          <cell r="AB18">
            <v>43270</v>
          </cell>
          <cell r="AC18" t="str">
            <v>-</v>
          </cell>
          <cell r="AD18" t="str">
            <v>-</v>
          </cell>
          <cell r="AE18" t="str">
            <v>-</v>
          </cell>
          <cell r="AF18" t="str">
            <v>-</v>
          </cell>
          <cell r="AG18" t="str">
            <v>-</v>
          </cell>
          <cell r="AH18" t="str">
            <v>-</v>
          </cell>
          <cell r="AI18" t="str">
            <v>-</v>
          </cell>
          <cell r="AJ18" t="str">
            <v>-</v>
          </cell>
          <cell r="AK18" t="str">
            <v>-</v>
          </cell>
          <cell r="AL18" t="str">
            <v>-</v>
          </cell>
          <cell r="AM18" t="str">
            <v>-</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G18" t="str">
            <v>-</v>
          </cell>
          <cell r="BH18" t="str">
            <v>-</v>
          </cell>
          <cell r="BI18" t="str">
            <v>-</v>
          </cell>
          <cell r="BJ18" t="str">
            <v>-</v>
          </cell>
          <cell r="BK18" t="str">
            <v>-</v>
          </cell>
          <cell r="BL18" t="str">
            <v>-</v>
          </cell>
          <cell r="BM18" t="str">
            <v>-</v>
          </cell>
          <cell r="BN18" t="str">
            <v>-</v>
          </cell>
          <cell r="BO18" t="str">
            <v>-</v>
          </cell>
          <cell r="BP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v>
          </cell>
          <cell r="DZ18" t="str">
            <v>-</v>
          </cell>
          <cell r="EA18" t="str">
            <v>-</v>
          </cell>
          <cell r="EB18" t="str">
            <v>MEM - Setor Central</v>
          </cell>
          <cell r="EC18" t="str">
            <v>-</v>
          </cell>
          <cell r="ED18" t="str">
            <v>sim</v>
          </cell>
          <cell r="EE18" t="str">
            <v>-5191103.00000</v>
          </cell>
          <cell r="EF18" t="str">
            <v>-2696913.00000</v>
          </cell>
          <cell r="EG18">
            <v>1818.21513</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1</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G19" t="str">
            <v>-</v>
          </cell>
          <cell r="BH19" t="str">
            <v>-</v>
          </cell>
          <cell r="BI19" t="str">
            <v>-</v>
          </cell>
          <cell r="BJ19" t="str">
            <v>-</v>
          </cell>
          <cell r="BK19" t="str">
            <v>-</v>
          </cell>
          <cell r="BL19" t="str">
            <v>-</v>
          </cell>
          <cell r="BM19" t="str">
            <v>-</v>
          </cell>
          <cell r="BN19" t="str">
            <v>-</v>
          </cell>
          <cell r="BO19" t="str">
            <v>-</v>
          </cell>
          <cell r="BP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v>
          </cell>
          <cell r="DZ19" t="str">
            <v>-</v>
          </cell>
          <cell r="EA19" t="str">
            <v>-</v>
          </cell>
          <cell r="EB19" t="str">
            <v>MEM - Arco Pinheiros</v>
          </cell>
          <cell r="EC19" t="str">
            <v>-</v>
          </cell>
          <cell r="ED19" t="str">
            <v>sim</v>
          </cell>
          <cell r="EE19" t="str">
            <v>-5202729.00000</v>
          </cell>
          <cell r="EF19" t="str">
            <v>-2698046.00000</v>
          </cell>
          <cell r="EG19">
            <v>1467.3583659999999</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4">
          <cell r="A24">
            <v>13</v>
          </cell>
          <cell r="B24" t="str">
            <v>PMI Concessão dos 24 Terminais</v>
          </cell>
          <cell r="C24" t="str">
            <v>Lei 16.211/2015 e 16.703/2017 (Concessão terminais)</v>
          </cell>
          <cell r="D24" t="str">
            <v>-</v>
          </cell>
          <cell r="E24" t="str">
            <v>0 - PMI</v>
          </cell>
          <cell r="F24" t="str">
            <v>PMSP - SMDP/SPP</v>
          </cell>
          <cell r="G24" t="str">
            <v>nd</v>
          </cell>
          <cell r="H24" t="str">
            <v>SDE</v>
          </cell>
          <cell r="I24" t="str">
            <v>SDE</v>
          </cell>
          <cell r="J24" t="str">
            <v>Possível</v>
          </cell>
          <cell r="K24" t="str">
            <v>Não iniciado</v>
          </cell>
          <cell r="L24" t="str">
            <v>NC</v>
          </cell>
          <cell r="M24" t="str">
            <v>-</v>
          </cell>
          <cell r="N24" t="str">
            <v>-</v>
          </cell>
          <cell r="O24" t="str">
            <v>-</v>
          </cell>
          <cell r="P24" t="str">
            <v>-</v>
          </cell>
          <cell r="Q24" t="str">
            <v>-</v>
          </cell>
          <cell r="S24" t="str">
            <v>-</v>
          </cell>
          <cell r="T24" t="str">
            <v>-</v>
          </cell>
          <cell r="U24" t="str">
            <v>-</v>
          </cell>
          <cell r="V24" t="str">
            <v>-</v>
          </cell>
          <cell r="W24" t="str">
            <v>-</v>
          </cell>
          <cell r="X24" t="str">
            <v>-</v>
          </cell>
          <cell r="Y24" t="str">
            <v>-</v>
          </cell>
          <cell r="Z24" t="str">
            <v>-</v>
          </cell>
          <cell r="AA24" t="str">
            <v>-</v>
          </cell>
          <cell r="AB24" t="str">
            <v>-</v>
          </cell>
          <cell r="AC24" t="str">
            <v>-</v>
          </cell>
          <cell r="AD24" t="str">
            <v>-</v>
          </cell>
          <cell r="AE24" t="str">
            <v>-</v>
          </cell>
          <cell r="AF24" t="str">
            <v>-</v>
          </cell>
          <cell r="AG24" t="str">
            <v>-</v>
          </cell>
          <cell r="AH24" t="str">
            <v>-</v>
          </cell>
          <cell r="AI24" t="str">
            <v>-</v>
          </cell>
          <cell r="AJ24" t="str">
            <v>encerrada</v>
          </cell>
          <cell r="AK24">
            <v>42963</v>
          </cell>
          <cell r="AL24">
            <v>42993</v>
          </cell>
          <cell r="AM24" t="str">
            <v>-</v>
          </cell>
          <cell r="AN24" t="str">
            <v>-</v>
          </cell>
          <cell r="AO24" t="str">
            <v>-</v>
          </cell>
          <cell r="AP24" t="str">
            <v>-</v>
          </cell>
          <cell r="AQ24" t="str">
            <v>-</v>
          </cell>
          <cell r="AR24" t="str">
            <v>-</v>
          </cell>
          <cell r="AS24" t="str">
            <v>-</v>
          </cell>
          <cell r="AT24" t="str">
            <v>-</v>
          </cell>
          <cell r="AU24" t="str">
            <v>-</v>
          </cell>
          <cell r="AV24" t="str">
            <v>-</v>
          </cell>
          <cell r="AW24" t="str">
            <v>-</v>
          </cell>
          <cell r="AX24" t="str">
            <v>-</v>
          </cell>
          <cell r="AY24" t="str">
            <v>-</v>
          </cell>
          <cell r="AZ24" t="str">
            <v>-</v>
          </cell>
          <cell r="BA24" t="str">
            <v>-</v>
          </cell>
          <cell r="BB24" t="str">
            <v>-</v>
          </cell>
          <cell r="BC24" t="str">
            <v>-</v>
          </cell>
          <cell r="BD24" t="str">
            <v>-</v>
          </cell>
          <cell r="BE24" t="str">
            <v>-</v>
          </cell>
          <cell r="BG24" t="str">
            <v>-</v>
          </cell>
          <cell r="BH24" t="str">
            <v>-</v>
          </cell>
          <cell r="BI24" t="str">
            <v>-</v>
          </cell>
          <cell r="BJ24" t="str">
            <v>-</v>
          </cell>
          <cell r="BK24" t="str">
            <v>-</v>
          </cell>
          <cell r="BL24" t="str">
            <v>-</v>
          </cell>
          <cell r="BM24" t="str">
            <v>-</v>
          </cell>
          <cell r="BN24" t="str">
            <v>-</v>
          </cell>
          <cell r="BO24" t="str">
            <v>-</v>
          </cell>
          <cell r="BP24" t="str">
            <v>-</v>
          </cell>
          <cell r="BS24" t="str">
            <v>-</v>
          </cell>
          <cell r="BT24" t="str">
            <v>-</v>
          </cell>
          <cell r="BU24" t="str">
            <v>-</v>
          </cell>
          <cell r="BV24" t="str">
            <v>-</v>
          </cell>
          <cell r="BW24" t="str">
            <v>-</v>
          </cell>
          <cell r="BX24" t="str">
            <v>-</v>
          </cell>
          <cell r="BY24" t="str">
            <v>-</v>
          </cell>
          <cell r="BZ24" t="str">
            <v>-</v>
          </cell>
          <cell r="CA24" t="str">
            <v>-</v>
          </cell>
          <cell r="CB24" t="str">
            <v>-</v>
          </cell>
          <cell r="CC24" t="str">
            <v>-</v>
          </cell>
          <cell r="CD24" t="str">
            <v>-</v>
          </cell>
          <cell r="CE24" t="str">
            <v>-</v>
          </cell>
          <cell r="CF24" t="str">
            <v>-</v>
          </cell>
          <cell r="CG24" t="str">
            <v>-</v>
          </cell>
          <cell r="CH24" t="str">
            <v>-</v>
          </cell>
          <cell r="CI24" t="str">
            <v>-</v>
          </cell>
          <cell r="CJ24" t="str">
            <v>-</v>
          </cell>
          <cell r="CK24" t="str">
            <v>-</v>
          </cell>
          <cell r="CL24" t="str">
            <v>-</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v>
          </cell>
          <cell r="EA24" t="str">
            <v>-</v>
          </cell>
          <cell r="EB24" t="str">
            <v>EETU</v>
          </cell>
          <cell r="EC24" t="str">
            <v>-</v>
          </cell>
          <cell r="ED24" t="str">
            <v>sim</v>
          </cell>
          <cell r="EE24" t="str">
            <v>-</v>
          </cell>
          <cell r="EF24" t="str">
            <v>-</v>
          </cell>
          <cell r="EG24" t="str">
            <v>-</v>
          </cell>
          <cell r="EH24" t="str">
            <v>-</v>
          </cell>
          <cell r="EI24" t="str">
            <v>-</v>
          </cell>
          <cell r="EJ24" t="str">
            <v>-</v>
          </cell>
          <cell r="EK24" t="str">
            <v>-</v>
          </cell>
          <cell r="EL24" t="str">
            <v>-</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v>11</v>
          </cell>
        </row>
        <row r="25">
          <cell r="A25">
            <v>14</v>
          </cell>
          <cell r="B25" t="str">
            <v>CEAGESP</v>
          </cell>
          <cell r="C25" t="str">
            <v>ZOE</v>
          </cell>
          <cell r="D25" t="str">
            <v>-</v>
          </cell>
          <cell r="E25" t="str">
            <v>0 - Projeto proposto</v>
          </cell>
          <cell r="F25" t="str">
            <v>-</v>
          </cell>
          <cell r="G25" t="str">
            <v>nd</v>
          </cell>
          <cell r="H25" t="str">
            <v>N/C</v>
          </cell>
          <cell r="I25" t="str">
            <v>a definir</v>
          </cell>
          <cell r="J25" t="str">
            <v>Possível</v>
          </cell>
          <cell r="K25" t="str">
            <v>Não iniciado</v>
          </cell>
          <cell r="L25" t="str">
            <v>-</v>
          </cell>
          <cell r="M25" t="str">
            <v>-</v>
          </cell>
          <cell r="N25" t="str">
            <v>-</v>
          </cell>
          <cell r="O25" t="str">
            <v>-</v>
          </cell>
          <cell r="P25" t="str">
            <v>-</v>
          </cell>
          <cell r="Q25" t="str">
            <v>-</v>
          </cell>
          <cell r="R25" t="str">
            <v>-</v>
          </cell>
          <cell r="S25" t="str">
            <v>-</v>
          </cell>
          <cell r="T25" t="str">
            <v>-</v>
          </cell>
          <cell r="U25" t="str">
            <v>-</v>
          </cell>
          <cell r="V25" t="str">
            <v>-</v>
          </cell>
          <cell r="W25" t="str">
            <v>-</v>
          </cell>
          <cell r="X25" t="str">
            <v>-</v>
          </cell>
          <cell r="Y25" t="str">
            <v>-</v>
          </cell>
          <cell r="Z25" t="str">
            <v>-</v>
          </cell>
          <cell r="AA25" t="str">
            <v>-</v>
          </cell>
          <cell r="AB25" t="str">
            <v>-</v>
          </cell>
          <cell r="AC25" t="str">
            <v>-</v>
          </cell>
          <cell r="AD25" t="str">
            <v>-</v>
          </cell>
          <cell r="AE25" t="str">
            <v>-</v>
          </cell>
          <cell r="AF25" t="str">
            <v>-</v>
          </cell>
          <cell r="AG25" t="str">
            <v>-</v>
          </cell>
          <cell r="AH25" t="str">
            <v>-</v>
          </cell>
          <cell r="AI25" t="str">
            <v>-</v>
          </cell>
          <cell r="AJ25" t="str">
            <v>-</v>
          </cell>
          <cell r="AK25" t="str">
            <v>-</v>
          </cell>
          <cell r="AL25" t="str">
            <v>-</v>
          </cell>
          <cell r="AM25" t="str">
            <v>-</v>
          </cell>
          <cell r="AN25" t="str">
            <v>-</v>
          </cell>
          <cell r="AO25" t="str">
            <v>-</v>
          </cell>
          <cell r="AP25" t="str">
            <v>-</v>
          </cell>
          <cell r="AQ25" t="str">
            <v>-</v>
          </cell>
          <cell r="AR25" t="str">
            <v>-</v>
          </cell>
          <cell r="AS25" t="str">
            <v>-</v>
          </cell>
          <cell r="AT25" t="str">
            <v>-</v>
          </cell>
          <cell r="AU25" t="str">
            <v>-</v>
          </cell>
          <cell r="AV25" t="str">
            <v>-</v>
          </cell>
          <cell r="AW25" t="str">
            <v>-</v>
          </cell>
          <cell r="AX25" t="str">
            <v>-</v>
          </cell>
          <cell r="AY25" t="str">
            <v>-</v>
          </cell>
          <cell r="AZ25" t="str">
            <v>-</v>
          </cell>
          <cell r="BA25" t="str">
            <v>-</v>
          </cell>
          <cell r="BB25" t="str">
            <v>-</v>
          </cell>
          <cell r="BC25" t="str">
            <v>-</v>
          </cell>
          <cell r="BD25" t="str">
            <v>-</v>
          </cell>
          <cell r="BE25" t="str">
            <v>-</v>
          </cell>
          <cell r="BG25" t="str">
            <v>-</v>
          </cell>
          <cell r="BH25" t="str">
            <v>-</v>
          </cell>
          <cell r="BI25" t="str">
            <v>-</v>
          </cell>
          <cell r="BJ25" t="str">
            <v>-</v>
          </cell>
          <cell r="BK25" t="str">
            <v>-</v>
          </cell>
          <cell r="BL25" t="str">
            <v>-</v>
          </cell>
          <cell r="BM25" t="str">
            <v>-</v>
          </cell>
          <cell r="BN25" t="str">
            <v>-</v>
          </cell>
          <cell r="BO25" t="str">
            <v>-</v>
          </cell>
          <cell r="BP25" t="str">
            <v>-</v>
          </cell>
          <cell r="BS25" t="str">
            <v>-</v>
          </cell>
          <cell r="BT25" t="str">
            <v>-</v>
          </cell>
          <cell r="BU25" t="str">
            <v>-</v>
          </cell>
          <cell r="BV25" t="str">
            <v>-</v>
          </cell>
          <cell r="BW25" t="str">
            <v>-</v>
          </cell>
          <cell r="BX25" t="str">
            <v>-</v>
          </cell>
          <cell r="BY25" t="str">
            <v>-</v>
          </cell>
          <cell r="BZ25" t="str">
            <v>-</v>
          </cell>
          <cell r="CA25" t="str">
            <v>-</v>
          </cell>
          <cell r="CB25" t="str">
            <v>-</v>
          </cell>
          <cell r="CC25" t="str">
            <v>-</v>
          </cell>
          <cell r="CD25" t="str">
            <v>-</v>
          </cell>
          <cell r="CE25" t="str">
            <v>-</v>
          </cell>
          <cell r="CF25" t="str">
            <v>-</v>
          </cell>
          <cell r="CG25" t="str">
            <v>-</v>
          </cell>
          <cell r="CH25" t="str">
            <v>-</v>
          </cell>
          <cell r="CI25" t="str">
            <v>-</v>
          </cell>
          <cell r="CJ25" t="str">
            <v>-</v>
          </cell>
          <cell r="CK25" t="str">
            <v>-</v>
          </cell>
          <cell r="CL25" t="str">
            <v>-</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v>
          </cell>
          <cell r="DZ25" t="str">
            <v>-</v>
          </cell>
          <cell r="EA25" t="str">
            <v>-</v>
          </cell>
          <cell r="EB25" t="str">
            <v>ZOE</v>
          </cell>
          <cell r="EC25" t="str">
            <v>-</v>
          </cell>
          <cell r="ED25" t="str">
            <v>-</v>
          </cell>
          <cell r="EE25" t="str">
            <v>-</v>
          </cell>
          <cell r="EF25" t="str">
            <v>-</v>
          </cell>
          <cell r="EH25" t="str">
            <v>-</v>
          </cell>
          <cell r="EI25" t="str">
            <v>-</v>
          </cell>
          <cell r="EJ25" t="str">
            <v>-</v>
          </cell>
          <cell r="EK25" t="str">
            <v>-</v>
          </cell>
          <cell r="EL25" t="str">
            <v>-</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v>11</v>
          </cell>
        </row>
        <row r="26">
          <cell r="A26">
            <v>15</v>
          </cell>
          <cell r="B26" t="str">
            <v>Campo de Marte</v>
          </cell>
          <cell r="C26" t="str">
            <v>Programa de Desestatização</v>
          </cell>
          <cell r="D26" t="str">
            <v>-</v>
          </cell>
          <cell r="E26" t="str">
            <v>0 - PMI</v>
          </cell>
          <cell r="F26" t="str">
            <v>PMSP - SMDP/SPP</v>
          </cell>
          <cell r="G26" t="str">
            <v>nd</v>
          </cell>
          <cell r="H26" t="str">
            <v>7810.2018/0000070-0</v>
          </cell>
          <cell r="I26" t="str">
            <v>SEP</v>
          </cell>
          <cell r="J26" t="str">
            <v>Possível</v>
          </cell>
          <cell r="K26" t="str">
            <v>Não iniciado</v>
          </cell>
          <cell r="L26" t="str">
            <v>-</v>
          </cell>
          <cell r="M26" t="str">
            <v>-</v>
          </cell>
          <cell r="N26" t="str">
            <v>-</v>
          </cell>
          <cell r="O26" t="str">
            <v>-</v>
          </cell>
          <cell r="P26" t="str">
            <v>-</v>
          </cell>
          <cell r="Q26" t="str">
            <v>-</v>
          </cell>
          <cell r="R26" t="str">
            <v>-</v>
          </cell>
          <cell r="S26" t="str">
            <v>-</v>
          </cell>
          <cell r="T26" t="str">
            <v>-</v>
          </cell>
          <cell r="U26" t="str">
            <v>-</v>
          </cell>
          <cell r="V26" t="str">
            <v>-</v>
          </cell>
          <cell r="W26" t="str">
            <v>-</v>
          </cell>
          <cell r="X26" t="str">
            <v>-</v>
          </cell>
          <cell r="Y26" t="str">
            <v>-</v>
          </cell>
          <cell r="Z26" t="str">
            <v>-</v>
          </cell>
          <cell r="AA26" t="str">
            <v>-</v>
          </cell>
          <cell r="AB26" t="str">
            <v>-</v>
          </cell>
          <cell r="AC26" t="str">
            <v>-</v>
          </cell>
          <cell r="AD26" t="str">
            <v>-</v>
          </cell>
          <cell r="AE26" t="str">
            <v>-</v>
          </cell>
          <cell r="AF26" t="str">
            <v>-</v>
          </cell>
          <cell r="AG26" t="str">
            <v>-</v>
          </cell>
          <cell r="AH26" t="str">
            <v>-</v>
          </cell>
          <cell r="AI26" t="str">
            <v>-</v>
          </cell>
          <cell r="AJ26" t="str">
            <v>-</v>
          </cell>
          <cell r="AK26" t="str">
            <v>-</v>
          </cell>
          <cell r="AL26" t="str">
            <v>-</v>
          </cell>
          <cell r="AM26" t="str">
            <v>-</v>
          </cell>
          <cell r="AN26" t="str">
            <v>-</v>
          </cell>
          <cell r="AO26" t="str">
            <v>-</v>
          </cell>
          <cell r="AP26" t="str">
            <v>-</v>
          </cell>
          <cell r="AQ26" t="str">
            <v>-</v>
          </cell>
          <cell r="AR26" t="str">
            <v>-</v>
          </cell>
          <cell r="AS26" t="str">
            <v>-</v>
          </cell>
          <cell r="AT26" t="str">
            <v>-</v>
          </cell>
          <cell r="AU26" t="str">
            <v>-</v>
          </cell>
          <cell r="AV26" t="str">
            <v>-</v>
          </cell>
          <cell r="AW26" t="str">
            <v>-</v>
          </cell>
          <cell r="AX26" t="str">
            <v>-</v>
          </cell>
          <cell r="AY26" t="str">
            <v>-</v>
          </cell>
          <cell r="AZ26" t="str">
            <v>-</v>
          </cell>
          <cell r="BA26" t="str">
            <v>-</v>
          </cell>
          <cell r="BB26" t="str">
            <v>-</v>
          </cell>
          <cell r="BC26" t="str">
            <v>-</v>
          </cell>
          <cell r="BD26" t="str">
            <v>-</v>
          </cell>
          <cell r="BE26" t="str">
            <v>-</v>
          </cell>
          <cell r="BG26" t="str">
            <v>-</v>
          </cell>
          <cell r="BH26" t="str">
            <v>-</v>
          </cell>
          <cell r="BI26" t="str">
            <v>-</v>
          </cell>
          <cell r="BJ26" t="str">
            <v>-</v>
          </cell>
          <cell r="BK26" t="str">
            <v>-</v>
          </cell>
          <cell r="BL26" t="str">
            <v>-</v>
          </cell>
          <cell r="BM26" t="str">
            <v>-</v>
          </cell>
          <cell r="BN26" t="str">
            <v>-</v>
          </cell>
          <cell r="BO26" t="str">
            <v>-</v>
          </cell>
          <cell r="BP26" t="str">
            <v>-</v>
          </cell>
          <cell r="BS26" t="str">
            <v>-</v>
          </cell>
          <cell r="BT26" t="str">
            <v>-</v>
          </cell>
          <cell r="BU26" t="str">
            <v>-</v>
          </cell>
          <cell r="BV26" t="str">
            <v>-</v>
          </cell>
          <cell r="BW26" t="str">
            <v>-</v>
          </cell>
          <cell r="BX26" t="str">
            <v>-</v>
          </cell>
          <cell r="BY26" t="str">
            <v>-</v>
          </cell>
          <cell r="BZ26" t="str">
            <v>-</v>
          </cell>
          <cell r="CA26" t="str">
            <v>-</v>
          </cell>
          <cell r="CB26" t="str">
            <v>-</v>
          </cell>
          <cell r="CC26" t="str">
            <v>-</v>
          </cell>
          <cell r="CD26" t="str">
            <v>-</v>
          </cell>
          <cell r="CE26" t="str">
            <v>-</v>
          </cell>
          <cell r="CH26" t="str">
            <v>-</v>
          </cell>
          <cell r="CI26" t="str">
            <v>-</v>
          </cell>
          <cell r="CJ26" t="str">
            <v>-</v>
          </cell>
          <cell r="CK26" t="str">
            <v>-</v>
          </cell>
          <cell r="CL26" t="str">
            <v>-</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v>
          </cell>
          <cell r="DZ26" t="str">
            <v>-</v>
          </cell>
          <cell r="EA26" t="str">
            <v>-</v>
          </cell>
          <cell r="EB26" t="str">
            <v>MEM - Arco Tietê  e ZOE</v>
          </cell>
          <cell r="EC26" t="str">
            <v>-</v>
          </cell>
          <cell r="ED26" t="str">
            <v>sim</v>
          </cell>
          <cell r="EE26" t="str">
            <v>-</v>
          </cell>
          <cell r="EF26" t="str">
            <v>-</v>
          </cell>
          <cell r="EG26" t="str">
            <v>-</v>
          </cell>
          <cell r="EH26" t="str">
            <v>-</v>
          </cell>
          <cell r="EI26" t="str">
            <v>-</v>
          </cell>
          <cell r="EJ26" t="str">
            <v>-</v>
          </cell>
          <cell r="EK26" t="str">
            <v>-</v>
          </cell>
          <cell r="EL26" t="str">
            <v>-</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11</v>
          </cell>
        </row>
      </sheetData>
      <sheetData sheetId="2"/>
      <sheetData sheetId="3"/>
      <sheetData sheetId="4"/>
      <sheetData sheetId="5">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sheetData sheetId="7"/>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s>
    <sheetDataSet>
      <sheetData sheetId="0" refreshError="1"/>
      <sheetData sheetId="1">
        <row r="1">
          <cell r="A1" t="str">
            <v>ID_rev</v>
          </cell>
          <cell r="B1" t="str">
            <v>id_nome</v>
          </cell>
          <cell r="C1" t="str">
            <v>id_origem</v>
          </cell>
          <cell r="D1" t="str">
            <v>id_iniciativa_da_proposta</v>
          </cell>
          <cell r="E1" t="str">
            <v>id_tipo_da_proposta</v>
          </cell>
          <cell r="F1" t="str">
            <v>id_proponente</v>
          </cell>
          <cell r="G1" t="str">
            <v>id_natureza_juridica_prevista</v>
          </cell>
          <cell r="H1" t="str">
            <v>id_registro_administrativo</v>
          </cell>
          <cell r="I1" t="str">
            <v>id_responsavel_ acompanhamento</v>
          </cell>
          <cell r="J1" t="str">
            <v>a_etapa_fluxograma</v>
          </cell>
          <cell r="K1" t="str">
            <v>a_etapa_comunicacao</v>
          </cell>
          <cell r="L1" t="str">
            <v>a_tipo_documentacao_proposta</v>
          </cell>
          <cell r="M1" t="str">
            <v>a_numero_documentacao_proposta</v>
          </cell>
          <cell r="N1" t="str">
            <v>Ano</v>
          </cell>
          <cell r="O1" t="str">
            <v>a_data_protocolo</v>
          </cell>
          <cell r="P1" t="str">
            <v>a_local_protocolo</v>
          </cell>
          <cell r="Q1" t="str">
            <v>a_status_documentacao_proposta</v>
          </cell>
          <cell r="R1" t="str">
            <v>a_status_avaliacao_pertinencia</v>
          </cell>
          <cell r="S1" t="str">
            <v xml:space="preserve">a_parecer </v>
          </cell>
          <cell r="T1" t="str">
            <v>a_status_preparacao_texto consulta_publica</v>
          </cell>
          <cell r="U1" t="str">
            <v>a_responsavel_preparacao_texto consulta publica</v>
          </cell>
          <cell r="V1" t="str">
            <v>a_data_finalizacao_texto</v>
          </cell>
          <cell r="W1" t="str">
            <v>a_data_envio_comunicacao</v>
          </cell>
          <cell r="X1" t="str">
            <v>Data_inicio</v>
          </cell>
          <cell r="Y1" t="str">
            <v>b_secretarias_contactadas</v>
          </cell>
          <cell r="Z1" t="str">
            <v>b_orgaos_externos_envolvidos</v>
          </cell>
          <cell r="AA1" t="str">
            <v>b_instancias_consultadas</v>
          </cell>
          <cell r="AB1" t="str">
            <v>b_oficio_instancias</v>
          </cell>
          <cell r="AC1" t="str">
            <v>b_status_material_instancias</v>
          </cell>
          <cell r="AD1" t="str">
            <v>b_data_instancia_consultada</v>
          </cell>
          <cell r="AE1" t="str">
            <v>b_registro_apresentacao_instancia</v>
          </cell>
          <cell r="AF1" t="str">
            <v>b_registro_contribuicoes_instancia</v>
          </cell>
          <cell r="AG1" t="str">
            <v>b_mecanismos_de_comunicacao</v>
          </cell>
          <cell r="AH1" t="str">
            <v>b_registro_abertura_da_consulta</v>
          </cell>
          <cell r="AI1" t="str">
            <v>b_mecanismos_de_consulta</v>
          </cell>
          <cell r="AJ1" t="str">
            <v>b_status</v>
          </cell>
          <cell r="AK1" t="str">
            <v>b_data_inicio</v>
          </cell>
          <cell r="AL1" t="str">
            <v>b_data_final</v>
          </cell>
          <cell r="AM1" t="str">
            <v>b_responsavel_controle_contribuicoes</v>
          </cell>
          <cell r="AN1" t="str">
            <v>b_numero_de_contribuicoes</v>
          </cell>
          <cell r="AO1" t="str">
            <v>b_publicacao_contribuicoes</v>
          </cell>
          <cell r="AP1" t="str">
            <v>b_status_avaliacao</v>
          </cell>
          <cell r="AQ1" t="str">
            <v>b_parecer</v>
          </cell>
          <cell r="AR1" t="str">
            <v>Data_fim_2</v>
          </cell>
          <cell r="AS1" t="str">
            <v>c_data_envio</v>
          </cell>
          <cell r="AT1" t="str">
            <v>c_status_parecer</v>
          </cell>
          <cell r="AU1" t="str">
            <v>c_submissao_cmpu</v>
          </cell>
          <cell r="AV1" t="str">
            <v>c_oficio_cmpu</v>
          </cell>
          <cell r="AW1" t="str">
            <v>c_status_material _cmpu</v>
          </cell>
          <cell r="AX1" t="str">
            <v>c_data_cmpu</v>
          </cell>
          <cell r="AY1" t="str">
            <v>c_registro_apresentacao_cmpu</v>
          </cell>
          <cell r="AZ1" t="str">
            <v>c_registro_contribuicoes_cmpu</v>
          </cell>
          <cell r="BA1" t="str">
            <v>c_data_envio_departamento</v>
          </cell>
          <cell r="BB1" t="str">
            <v>c_departamento_analise</v>
          </cell>
          <cell r="BC1" t="str">
            <v>c_parecer_departamento_analise</v>
          </cell>
          <cell r="BD1" t="str">
            <v>c_complementacao_proponente</v>
          </cell>
          <cell r="BE1" t="str">
            <v>c_data_devolucao_spurb</v>
          </cell>
          <cell r="BF1" t="str">
            <v>Data_inicio_4</v>
          </cell>
          <cell r="BG1" t="str">
            <v>d_encaminhamento_departamento_responsavel</v>
          </cell>
          <cell r="BH1" t="str">
            <v>d_responsavel</v>
          </cell>
          <cell r="BI1" t="str">
            <v>d_status</v>
          </cell>
          <cell r="BJ1" t="str">
            <v>d_secretarias_envolvidas</v>
          </cell>
          <cell r="BK1" t="str">
            <v>d_oficio_secretarias</v>
          </cell>
          <cell r="BL1" t="str">
            <v>d_orgaos_externos_envolvidos</v>
          </cell>
          <cell r="BM1" t="str">
            <v>d_oficio_orgaos</v>
          </cell>
          <cell r="BN1" t="str">
            <v>d_material_discussao_pablica</v>
          </cell>
          <cell r="BO1" t="str">
            <v>d_status_material_discussao_publica</v>
          </cell>
          <cell r="BP1" t="str">
            <v>d_status_cronograma_processo_participativo</v>
          </cell>
          <cell r="BQ1" t="str">
            <v>Data_fim_4</v>
          </cell>
          <cell r="BR1" t="str">
            <v>Data_inicio_5</v>
          </cell>
          <cell r="BS1" t="str">
            <v>e_publicacao_cronograma_processo_participativo</v>
          </cell>
          <cell r="BT1" t="str">
            <v>e_instancias_consultadas</v>
          </cell>
          <cell r="BU1" t="str">
            <v>e_oficio_instancias</v>
          </cell>
          <cell r="BV1" t="str">
            <v>e_status_material_para_instancias</v>
          </cell>
          <cell r="BW1" t="str">
            <v>e_data_instancia_consultada</v>
          </cell>
          <cell r="BX1" t="str">
            <v>e_registro_apresentacao_instancia</v>
          </cell>
          <cell r="BY1" t="str">
            <v>e_registro contribuicoes Instancia</v>
          </cell>
          <cell r="BZ1" t="str">
            <v>e_mecanismos_comunicacao_previstos</v>
          </cell>
          <cell r="CA1" t="str">
            <v>e_mecanismos_consulta_previstos</v>
          </cell>
          <cell r="CB1" t="str">
            <v>e_registro_abertura_consulta_caderno</v>
          </cell>
          <cell r="CC1" t="str">
            <v>e_status_consulta_internet_caderno</v>
          </cell>
          <cell r="CD1" t="str">
            <v>e_data_inicio_consulta_caderno</v>
          </cell>
          <cell r="CE1" t="str">
            <v>e_data_final_consulta_caderno</v>
          </cell>
          <cell r="CF1" t="str">
            <v>e_avaliacao_pos consulta_publica_caderno</v>
          </cell>
          <cell r="CG1" t="str">
            <v>e_registro_abertura_da_consulta_internet</v>
          </cell>
          <cell r="CH1" t="str">
            <v>e_status_consulta_internet_minuta</v>
          </cell>
          <cell r="CI1" t="str">
            <v>e_data_inicio_consulta_minuta</v>
          </cell>
          <cell r="CJ1" t="str">
            <v>e_data_final_consulta_minuta</v>
          </cell>
          <cell r="CK1" t="str">
            <v>e_publicacao_contribuicoes_consulta</v>
          </cell>
          <cell r="CL1" t="str">
            <v>e_avaliacao_pos_consulta_publica</v>
          </cell>
          <cell r="CM1" t="str">
            <v>e_parecer</v>
          </cell>
          <cell r="CN1" t="str">
            <v>e_registro_divulgacao_audiencia</v>
          </cell>
          <cell r="CO1" t="str">
            <v>e_status_audiencia</v>
          </cell>
          <cell r="CP1" t="str">
            <v>e_data_audiencia_publica</v>
          </cell>
          <cell r="CQ1" t="str">
            <v>e_registro_apresentacao_audiencia</v>
          </cell>
          <cell r="CR1" t="str">
            <v>e_registro_contribuicoes_audiencia</v>
          </cell>
          <cell r="CS1" t="str">
            <v>e_avaliacao_pos_audiencia</v>
          </cell>
          <cell r="CT1" t="str">
            <v>e_outras_atividades_participativas</v>
          </cell>
          <cell r="CU1" t="str">
            <v>Data_fim_5</v>
          </cell>
          <cell r="CV1" t="str">
            <v>Data_inicio_6</v>
          </cell>
          <cell r="CW1" t="str">
            <v>f_departamento_responsavel</v>
          </cell>
          <cell r="CX1" t="str">
            <v>f_status</v>
          </cell>
          <cell r="CY1" t="str">
            <v>f_instrumento_urbanistico_proposto</v>
          </cell>
          <cell r="CZ1" t="str">
            <v>f_instrumento_juridico_necessario</v>
          </cell>
          <cell r="DA1" t="str">
            <v>f_instancias_consultadas</v>
          </cell>
          <cell r="DB1" t="str">
            <v>f_oficio_instancias</v>
          </cell>
          <cell r="DC1" t="str">
            <v>f_status_material_para_instancias</v>
          </cell>
          <cell r="DD1" t="str">
            <v>f_data_instancia_consultada</v>
          </cell>
          <cell r="DE1" t="str">
            <v>f_registro_apresentacao_instancia</v>
          </cell>
          <cell r="DF1" t="str">
            <v>f_registro_contribuicoes_instancia</v>
          </cell>
          <cell r="DG1" t="str">
            <v>f_parecer_sobre_consolidacao_minuta</v>
          </cell>
          <cell r="DH1" t="str">
            <v>Data_fim_6</v>
          </cell>
          <cell r="DI1" t="str">
            <v>g_responsavel_pelo_acompanhamento</v>
          </cell>
          <cell r="DJ1" t="str">
            <v>g_status_tramitacao_interna</v>
          </cell>
          <cell r="DK1" t="str">
            <v>g_data_envio_spurb_para_orgao</v>
          </cell>
          <cell r="DL1" t="str">
            <v>g_nome_orgao_em_analise</v>
          </cell>
          <cell r="DM1" t="str">
            <v>g_parecer_orgao_juridico</v>
          </cell>
          <cell r="DN1" t="str">
            <v>g_registro_publico_de_envio_normativo</v>
          </cell>
          <cell r="DO1" t="str">
            <v>g_data_envio_aprovacao</v>
          </cell>
          <cell r="DP1" t="str">
            <v>g_status_aprovacao</v>
          </cell>
          <cell r="DQ1" t="str">
            <v>g_normativo_numero_ano</v>
          </cell>
          <cell r="DR1" t="str">
            <v>Data_fim_7</v>
          </cell>
          <cell r="DS1" t="str">
            <v>h_registro_administrativo</v>
          </cell>
          <cell r="DT1" t="str">
            <v>h_interessado</v>
          </cell>
          <cell r="DU1" t="str">
            <v>h_data_inicio</v>
          </cell>
          <cell r="DV1" t="str">
            <v>h_orgao_em_analise</v>
          </cell>
          <cell r="DW1" t="str">
            <v>h_status_implantacao</v>
          </cell>
          <cell r="DX1" t="str">
            <v>Data_fim_8</v>
          </cell>
          <cell r="DY1" t="str">
            <v>urb_escopo</v>
          </cell>
          <cell r="DZ1" t="str">
            <v>urb_descricao_basica</v>
          </cell>
          <cell r="EA1" t="str">
            <v>urb_justificativa_interesse_publico</v>
          </cell>
          <cell r="EB1" t="str">
            <v>urb_elemento_da_rede_de_estruturacao_urbana</v>
          </cell>
          <cell r="EC1" t="str">
            <v>urb_prefeitura_regional</v>
          </cell>
          <cell r="ED1" t="str">
            <v>urb_perimetro_qgis</v>
          </cell>
          <cell r="EE1" t="str">
            <v>urb_x</v>
          </cell>
          <cell r="EF1" t="str">
            <v>urb_y</v>
          </cell>
          <cell r="EG1" t="str">
            <v>urb_area_total</v>
          </cell>
          <cell r="EH1" t="str">
            <v>urb_contrapartida_prevista</v>
          </cell>
          <cell r="EI1" t="str">
            <v>urb_acca</v>
          </cell>
          <cell r="EJ1" t="str">
            <v>urb_valor_contrapartida_prevista</v>
          </cell>
          <cell r="EK1" t="str">
            <v>urb_instrumento_urbanístico_definido</v>
          </cell>
          <cell r="EL1" t="str">
            <v>urb_instrumento_juridico_necessario</v>
          </cell>
          <cell r="EM1" t="str">
            <v>urb_alteracao_de_parametros_urbanisticos</v>
          </cell>
          <cell r="EN1" t="str">
            <v>urb_zonas_especiais</v>
          </cell>
          <cell r="EO1" t="str">
            <v>urb_area_publica</v>
          </cell>
          <cell r="EP1" t="str">
            <v>urb_</v>
          </cell>
          <cell r="EQ1" t="str">
            <v>urb_</v>
          </cell>
          <cell r="ER1" t="str">
            <v>zepec</v>
          </cell>
          <cell r="ES1" t="str">
            <v>zepec_area</v>
          </cell>
          <cell r="ET1" t="str">
            <v>urb_</v>
          </cell>
          <cell r="EU1" t="str">
            <v>Area Pública_area</v>
          </cell>
          <cell r="EV1" t="str">
            <v>urb_perímetro_de_qualificacao_ambiental</v>
          </cell>
          <cell r="EW1" t="str">
            <v>urb_instrumento_urbanitico</v>
          </cell>
          <cell r="EX1" t="str">
            <v>etapas_NUM</v>
          </cell>
        </row>
        <row r="6">
          <cell r="A6" t="str">
            <v>P</v>
          </cell>
          <cell r="B6" t="str">
            <v>P</v>
          </cell>
          <cell r="C6" t="str">
            <v>P</v>
          </cell>
          <cell r="D6" t="str">
            <v>P</v>
          </cell>
          <cell r="F6" t="str">
            <v>P</v>
          </cell>
          <cell r="H6" t="str">
            <v>P</v>
          </cell>
          <cell r="J6" t="str">
            <v>P</v>
          </cell>
          <cell r="K6" t="str">
            <v>P</v>
          </cell>
          <cell r="L6" t="str">
            <v>P</v>
          </cell>
          <cell r="O6" t="str">
            <v>P</v>
          </cell>
          <cell r="S6" t="str">
            <v>P</v>
          </cell>
          <cell r="T6" t="str">
            <v>P</v>
          </cell>
          <cell r="W6" t="str">
            <v>P</v>
          </cell>
          <cell r="X6" t="str">
            <v>P</v>
          </cell>
          <cell r="AB6" t="str">
            <v>P</v>
          </cell>
          <cell r="AD6" t="str">
            <v>P</v>
          </cell>
          <cell r="AE6" t="str">
            <v>P</v>
          </cell>
          <cell r="AF6" t="str">
            <v>P</v>
          </cell>
          <cell r="AJ6" t="str">
            <v>P</v>
          </cell>
          <cell r="AK6" t="str">
            <v>P</v>
          </cell>
          <cell r="AL6" t="str">
            <v>P</v>
          </cell>
          <cell r="AN6" t="str">
            <v>P</v>
          </cell>
          <cell r="AQ6" t="str">
            <v>P</v>
          </cell>
          <cell r="AR6" t="str">
            <v>P</v>
          </cell>
          <cell r="AS6" t="str">
            <v>P</v>
          </cell>
          <cell r="AX6" t="str">
            <v>P</v>
          </cell>
          <cell r="BC6" t="str">
            <v>P</v>
          </cell>
          <cell r="BE6" t="str">
            <v>P</v>
          </cell>
          <cell r="BF6" t="str">
            <v>P</v>
          </cell>
          <cell r="BG6" t="str">
            <v>P</v>
          </cell>
          <cell r="BH6" t="str">
            <v>P</v>
          </cell>
          <cell r="BJ6" t="str">
            <v>P</v>
          </cell>
          <cell r="BL6" t="str">
            <v>P</v>
          </cell>
          <cell r="BQ6" t="str">
            <v>P</v>
          </cell>
          <cell r="BR6" t="str">
            <v>P</v>
          </cell>
          <cell r="BS6" t="str">
            <v>P</v>
          </cell>
          <cell r="BT6" t="str">
            <v>P</v>
          </cell>
          <cell r="CC6" t="str">
            <v>P</v>
          </cell>
          <cell r="CD6" t="str">
            <v>P</v>
          </cell>
          <cell r="CE6" t="str">
            <v>P</v>
          </cell>
          <cell r="CH6" t="str">
            <v>P</v>
          </cell>
          <cell r="CI6" t="str">
            <v>P</v>
          </cell>
          <cell r="CJ6" t="str">
            <v>P</v>
          </cell>
          <cell r="CP6" t="str">
            <v>P</v>
          </cell>
          <cell r="CT6" t="str">
            <v>P</v>
          </cell>
          <cell r="CU6" t="str">
            <v>P</v>
          </cell>
          <cell r="CV6" t="str">
            <v>P</v>
          </cell>
          <cell r="CY6" t="str">
            <v>P</v>
          </cell>
          <cell r="CZ6" t="str">
            <v>P</v>
          </cell>
          <cell r="DG6" t="str">
            <v>P</v>
          </cell>
          <cell r="DH6" t="str">
            <v>P</v>
          </cell>
          <cell r="DK6" t="str">
            <v>P</v>
          </cell>
          <cell r="DO6" t="str">
            <v>P</v>
          </cell>
          <cell r="DP6" t="str">
            <v>P</v>
          </cell>
          <cell r="DQ6" t="str">
            <v>P</v>
          </cell>
          <cell r="DR6" t="str">
            <v>P</v>
          </cell>
          <cell r="DS6" t="str">
            <v>P</v>
          </cell>
          <cell r="DT6" t="str">
            <v>P</v>
          </cell>
          <cell r="DU6" t="str">
            <v>P</v>
          </cell>
          <cell r="DV6" t="str">
            <v>P</v>
          </cell>
          <cell r="DW6" t="str">
            <v>P</v>
          </cell>
          <cell r="DX6" t="str">
            <v>P</v>
          </cell>
          <cell r="DY6" t="str">
            <v>P</v>
          </cell>
          <cell r="DZ6" t="str">
            <v>P</v>
          </cell>
          <cell r="EA6" t="str">
            <v>P</v>
          </cell>
          <cell r="EB6" t="str">
            <v>P</v>
          </cell>
          <cell r="EE6" t="str">
            <v>P</v>
          </cell>
          <cell r="EF6" t="str">
            <v>P</v>
          </cell>
          <cell r="EG6" t="str">
            <v>P</v>
          </cell>
          <cell r="EH6" t="str">
            <v>P</v>
          </cell>
          <cell r="EJ6" t="str">
            <v>P</v>
          </cell>
          <cell r="EK6" t="str">
            <v>P</v>
          </cell>
          <cell r="EL6" t="str">
            <v>P</v>
          </cell>
          <cell r="EM6" t="str">
            <v>P</v>
          </cell>
          <cell r="EN6" t="str">
            <v>P</v>
          </cell>
          <cell r="EP6" t="str">
            <v>P</v>
          </cell>
          <cell r="ER6" t="str">
            <v>P</v>
          </cell>
          <cell r="ET6" t="str">
            <v>P</v>
          </cell>
          <cell r="EX6" t="str">
            <v>P</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Não autorizado /  Não desenvolvido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G8" t="str">
            <v>-</v>
          </cell>
          <cell r="BH8" t="str">
            <v>-</v>
          </cell>
          <cell r="BI8" t="str">
            <v>-</v>
          </cell>
          <cell r="BJ8" t="str">
            <v>-</v>
          </cell>
          <cell r="BK8" t="str">
            <v>-</v>
          </cell>
          <cell r="BL8" t="str">
            <v>-</v>
          </cell>
          <cell r="BM8" t="str">
            <v>-</v>
          </cell>
          <cell r="BN8" t="str">
            <v>-</v>
          </cell>
          <cell r="BO8" t="str">
            <v>-</v>
          </cell>
          <cell r="BP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26.354813</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cell r="EX8">
            <v>2</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Elaboração</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Divulgada</v>
          </cell>
          <cell r="CP9">
            <v>43242</v>
          </cell>
          <cell r="CQ9" t="str">
            <v>PPT</v>
          </cell>
          <cell r="CR9" t="str">
            <v>Ata</v>
          </cell>
          <cell r="CS9" t="str">
            <v>NC</v>
          </cell>
          <cell r="CT9" t="str">
            <v>Reuniões bilaterais</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31.249928000000004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cell r="EX9">
            <v>5</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Desenvolvido / Suspenso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5380.3527920000006</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cell r="EX10">
            <v>10</v>
          </cell>
        </row>
        <row r="11">
          <cell r="A11">
            <v>4</v>
          </cell>
          <cell r="B11" t="str">
            <v>PIU NESP</v>
          </cell>
          <cell r="C11" t="str">
            <v xml:space="preserve"> ZOE - Novo entreposto SP</v>
          </cell>
          <cell r="D11" t="str">
            <v>Privado</v>
          </cell>
          <cell r="E11" t="str">
            <v>PIU</v>
          </cell>
          <cell r="F11" t="str">
            <v>VS Bandeirante Empreendimentos Imobiliarios LTDA e VS Bangueira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Não necessário</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600.92361200000005</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cell r="EX11">
            <v>8</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Tramitação jurídica</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42919</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43139</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2192.0509659999998</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cell r="EX12">
            <v>7</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Em proposição dos elementos prévios</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t="str">
            <v>14/06/208</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aberta</v>
          </cell>
          <cell r="AK14">
            <v>43266</v>
          </cell>
          <cell r="AL14">
            <v>43287</v>
          </cell>
          <cell r="AM14" t="str">
            <v>DDE/SPURB</v>
          </cell>
          <cell r="AN14" t="str">
            <v>-</v>
          </cell>
          <cell r="AO14" t="str">
            <v>-</v>
          </cell>
          <cell r="AP14" t="str">
            <v>-</v>
          </cell>
          <cell r="AQ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G14" t="str">
            <v>-</v>
          </cell>
          <cell r="BH14" t="str">
            <v>-</v>
          </cell>
          <cell r="BI14" t="str">
            <v>-</v>
          </cell>
          <cell r="BJ14" t="str">
            <v>-</v>
          </cell>
          <cell r="BK14" t="str">
            <v>-</v>
          </cell>
          <cell r="BL14" t="str">
            <v>-</v>
          </cell>
          <cell r="BM14" t="str">
            <v>-</v>
          </cell>
          <cell r="BN14" t="str">
            <v>-</v>
          </cell>
          <cell r="BO14" t="str">
            <v>-</v>
          </cell>
          <cell r="BP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J14" t="str">
            <v>-</v>
          </cell>
          <cell r="DK14" t="str">
            <v>-</v>
          </cell>
          <cell r="DL14" t="str">
            <v>-</v>
          </cell>
          <cell r="DM14" t="str">
            <v>-</v>
          </cell>
          <cell r="DN14" t="str">
            <v>-</v>
          </cell>
          <cell r="DO14" t="str">
            <v>-</v>
          </cell>
          <cell r="DP14" t="str">
            <v>-</v>
          </cell>
          <cell r="DQ14" t="str">
            <v>-</v>
          </cell>
          <cell r="DT14" t="str">
            <v>-</v>
          </cell>
          <cell r="DU14" t="str">
            <v>-</v>
          </cell>
          <cell r="DV14" t="str">
            <v>-</v>
          </cell>
          <cell r="DW14" t="str">
            <v>-</v>
          </cell>
          <cell r="DY14" t="str">
            <v>PMD</v>
          </cell>
          <cell r="DZ14" t="str">
            <v>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46.459210999999996</v>
          </cell>
          <cell r="EH14" t="str">
            <v>-</v>
          </cell>
          <cell r="EI14" t="str">
            <v>-</v>
          </cell>
          <cell r="EJ14">
            <v>1000000000</v>
          </cell>
          <cell r="EK14" t="str">
            <v>nd</v>
          </cell>
          <cell r="EL14" t="str">
            <v>-</v>
          </cell>
          <cell r="EM14" t="str">
            <v>-</v>
          </cell>
          <cell r="EN14" t="str">
            <v>-</v>
          </cell>
          <cell r="EO14" t="str">
            <v>-</v>
          </cell>
          <cell r="EP14" t="str">
            <v>-</v>
          </cell>
          <cell r="EQ14" t="str">
            <v>-</v>
          </cell>
          <cell r="ER14" t="str">
            <v>-</v>
          </cell>
          <cell r="ES14" t="str">
            <v>-</v>
          </cell>
          <cell r="ET14" t="str">
            <v>-</v>
          </cell>
          <cell r="EU14" t="str">
            <v>-</v>
          </cell>
          <cell r="EV14" t="str">
            <v>-</v>
          </cell>
          <cell r="EW14" t="str">
            <v>-</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NA</v>
          </cell>
          <cell r="CZ15" t="str">
            <v>Decreto (SPURB/DDE)</v>
          </cell>
          <cell r="DA15" t="str">
            <v>NA</v>
          </cell>
          <cell r="DB15" t="str">
            <v>NA</v>
          </cell>
          <cell r="DC15" t="str">
            <v>NA</v>
          </cell>
          <cell r="DD15" t="str">
            <v>NA</v>
          </cell>
          <cell r="DE15" t="str">
            <v>NA</v>
          </cell>
          <cell r="DF15" t="str">
            <v>NA</v>
          </cell>
          <cell r="DG15" t="str">
            <v>Parecer jurídico SPURBANISMO</v>
          </cell>
          <cell r="DH15" t="str">
            <v>11/05/2018 (TID:8328624)</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6.9950669999999997</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cell r="EX15">
            <v>8</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G16" t="str">
            <v>-</v>
          </cell>
          <cell r="BH16" t="str">
            <v>-</v>
          </cell>
          <cell r="BI16" t="str">
            <v>-</v>
          </cell>
          <cell r="BJ16" t="str">
            <v>-</v>
          </cell>
          <cell r="BK16" t="str">
            <v>-</v>
          </cell>
          <cell r="BL16" t="str">
            <v>-</v>
          </cell>
          <cell r="BM16" t="str">
            <v>-</v>
          </cell>
          <cell r="BN16" t="str">
            <v>-</v>
          </cell>
          <cell r="BO16" t="str">
            <v>-</v>
          </cell>
          <cell r="BP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26.855046999999995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cell r="EX16">
            <v>3</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G17" t="str">
            <v>-</v>
          </cell>
          <cell r="BH17" t="str">
            <v>-</v>
          </cell>
          <cell r="BI17" t="str">
            <v>-</v>
          </cell>
          <cell r="BJ17" t="str">
            <v>-</v>
          </cell>
          <cell r="BK17" t="str">
            <v>-</v>
          </cell>
          <cell r="BL17" t="str">
            <v>-</v>
          </cell>
          <cell r="BM17" t="str">
            <v>-</v>
          </cell>
          <cell r="BN17" t="str">
            <v>-</v>
          </cell>
          <cell r="BO17" t="str">
            <v>-</v>
          </cell>
          <cell r="BP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15.168763</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cell r="EX17">
            <v>2</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Elaboração</v>
          </cell>
          <cell r="U18" t="str">
            <v>SDE/Rita</v>
          </cell>
          <cell r="V18" t="str">
            <v>-</v>
          </cell>
          <cell r="W18">
            <v>43270</v>
          </cell>
          <cell r="X18">
            <v>43270</v>
          </cell>
          <cell r="Y18" t="str">
            <v>-</v>
          </cell>
          <cell r="Z18" t="str">
            <v>-</v>
          </cell>
          <cell r="AA18" t="str">
            <v>CMH</v>
          </cell>
          <cell r="AC18" t="str">
            <v>-</v>
          </cell>
          <cell r="AD18">
            <v>43270</v>
          </cell>
          <cell r="AE18" t="str">
            <v>PPT CMH</v>
          </cell>
          <cell r="AF18" t="str">
            <v>-</v>
          </cell>
          <cell r="AG18" t="str">
            <v>-</v>
          </cell>
          <cell r="AH18" t="str">
            <v>-</v>
          </cell>
          <cell r="AI18" t="str">
            <v>-</v>
          </cell>
          <cell r="AJ18" t="str">
            <v>-</v>
          </cell>
          <cell r="AK18" t="str">
            <v>-</v>
          </cell>
          <cell r="AL18" t="str">
            <v>-</v>
          </cell>
          <cell r="AM18" t="str">
            <v>-</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G18" t="str">
            <v>-</v>
          </cell>
          <cell r="BH18" t="str">
            <v>-</v>
          </cell>
          <cell r="BI18" t="str">
            <v>-</v>
          </cell>
          <cell r="BJ18" t="str">
            <v>-</v>
          </cell>
          <cell r="BK18" t="str">
            <v>-</v>
          </cell>
          <cell r="BL18" t="str">
            <v>-</v>
          </cell>
          <cell r="BM18" t="str">
            <v>-</v>
          </cell>
          <cell r="BN18" t="str">
            <v>-</v>
          </cell>
          <cell r="BO18" t="str">
            <v>-</v>
          </cell>
          <cell r="BP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v>
          </cell>
          <cell r="EA18" t="str">
            <v>-</v>
          </cell>
          <cell r="EB18" t="str">
            <v>MEM - Setor Central</v>
          </cell>
          <cell r="EC18" t="str">
            <v>-</v>
          </cell>
          <cell r="ED18" t="str">
            <v>sim</v>
          </cell>
          <cell r="EE18" t="str">
            <v>-5191103.00000</v>
          </cell>
          <cell r="EF18" t="str">
            <v>-2696913.00000</v>
          </cell>
          <cell r="EG18">
            <v>1818.21513</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cell r="EX18">
            <v>1</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G19" t="str">
            <v>-</v>
          </cell>
          <cell r="BH19" t="str">
            <v>-</v>
          </cell>
          <cell r="BI19" t="str">
            <v>-</v>
          </cell>
          <cell r="BJ19" t="str">
            <v>-</v>
          </cell>
          <cell r="BK19" t="str">
            <v>-</v>
          </cell>
          <cell r="BL19" t="str">
            <v>-</v>
          </cell>
          <cell r="BM19" t="str">
            <v>-</v>
          </cell>
          <cell r="BN19" t="str">
            <v>-</v>
          </cell>
          <cell r="BO19" t="str">
            <v>-</v>
          </cell>
          <cell r="BP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1467.3583659999999</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cell r="EX19">
            <v>1</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Possível</v>
          </cell>
          <cell r="K20" t="str">
            <v>Não iniciado</v>
          </cell>
          <cell r="L20" t="str">
            <v>NC</v>
          </cell>
          <cell r="M20" t="str">
            <v>-</v>
          </cell>
          <cell r="N20" t="str">
            <v>-</v>
          </cell>
          <cell r="O20" t="str">
            <v>-</v>
          </cell>
          <cell r="P20" t="str">
            <v>-</v>
          </cell>
          <cell r="Q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G20" t="str">
            <v>-</v>
          </cell>
          <cell r="BH20" t="str">
            <v>-</v>
          </cell>
          <cell r="BI20" t="str">
            <v>-</v>
          </cell>
          <cell r="BJ20" t="str">
            <v>-</v>
          </cell>
          <cell r="BK20" t="str">
            <v>-</v>
          </cell>
          <cell r="BL20" t="str">
            <v>-</v>
          </cell>
          <cell r="BM20" t="str">
            <v>-</v>
          </cell>
          <cell r="BN20" t="str">
            <v>-</v>
          </cell>
          <cell r="BO20" t="str">
            <v>-</v>
          </cell>
          <cell r="BP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cell r="EX20">
            <v>11</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Possível</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G21" t="str">
            <v>-</v>
          </cell>
          <cell r="BH21" t="str">
            <v>-</v>
          </cell>
          <cell r="BI21" t="str">
            <v>-</v>
          </cell>
          <cell r="BJ21" t="str">
            <v>-</v>
          </cell>
          <cell r="BK21" t="str">
            <v>-</v>
          </cell>
          <cell r="BL21" t="str">
            <v>-</v>
          </cell>
          <cell r="BM21" t="str">
            <v>-</v>
          </cell>
          <cell r="BN21" t="str">
            <v>-</v>
          </cell>
          <cell r="BO21" t="str">
            <v>-</v>
          </cell>
          <cell r="BP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cell r="EX21">
            <v>11</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Possível</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G22" t="str">
            <v>-</v>
          </cell>
          <cell r="BH22" t="str">
            <v>-</v>
          </cell>
          <cell r="BI22" t="str">
            <v>-</v>
          </cell>
          <cell r="BJ22" t="str">
            <v>-</v>
          </cell>
          <cell r="BK22" t="str">
            <v>-</v>
          </cell>
          <cell r="BL22" t="str">
            <v>-</v>
          </cell>
          <cell r="BM22" t="str">
            <v>-</v>
          </cell>
          <cell r="BN22" t="str">
            <v>-</v>
          </cell>
          <cell r="BO22" t="str">
            <v>-</v>
          </cell>
          <cell r="BP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cell r="EX22">
            <v>11</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Tramitação jurídica</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NA</v>
          </cell>
          <cell r="AA23" t="str">
            <v>NA</v>
          </cell>
          <cell r="AB23" t="str">
            <v>NA</v>
          </cell>
          <cell r="AC23" t="str">
            <v>NA</v>
          </cell>
          <cell r="AD23" t="str">
            <v>NA</v>
          </cell>
          <cell r="AE23" t="str">
            <v>NA</v>
          </cell>
          <cell r="AF23" t="str">
            <v>NA</v>
          </cell>
          <cell r="AG23" t="str">
            <v>NA</v>
          </cell>
          <cell r="AH23" t="str">
            <v>NA</v>
          </cell>
          <cell r="AI23" t="str">
            <v>NA</v>
          </cell>
          <cell r="AJ23" t="str">
            <v>NA</v>
          </cell>
          <cell r="AK23" t="str">
            <v>NA</v>
          </cell>
          <cell r="AL23" t="str">
            <v>NA</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t="str">
            <v>NA</v>
          </cell>
          <cell r="BG23" t="str">
            <v>NA</v>
          </cell>
          <cell r="BH23" t="str">
            <v>NA</v>
          </cell>
          <cell r="BI23" t="str">
            <v>NA</v>
          </cell>
          <cell r="BJ23" t="str">
            <v>NA</v>
          </cell>
          <cell r="BK23" t="str">
            <v>NA</v>
          </cell>
          <cell r="BL23" t="str">
            <v>NA</v>
          </cell>
          <cell r="BM23" t="str">
            <v>NA</v>
          </cell>
          <cell r="BN23" t="str">
            <v>NA</v>
          </cell>
          <cell r="BO23" t="str">
            <v>NA</v>
          </cell>
          <cell r="BP23" t="str">
            <v>NA</v>
          </cell>
          <cell r="BQ23" t="str">
            <v>NA</v>
          </cell>
          <cell r="BR23" t="str">
            <v>NA</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t="str">
            <v>NA</v>
          </cell>
          <cell r="CV23" t="str">
            <v>NA</v>
          </cell>
          <cell r="CW23" t="str">
            <v>NA</v>
          </cell>
          <cell r="CX23" t="str">
            <v>NA</v>
          </cell>
          <cell r="CY23" t="str">
            <v>NA</v>
          </cell>
          <cell r="CZ23" t="str">
            <v>NA</v>
          </cell>
          <cell r="DA23" t="str">
            <v>NA</v>
          </cell>
          <cell r="DB23" t="str">
            <v>NA</v>
          </cell>
          <cell r="DC23" t="str">
            <v>NA</v>
          </cell>
          <cell r="DD23" t="str">
            <v>NA</v>
          </cell>
          <cell r="DE23" t="str">
            <v>NA</v>
          </cell>
          <cell r="DF23" t="str">
            <v>NA</v>
          </cell>
          <cell r="DG23" t="str">
            <v>NA</v>
          </cell>
          <cell r="DH23" t="str">
            <v>NA</v>
          </cell>
          <cell r="DI23" t="str">
            <v>NA</v>
          </cell>
          <cell r="DJ23" t="str">
            <v>NA</v>
          </cell>
          <cell r="DK23" t="str">
            <v>NA</v>
          </cell>
          <cell r="DL23" t="str">
            <v>NA</v>
          </cell>
          <cell r="DM23" t="str">
            <v>NA</v>
          </cell>
          <cell r="DN23" t="str">
            <v>NA</v>
          </cell>
          <cell r="DO23">
            <v>42354</v>
          </cell>
          <cell r="DP23" t="str">
            <v>PL enviado a CMSP (Ofício ATL 204/15)</v>
          </cell>
          <cell r="DQ23" t="str">
            <v>PL 723/2015</v>
          </cell>
          <cell r="DZ23" t="str">
            <v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v>
          </cell>
          <cell r="EB23" t="str">
            <v>MEM - Setor Orla Fluvial</v>
          </cell>
          <cell r="EX23">
            <v>7</v>
          </cell>
        </row>
        <row r="24">
          <cell r="A24">
            <v>17</v>
          </cell>
          <cell r="B24" t="str">
            <v>PIU Terminal Capelinha</v>
          </cell>
          <cell r="C24" t="str">
            <v>Lei 16.211/2015 e 16.703/2017 (Concessão terminais)</v>
          </cell>
          <cell r="D24" t="str">
            <v>Pública</v>
          </cell>
          <cell r="E24" t="str">
            <v>PIU</v>
          </cell>
          <cell r="F24" t="str">
            <v>PMSP - SMDP/SPP</v>
          </cell>
          <cell r="G24" t="str">
            <v>Decretos</v>
          </cell>
          <cell r="H24" t="str">
            <v>7810.2018/0000075-0</v>
          </cell>
          <cell r="I24" t="str">
            <v>SDE</v>
          </cell>
          <cell r="J24" t="str">
            <v>Elaboração</v>
          </cell>
          <cell r="K24" t="str">
            <v>Em andamento</v>
          </cell>
          <cell r="L24" t="str">
            <v>Ofício</v>
          </cell>
          <cell r="M24" t="str">
            <v>-</v>
          </cell>
          <cell r="N24">
            <v>2017</v>
          </cell>
          <cell r="O24">
            <v>42795</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ell>
          <cell r="EA24" t="str">
            <v>Receita: R$600mil
Custos: R$12milhões</v>
          </cell>
          <cell r="EB24" t="str">
            <v>EETU</v>
          </cell>
          <cell r="EC24" t="str">
            <v>-</v>
          </cell>
          <cell r="ED24" t="str">
            <v>sim</v>
          </cell>
          <cell r="EE24" t="str">
            <v>-5200977.00000</v>
          </cell>
          <cell r="EF24" t="str">
            <v>-2705063.00000</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cell r="EX24" t="str">
            <v/>
          </cell>
        </row>
        <row r="25">
          <cell r="A25">
            <v>18</v>
          </cell>
          <cell r="B25" t="str">
            <v>PIU Terminal Campo Limpo</v>
          </cell>
          <cell r="C25" t="str">
            <v>Lei 16.211/2015 e 16.703/2017 (Concessão terminais)</v>
          </cell>
          <cell r="D25" t="str">
            <v>Pública</v>
          </cell>
          <cell r="E25" t="str">
            <v>PIU</v>
          </cell>
          <cell r="F25" t="str">
            <v>PMSP - SMDP/SPP</v>
          </cell>
          <cell r="G25" t="str">
            <v>Decretos</v>
          </cell>
          <cell r="H25" t="str">
            <v>7810.2018/0000075-0</v>
          </cell>
          <cell r="I25" t="str">
            <v>SDE</v>
          </cell>
          <cell r="J25" t="str">
            <v>Elaboração</v>
          </cell>
          <cell r="K25" t="str">
            <v>Em andamento</v>
          </cell>
          <cell r="L25" t="str">
            <v>Ofício</v>
          </cell>
          <cell r="M25" t="str">
            <v>-</v>
          </cell>
          <cell r="N25">
            <v>2017</v>
          </cell>
          <cell r="O25">
            <v>42795</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ell>
          <cell r="EA25" t="str">
            <v>Receita: R$300mil
Custos: R$8milhões</v>
          </cell>
          <cell r="EB25" t="str">
            <v>EETU</v>
          </cell>
          <cell r="EC25" t="str">
            <v>-</v>
          </cell>
          <cell r="ED25" t="str">
            <v>sim</v>
          </cell>
          <cell r="EE25" t="str">
            <v>-5200977.00000</v>
          </cell>
          <cell r="EF25" t="str">
            <v>-2705063.00000</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cell r="EX25" t="str">
            <v/>
          </cell>
        </row>
        <row r="26">
          <cell r="A26">
            <v>19</v>
          </cell>
          <cell r="B26" t="str">
            <v>PIU Terminal Princesa Isabel</v>
          </cell>
          <cell r="C26" t="str">
            <v>Lei 16.211/2015 e 16.703/2017 (Concessão terminais)</v>
          </cell>
          <cell r="D26" t="str">
            <v>Pública</v>
          </cell>
          <cell r="E26" t="str">
            <v>PIU</v>
          </cell>
          <cell r="F26" t="str">
            <v>PMSP - SMDP/SPP</v>
          </cell>
          <cell r="G26" t="str">
            <v>Decretos</v>
          </cell>
          <cell r="H26" t="str">
            <v>7810.2018/0000075-0</v>
          </cell>
          <cell r="I26" t="str">
            <v>SDE</v>
          </cell>
          <cell r="J26" t="str">
            <v>Elaboração</v>
          </cell>
          <cell r="K26" t="str">
            <v>Em andamento</v>
          </cell>
          <cell r="L26" t="str">
            <v>Ofício</v>
          </cell>
          <cell r="M26" t="str">
            <v>-</v>
          </cell>
          <cell r="N26">
            <v>2017</v>
          </cell>
          <cell r="O26">
            <v>42795</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ell>
          <cell r="EA26" t="str">
            <v>Receita: R$200mil
Custos: R$6milhões</v>
          </cell>
          <cell r="EB26" t="str">
            <v>EETU</v>
          </cell>
          <cell r="EC26" t="str">
            <v>-</v>
          </cell>
          <cell r="ED26" t="str">
            <v>sim</v>
          </cell>
          <cell r="EE26" t="str">
            <v>-5200977.00000</v>
          </cell>
          <cell r="EF26" t="str">
            <v>-2705063.00000</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cell r="EX26">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X20"/>
  <sheetViews>
    <sheetView workbookViewId="0">
      <selection sqref="A1:EX20"/>
    </sheetView>
  </sheetViews>
  <sheetFormatPr defaultRowHeight="15"/>
  <sheetData>
    <row r="1" spans="1:154" ht="90">
      <c r="A1" s="1" t="str">
        <f>IF([1]BD!A$6="P",[1]BD!A1,"")</f>
        <v>ID_rev</v>
      </c>
      <c r="B1" s="1" t="str">
        <f>IF([1]BD!B$6="P",[1]BD!B1,"")</f>
        <v>id_nome</v>
      </c>
      <c r="C1" s="1" t="str">
        <f>IF([1]BD!C$6="P",[1]BD!C1,"")</f>
        <v>id_origem</v>
      </c>
      <c r="D1" s="1" t="str">
        <f>IF([1]BD!D$6="P",[1]BD!D1,"")</f>
        <v>id_iniciativa_da_proposta</v>
      </c>
      <c r="E1" s="1" t="str">
        <f>IF([1]BD!E$6="P",[1]BD!E1,"")</f>
        <v/>
      </c>
      <c r="F1" s="1" t="str">
        <f>IF([1]BD!F$6="P",[1]BD!F1,"")</f>
        <v>id_proponente</v>
      </c>
      <c r="G1" s="1" t="str">
        <f>IF([1]BD!G$6="P",[1]BD!G1,"")</f>
        <v/>
      </c>
      <c r="H1" s="1" t="str">
        <f>IF([1]BD!H$6="P",[1]BD!H1,"")</f>
        <v>id_registro_administrativo</v>
      </c>
      <c r="I1" s="1" t="str">
        <f>IF([1]BD!I$6="P",[1]BD!I1,"")</f>
        <v/>
      </c>
      <c r="J1" s="1" t="str">
        <f>IF([1]BD!J$6="P",[1]BD!J1,"")</f>
        <v>a_etapa_fluxograma</v>
      </c>
      <c r="K1" s="1" t="str">
        <f>IF([1]BD!K$6="P",[1]BD!K1,"")</f>
        <v>a_etapa_comunicacao</v>
      </c>
      <c r="L1" s="1" t="str">
        <f>IF([1]BD!L$6="P",[1]BD!L1,"")</f>
        <v>a_tipo_documentacao_proposta</v>
      </c>
      <c r="M1" s="1" t="str">
        <f>IF([1]BD!M$6="P",[1]BD!M1,"")</f>
        <v/>
      </c>
      <c r="N1" s="1" t="str">
        <f>IF([1]BD!N$6="P",[1]BD!N1,"")</f>
        <v/>
      </c>
      <c r="O1" s="1" t="str">
        <f>IF([1]BD!O$6="P",[1]BD!O1,"")</f>
        <v>a_data_protocolo</v>
      </c>
      <c r="P1" s="1" t="str">
        <f>IF([1]BD!P$6="P",[1]BD!P1,"")</f>
        <v/>
      </c>
      <c r="Q1" s="1" t="str">
        <f>IF([1]BD!Q$6="P",[1]BD!Q1,"")</f>
        <v/>
      </c>
      <c r="R1" s="1" t="str">
        <f>IF([1]BD!R$6="P",[1]BD!R1,"")</f>
        <v/>
      </c>
      <c r="S1" s="1" t="str">
        <f>IF([1]BD!S$6="P",[1]BD!S1,"")</f>
        <v xml:space="preserve">a_parecer </v>
      </c>
      <c r="T1" s="1" t="str">
        <f>IF([1]BD!T$6="P",[1]BD!T1,"")</f>
        <v>a_status_preparacao_texto consulta_publica</v>
      </c>
      <c r="U1" s="1" t="str">
        <f>IF([1]BD!U$6="P",[1]BD!U1,"")</f>
        <v/>
      </c>
      <c r="V1" s="1" t="str">
        <f>IF([1]BD!V$6="P",[1]BD!V1,"")</f>
        <v/>
      </c>
      <c r="W1" s="1" t="str">
        <f>IF([1]BD!W$6="P",[1]BD!W1,"")</f>
        <v>a_data_envio_comunicacao</v>
      </c>
      <c r="X1" s="1" t="str">
        <f>IF([1]BD!X$6="P",[1]BD!X1,"")</f>
        <v>Data_inicio</v>
      </c>
      <c r="Y1" s="1" t="str">
        <f>IF([1]BD!Y$6="P",[1]BD!Y1,"")</f>
        <v/>
      </c>
      <c r="Z1" s="1" t="str">
        <f>IF([1]BD!Z$6="P",[1]BD!Z1,"")</f>
        <v/>
      </c>
      <c r="AA1" s="1" t="str">
        <f>IF([1]BD!AA$6="P",[1]BD!AA1,"")</f>
        <v/>
      </c>
      <c r="AB1" s="1" t="str">
        <f>IF([1]BD!AB$6="P",[1]BD!AB1,"")</f>
        <v>b_oficio_instancias</v>
      </c>
      <c r="AC1" s="1" t="str">
        <f>IF([1]BD!AC$6="P",[1]BD!AC1,"")</f>
        <v/>
      </c>
      <c r="AD1" s="1" t="str">
        <f>IF([1]BD!AD$6="P",[1]BD!AD1,"")</f>
        <v>b_data_instancia_consultada</v>
      </c>
      <c r="AE1" s="1" t="str">
        <f>IF([1]BD!AE$6="P",[1]BD!AE1,"")</f>
        <v>b_registro_apresentacao_instancia</v>
      </c>
      <c r="AF1" s="1" t="str">
        <f>IF([1]BD!AF$6="P",[1]BD!AF1,"")</f>
        <v>b_registro_contribuicoes_instancia</v>
      </c>
      <c r="AG1" s="1" t="str">
        <f>IF([1]BD!AG$6="P",[1]BD!AG1,"")</f>
        <v/>
      </c>
      <c r="AH1" s="1" t="str">
        <f>IF([1]BD!AH$6="P",[1]BD!AH1,"")</f>
        <v/>
      </c>
      <c r="AI1" s="1" t="str">
        <f>IF([1]BD!AI$6="P",[1]BD!AI1,"")</f>
        <v/>
      </c>
      <c r="AJ1" s="1" t="str">
        <f>IF([1]BD!AJ$6="P",[1]BD!AJ1,"")</f>
        <v>b_status</v>
      </c>
      <c r="AK1" s="1" t="str">
        <f>IF([1]BD!AK$6="P",[1]BD!AK1,"")</f>
        <v>b_data_inicio</v>
      </c>
      <c r="AL1" s="1" t="str">
        <f>IF([1]BD!AL$6="P",[1]BD!AL1,"")</f>
        <v>b_data_final</v>
      </c>
      <c r="AM1" s="1" t="str">
        <f>IF([1]BD!AM$6="P",[1]BD!AM1,"")</f>
        <v/>
      </c>
      <c r="AN1" s="1" t="str">
        <f>IF([1]BD!AN$6="P",[1]BD!AN1,"")</f>
        <v>b_numero_de_contribuicoes</v>
      </c>
      <c r="AO1" s="1" t="str">
        <f>IF([1]BD!AO$6="P",[1]BD!AO1,"")</f>
        <v/>
      </c>
      <c r="AP1" s="1" t="str">
        <f>IF([1]BD!AP$6="P",[1]BD!AP1,"")</f>
        <v/>
      </c>
      <c r="AQ1" s="1" t="str">
        <f>IF([1]BD!AQ$6="P",[1]BD!AQ1,"")</f>
        <v>b_parecer</v>
      </c>
      <c r="AR1" s="1" t="str">
        <f>IF([1]BD!AR$6="P",[1]BD!AR1,"")</f>
        <v>Data_fim_2</v>
      </c>
      <c r="AS1" s="1" t="str">
        <f>IF([1]BD!AS$6="P",[1]BD!AS1,"")</f>
        <v>c_data_envio</v>
      </c>
      <c r="AT1" s="1" t="str">
        <f>IF([1]BD!AT$6="P",[1]BD!AT1,"")</f>
        <v/>
      </c>
      <c r="AU1" s="1" t="str">
        <f>IF([1]BD!AU$6="P",[1]BD!AU1,"")</f>
        <v/>
      </c>
      <c r="AV1" s="1" t="str">
        <f>IF([1]BD!AV$6="P",[1]BD!AV1,"")</f>
        <v/>
      </c>
      <c r="AW1" s="1" t="str">
        <f>IF([1]BD!AW$6="P",[1]BD!AW1,"")</f>
        <v/>
      </c>
      <c r="AX1" s="1" t="str">
        <f>IF([1]BD!AX$6="P",[1]BD!AX1,"")</f>
        <v>c_data_cmpu</v>
      </c>
      <c r="AY1" s="1" t="str">
        <f>IF([1]BD!AY$6="P",[1]BD!AY1,"")</f>
        <v/>
      </c>
      <c r="AZ1" s="1" t="str">
        <f>IF([1]BD!AZ$6="P",[1]BD!AZ1,"")</f>
        <v/>
      </c>
      <c r="BA1" s="1" t="str">
        <f>IF([1]BD!BA$6="P",[1]BD!BA1,"")</f>
        <v/>
      </c>
      <c r="BB1" s="1" t="str">
        <f>IF([1]BD!BB$6="P",[1]BD!BB1,"")</f>
        <v/>
      </c>
      <c r="BC1" s="1" t="str">
        <f>IF([1]BD!BC$6="P",[1]BD!BC1,"")</f>
        <v>c_parecer_departamento_analise</v>
      </c>
      <c r="BD1" s="1" t="str">
        <f>IF([1]BD!BD$6="P",[1]BD!BD1,"")</f>
        <v/>
      </c>
      <c r="BE1" s="1" t="str">
        <f>IF([1]BD!BE$6="P",[1]BD!BE1,"")</f>
        <v>c_data_devolucao_spurb</v>
      </c>
      <c r="BF1" s="1" t="str">
        <f>IF([1]BD!BF$6="P",[1]BD!BF1,"")</f>
        <v>Data_inicio_4</v>
      </c>
      <c r="BG1" s="1" t="str">
        <f>IF([1]BD!BG$6="P",[1]BD!BG1,"")</f>
        <v>d_encaminhamento_departamento_responsavel</v>
      </c>
      <c r="BH1" s="1" t="str">
        <f>IF([1]BD!BH$6="P",[1]BD!BH1,"")</f>
        <v>d_responsavel</v>
      </c>
      <c r="BI1" s="1" t="str">
        <f>IF([1]BD!BI$6="P",[1]BD!BI1,"")</f>
        <v/>
      </c>
      <c r="BJ1" s="1" t="str">
        <f>IF([1]BD!BJ$6="P",[1]BD!BJ1,"")</f>
        <v>d_secretarias_envolvidas</v>
      </c>
      <c r="BK1" s="1" t="str">
        <f>IF([1]BD!BK$6="P",[1]BD!BK1,"")</f>
        <v/>
      </c>
      <c r="BL1" s="1" t="str">
        <f>IF([1]BD!BL$6="P",[1]BD!BL1,"")</f>
        <v>d_orgaos_externos_envolvidos</v>
      </c>
      <c r="BM1" s="1" t="str">
        <f>IF([1]BD!BM$6="P",[1]BD!BM1,"")</f>
        <v/>
      </c>
      <c r="BN1" s="1" t="str">
        <f>IF([1]BD!BN$6="P",[1]BD!BN1,"")</f>
        <v/>
      </c>
      <c r="BO1" s="1" t="str">
        <f>IF([1]BD!BO$6="P",[1]BD!BO1,"")</f>
        <v/>
      </c>
      <c r="BP1" s="1" t="str">
        <f>IF([1]BD!BP$6="P",[1]BD!BP1,"")</f>
        <v/>
      </c>
      <c r="BQ1" s="1" t="str">
        <f>IF([1]BD!BQ$6="P",[1]BD!BQ1,"")</f>
        <v>Data_fim_4</v>
      </c>
      <c r="BR1" s="1" t="str">
        <f>IF([1]BD!BR$6="P",[1]BD!BR1,"")</f>
        <v>Data_inicio_5</v>
      </c>
      <c r="BS1" s="1" t="str">
        <f>IF([1]BD!BS$6="P",[1]BD!BS1,"")</f>
        <v>e_publicacao_cronograma_processo_participativo</v>
      </c>
      <c r="BT1" s="1" t="str">
        <f>IF([1]BD!BT$6="P",[1]BD!BT1,"")</f>
        <v>e_instancias_consultadas</v>
      </c>
      <c r="BU1" s="1" t="str">
        <f>IF([1]BD!BU$6="P",[1]BD!BU1,"")</f>
        <v/>
      </c>
      <c r="BV1" s="1" t="str">
        <f>IF([1]BD!BV$6="P",[1]BD!BV1,"")</f>
        <v/>
      </c>
      <c r="BW1" s="1" t="str">
        <f>IF([1]BD!BW$6="P",[1]BD!BW1,"")</f>
        <v/>
      </c>
      <c r="BX1" s="1" t="str">
        <f>IF([1]BD!BX$6="P",[1]BD!BX1,"")</f>
        <v/>
      </c>
      <c r="BY1" s="1" t="str">
        <f>IF([1]BD!BY$6="P",[1]BD!BY1,"")</f>
        <v/>
      </c>
      <c r="BZ1" s="1" t="str">
        <f>IF([1]BD!BZ$6="P",[1]BD!BZ1,"")</f>
        <v/>
      </c>
      <c r="CA1" s="1" t="str">
        <f>IF([1]BD!CA$6="P",[1]BD!CA1,"")</f>
        <v/>
      </c>
      <c r="CB1" s="1" t="str">
        <f>IF([1]BD!CB$6="P",[1]BD!CB1,"")</f>
        <v/>
      </c>
      <c r="CC1" s="1" t="str">
        <f>IF([1]BD!CC$6="P",[1]BD!CC1,"")</f>
        <v>e_status_consulta_internet_caderno</v>
      </c>
      <c r="CD1" s="1" t="str">
        <f>IF([1]BD!CD$6="P",[1]BD!CD1,"")</f>
        <v>e_data_inicio_consulta_caderno</v>
      </c>
      <c r="CE1" s="1" t="str">
        <f>IF([1]BD!CE$6="P",[1]BD!CE1,"")</f>
        <v>e_data_final_consulta_caderno</v>
      </c>
      <c r="CF1" s="1" t="str">
        <f>IF([1]BD!CF$6="P",[1]BD!CF1,"")</f>
        <v/>
      </c>
      <c r="CG1" s="1" t="str">
        <f>IF([1]BD!CG$6="P",[1]BD!CG1,"")</f>
        <v/>
      </c>
      <c r="CH1" s="1" t="str">
        <f>IF([1]BD!CH$6="P",[1]BD!CH1,"")</f>
        <v>e_status_consulta_internet_minuta</v>
      </c>
      <c r="CI1" s="1" t="str">
        <f>IF([1]BD!CI$6="P",[1]BD!CI1,"")</f>
        <v>e_data_inicio_consulta_minuta</v>
      </c>
      <c r="CJ1" s="1" t="str">
        <f>IF([1]BD!CJ$6="P",[1]BD!CJ1,"")</f>
        <v>e_data_final_consulta_minuta</v>
      </c>
      <c r="CK1" s="1" t="str">
        <f>IF([1]BD!CK$6="P",[1]BD!CK1,"")</f>
        <v/>
      </c>
      <c r="CL1" s="1" t="str">
        <f>IF([1]BD!CL$6="P",[1]BD!CL1,"")</f>
        <v/>
      </c>
      <c r="CM1" s="1" t="str">
        <f>IF([1]BD!CM$6="P",[1]BD!CM1,"")</f>
        <v/>
      </c>
      <c r="CN1" s="1" t="str">
        <f>IF([1]BD!CN$6="P",[1]BD!CN1,"")</f>
        <v/>
      </c>
      <c r="CO1" s="1" t="str">
        <f>IF([1]BD!CO$6="P",[1]BD!CO1,"")</f>
        <v/>
      </c>
      <c r="CP1" s="1" t="str">
        <f>IF([1]BD!CP$6="P",[1]BD!CP1,"")</f>
        <v>e_data_audiencia_publica</v>
      </c>
      <c r="CQ1" s="1" t="str">
        <f>IF([1]BD!CQ$6="P",[1]BD!CQ1,"")</f>
        <v/>
      </c>
      <c r="CR1" s="1" t="str">
        <f>IF([1]BD!CR$6="P",[1]BD!CR1,"")</f>
        <v/>
      </c>
      <c r="CS1" s="1" t="str">
        <f>IF([1]BD!CS$6="P",[1]BD!CS1,"")</f>
        <v/>
      </c>
      <c r="CT1" s="1" t="str">
        <f>IF([1]BD!CT$6="P",[1]BD!CT1,"")</f>
        <v>e_outras_atividades_participativas</v>
      </c>
      <c r="CU1" s="1" t="str">
        <f>IF([1]BD!CU$6="P",[1]BD!CU1,"")</f>
        <v>Data_fim_5</v>
      </c>
      <c r="CV1" s="1" t="str">
        <f>IF([1]BD!CV$6="P",[1]BD!CV1,"")</f>
        <v>Data_inicio_6</v>
      </c>
      <c r="CW1" s="1" t="str">
        <f>IF([1]BD!CW$6="P",[1]BD!CW1,"")</f>
        <v/>
      </c>
      <c r="CX1" s="1" t="str">
        <f>IF([1]BD!CX$6="P",[1]BD!CX1,"")</f>
        <v/>
      </c>
      <c r="CY1" s="1" t="str">
        <f>IF([1]BD!CY$6="P",[1]BD!CY1,"")</f>
        <v>f_instrumento_urbanistico_proposto</v>
      </c>
      <c r="CZ1" s="1" t="str">
        <f>IF([1]BD!CZ$6="P",[1]BD!CZ1,"")</f>
        <v>f_instrumento_juridico_necessario</v>
      </c>
      <c r="DA1" s="1" t="str">
        <f>IF([1]BD!DA$6="P",[1]BD!DA1,"")</f>
        <v/>
      </c>
      <c r="DB1" s="1" t="str">
        <f>IF([1]BD!DB$6="P",[1]BD!DB1,"")</f>
        <v/>
      </c>
      <c r="DC1" s="1" t="str">
        <f>IF([1]BD!DC$6="P",[1]BD!DC1,"")</f>
        <v/>
      </c>
      <c r="DD1" s="1" t="str">
        <f>IF([1]BD!DD$6="P",[1]BD!DD1,"")</f>
        <v/>
      </c>
      <c r="DE1" s="1" t="str">
        <f>IF([1]BD!DE$6="P",[1]BD!DE1,"")</f>
        <v/>
      </c>
      <c r="DF1" s="1" t="str">
        <f>IF([1]BD!DF$6="P",[1]BD!DF1,"")</f>
        <v/>
      </c>
      <c r="DG1" s="1" t="str">
        <f>IF([1]BD!DG$6="P",[1]BD!DG1,"")</f>
        <v>f_parecer_sobre_consolidacao_minuta</v>
      </c>
      <c r="DH1" s="1" t="str">
        <f>IF([1]BD!DH$6="P",[1]BD!DH1,"")</f>
        <v>Data_fim_6</v>
      </c>
      <c r="DI1" s="1" t="str">
        <f>IF([1]BD!DI$6="P",[1]BD!DI1,"")</f>
        <v/>
      </c>
      <c r="DJ1" s="1" t="str">
        <f>IF([1]BD!DJ$6="P",[1]BD!DJ1,"")</f>
        <v/>
      </c>
      <c r="DK1" s="1" t="str">
        <f>IF([1]BD!DK$6="P",[1]BD!DK1,"")</f>
        <v>g_data_envio_spurb_para_orgao</v>
      </c>
      <c r="DL1" s="1" t="str">
        <f>IF([1]BD!DL$6="P",[1]BD!DL1,"")</f>
        <v/>
      </c>
      <c r="DM1" s="1" t="str">
        <f>IF([1]BD!DM$6="P",[1]BD!DM1,"")</f>
        <v/>
      </c>
      <c r="DN1" s="1" t="str">
        <f>IF([1]BD!DN$6="P",[1]BD!DN1,"")</f>
        <v/>
      </c>
      <c r="DO1" s="1" t="str">
        <f>IF([1]BD!DO$6="P",[1]BD!DO1,"")</f>
        <v>g_data_envio_aprovacao</v>
      </c>
      <c r="DP1" s="1" t="str">
        <f>IF([1]BD!DP$6="P",[1]BD!DP1,"")</f>
        <v>g_status_aprovacao</v>
      </c>
      <c r="DQ1" s="1" t="str">
        <f>IF([1]BD!DQ$6="P",[1]BD!DQ1,"")</f>
        <v>g_normativo_numero_ano</v>
      </c>
      <c r="DR1" s="1" t="str">
        <f>IF([1]BD!DR$6="P",[1]BD!DR1,"")</f>
        <v>Data_fim_7</v>
      </c>
      <c r="DS1" s="1" t="str">
        <f>IF([1]BD!DS$6="P",[1]BD!DS1,"")</f>
        <v>h_registro_administrativo</v>
      </c>
      <c r="DT1" s="1" t="str">
        <f>IF([1]BD!DT$6="P",[1]BD!DT1,"")</f>
        <v>h_interessado</v>
      </c>
      <c r="DU1" s="1" t="str">
        <f>IF([1]BD!DU$6="P",[1]BD!DU1,"")</f>
        <v>h_data_inicio</v>
      </c>
      <c r="DV1" s="1" t="str">
        <f>IF([1]BD!DV$6="P",[1]BD!DV1,"")</f>
        <v>h_orgao_em_analise</v>
      </c>
      <c r="DW1" s="1" t="str">
        <f>IF([1]BD!DW$6="P",[1]BD!DW1,"")</f>
        <v>h_status_implantacao</v>
      </c>
      <c r="DX1" s="1" t="str">
        <f>IF([1]BD!DX$6="P",[1]BD!DX1,"")</f>
        <v>Data_fim_8</v>
      </c>
      <c r="DY1" s="1" t="str">
        <f>IF([1]BD!DY$6="P",[1]BD!DY1,"")</f>
        <v>urb_escopo</v>
      </c>
      <c r="DZ1" s="1" t="str">
        <f>IF([1]BD!DZ$6="P",[1]BD!DZ1,"")</f>
        <v>urb_descricao_basica</v>
      </c>
      <c r="EA1" s="1" t="str">
        <f>IF([1]BD!EA$6="P",[1]BD!EA1,"")</f>
        <v>urb_justificativa_interesse_publico</v>
      </c>
      <c r="EB1" s="1" t="str">
        <f>IF([1]BD!EB$6="P",[1]BD!EB1,"")</f>
        <v>urb_elemento_da_rede_de_estruturacao_urbana</v>
      </c>
      <c r="EC1" s="1" t="str">
        <f>IF([1]BD!EC$6="P",[1]BD!EC1,"")</f>
        <v/>
      </c>
      <c r="ED1" s="1" t="str">
        <f>IF([1]BD!ED$6="P",[1]BD!ED1,"")</f>
        <v/>
      </c>
      <c r="EE1" s="1" t="str">
        <f>IF([1]BD!EE$6="P",[1]BD!EE1,"")</f>
        <v>urb_x</v>
      </c>
      <c r="EF1" s="1" t="str">
        <f>IF([1]BD!EF$6="P",[1]BD!EF1,"")</f>
        <v>urb_y</v>
      </c>
      <c r="EG1" s="1" t="str">
        <f>IF([1]BD!EG$6="P",[1]BD!EG1,"")</f>
        <v>urb_area_total</v>
      </c>
      <c r="EH1" s="1" t="str">
        <f>IF([1]BD!EH$6="P",[1]BD!EH1,"")</f>
        <v>urb_contrapartida_prevista</v>
      </c>
      <c r="EI1" s="1" t="str">
        <f>IF([1]BD!EI$6="P",[1]BD!EI1,"")</f>
        <v/>
      </c>
      <c r="EJ1" s="1" t="str">
        <f>IF([1]BD!EJ$6="P",[1]BD!EJ1,"")</f>
        <v>urb_valor_contrapartida_prevista</v>
      </c>
      <c r="EK1" s="1" t="str">
        <f>IF([1]BD!EK$6="P",[1]BD!EK1,"")</f>
        <v>urb_instrumento_urbanístico_definido</v>
      </c>
      <c r="EL1" s="1" t="str">
        <f>IF([1]BD!EL$6="P",[1]BD!EL1,"")</f>
        <v>urb_instrumento_juridico_necessario</v>
      </c>
      <c r="EM1" s="1" t="str">
        <f>IF([1]BD!EM$6="P",[1]BD!EM1,"")</f>
        <v>urb_alteracao_de_parametros_urbanisticos</v>
      </c>
      <c r="EN1" s="1" t="str">
        <f>IF([1]BD!EN$6="P",[1]BD!EN1,"")</f>
        <v>urb_zonas_especiais</v>
      </c>
      <c r="EO1" s="1" t="str">
        <f>IF([1]BD!EO$6="P",[1]BD!EO1,"")</f>
        <v/>
      </c>
      <c r="EP1" s="1" t="str">
        <f>IF([1]BD!EP$6="P",[1]BD!EP1,"")</f>
        <v>urb_</v>
      </c>
      <c r="EQ1" s="1" t="str">
        <f>IF([1]BD!EQ$6="P",[1]BD!EQ1,"")</f>
        <v/>
      </c>
      <c r="ER1" s="1" t="str">
        <f>IF([1]BD!ER$6="P",[1]BD!ER1,"")</f>
        <v>zepec</v>
      </c>
      <c r="ES1" s="1" t="str">
        <f>IF([1]BD!ES$6="P",[1]BD!ES1,"")</f>
        <v/>
      </c>
      <c r="ET1" s="1" t="str">
        <f>IF([1]BD!ET$6="P",[1]BD!ET1,"")</f>
        <v>urb_</v>
      </c>
      <c r="EU1" s="1" t="str">
        <f>IF([1]BD!EU$6="P",[1]BD!EU1,"")</f>
        <v/>
      </c>
      <c r="EV1" s="1" t="str">
        <f>IF([1]BD!EV$6="P",[1]BD!EV1,"")</f>
        <v/>
      </c>
      <c r="EW1" s="1" t="str">
        <f>IF([1]BD!EW$6="P",[1]BD!EW1,"")</f>
        <v/>
      </c>
      <c r="EX1" s="1" t="str">
        <f>IF([1]BD!EX$6="P",[1]BD!EX1,"")</f>
        <v>etapas_NUM</v>
      </c>
    </row>
    <row r="2" spans="1:154">
      <c r="A2" t="str">
        <f>CLEAN(IF([1]BD!A$6="P",[1]BD!A8,""))</f>
        <v>1</v>
      </c>
      <c r="B2" t="str">
        <f>CLEAN(IF([1]BD!B$6="P",[1]BD!B8,""))</f>
        <v>PIU Rio Branco</v>
      </c>
      <c r="C2" t="str">
        <f>CLEAN(IF([1]BD!C$6="P",[1]BD!C8,""))</f>
        <v>MEM - Setor Central</v>
      </c>
      <c r="D2" t="str">
        <f>CLEAN(IF([1]BD!D$6="P",[1]BD!D8,""))</f>
        <v>Pública</v>
      </c>
      <c r="E2" t="str">
        <f>CLEAN(IF([1]BD!E$6="P",[1]BD!E8,""))</f>
        <v/>
      </c>
      <c r="F2" t="str">
        <f>CLEAN(IF([1]BD!F$6="P",[1]BD!F8,""))</f>
        <v>PMSP - SMUL</v>
      </c>
      <c r="G2" t="str">
        <f>CLEAN(IF([1]BD!G$6="P",[1]BD!G8,""))</f>
        <v/>
      </c>
      <c r="H2" t="str">
        <f>CLEAN(IF([1]BD!H$6="P",[1]BD!H8,""))</f>
        <v>NC</v>
      </c>
      <c r="I2" t="str">
        <f>CLEAN(IF([1]BD!I$6="P",[1]BD!I8,""))</f>
        <v/>
      </c>
      <c r="J2" t="str">
        <f>CLEAN(IF([1]BD!J$6="P",[1]BD!J8,""))</f>
        <v>Não autorizado /  Não desenvolvido</v>
      </c>
      <c r="K2" t="str">
        <f>CLEAN(IF([1]BD!K$6="P",[1]BD!K8,""))</f>
        <v>Suspenso</v>
      </c>
      <c r="L2" t="str">
        <f>CLEAN(IF([1]BD!L$6="P",[1]BD!L8,""))</f>
        <v>-</v>
      </c>
      <c r="M2" t="str">
        <f>CLEAN(IF([1]BD!M$6="P",[1]BD!M8,""))</f>
        <v/>
      </c>
      <c r="N2" t="str">
        <f>CLEAN(IF([1]BD!N$6="P",[1]BD!N8,""))</f>
        <v/>
      </c>
      <c r="O2" t="str">
        <f>CLEAN(IF([1]BD!O$6="P",[1]BD!O8,""))</f>
        <v/>
      </c>
      <c r="P2" t="str">
        <f>CLEAN(IF([1]BD!P$6="P",[1]BD!P8,""))</f>
        <v/>
      </c>
      <c r="Q2" t="str">
        <f>CLEAN(IF([1]BD!Q$6="P",[1]BD!Q8,""))</f>
        <v/>
      </c>
      <c r="R2" t="str">
        <f>CLEAN(IF([1]BD!R$6="P",[1]BD!R8,""))</f>
        <v/>
      </c>
      <c r="S2" t="str">
        <f>CLEAN(IF([1]BD!S$6="P",[1]BD!S8,""))</f>
        <v>Reprovado</v>
      </c>
      <c r="T2" t="str">
        <f>CLEAN(IF([1]BD!T$6="P",[1]BD!T8,""))</f>
        <v>Finalizada</v>
      </c>
      <c r="U2" t="str">
        <f>CLEAN(IF([1]BD!U$6="P",[1]BD!U8,""))</f>
        <v/>
      </c>
      <c r="V2" t="str">
        <f>CLEAN(IF([1]BD!V$6="P",[1]BD!V8,""))</f>
        <v/>
      </c>
      <c r="W2" t="str">
        <f>CLEAN(IF([1]BD!W$6="P",[1]BD!W8,""))</f>
        <v>-</v>
      </c>
      <c r="X2" t="str">
        <f>CLEAN(IF([1]BD!X$6="P",[1]BD!X8,""))</f>
        <v>-</v>
      </c>
      <c r="Y2" t="str">
        <f>CLEAN(IF([1]BD!Y$6="P",[1]BD!Y8,""))</f>
        <v/>
      </c>
      <c r="Z2" t="str">
        <f>CLEAN(IF([1]BD!Z$6="P",[1]BD!Z8,""))</f>
        <v/>
      </c>
      <c r="AA2" t="str">
        <f>CLEAN(IF([1]BD!AA$6="P",[1]BD!AA8,""))</f>
        <v/>
      </c>
      <c r="AB2" t="str">
        <f>CLEAN(IF([1]BD!AB$6="P",[1]BD!AB8,""))</f>
        <v>-</v>
      </c>
      <c r="AC2" t="str">
        <f>CLEAN(IF([1]BD!AC$6="P",[1]BD!AC8,""))</f>
        <v/>
      </c>
      <c r="AD2" t="str">
        <f>CLEAN(IF([1]BD!AD$6="P",[1]BD!AD8,""))</f>
        <v>-</v>
      </c>
      <c r="AE2" t="str">
        <f>CLEAN(IF([1]BD!AE$6="P",[1]BD!AE8,""))</f>
        <v>-</v>
      </c>
      <c r="AF2" t="str">
        <f>CLEAN(IF([1]BD!AF$6="P",[1]BD!AF8,""))</f>
        <v>-</v>
      </c>
      <c r="AG2" t="str">
        <f>CLEAN(IF([1]BD!AG$6="P",[1]BD!AG8,""))</f>
        <v/>
      </c>
      <c r="AH2" t="str">
        <f>CLEAN(IF([1]BD!AH$6="P",[1]BD!AH8,""))</f>
        <v/>
      </c>
      <c r="AI2" t="str">
        <f>CLEAN(IF([1]BD!AI$6="P",[1]BD!AI8,""))</f>
        <v/>
      </c>
      <c r="AJ2" t="str">
        <f>CLEAN(IF([1]BD!AJ$6="P",[1]BD!AJ8,""))</f>
        <v>encerrada</v>
      </c>
      <c r="AK2" t="str">
        <f>CLEAN(IF([1]BD!AK$6="P",[1]BD!AK8,""))</f>
        <v>42473</v>
      </c>
      <c r="AL2" t="str">
        <f>CLEAN(IF([1]BD!AL$6="P",[1]BD!AL8,""))</f>
        <v>42501</v>
      </c>
      <c r="AM2" t="str">
        <f>CLEAN(IF([1]BD!AM$6="P",[1]BD!AM8,""))</f>
        <v/>
      </c>
      <c r="AN2" t="str">
        <f>CLEAN(IF([1]BD!AN$6="P",[1]BD!AN8,""))</f>
        <v>31</v>
      </c>
      <c r="AO2" t="str">
        <f>CLEAN(IF([1]BD!AO$6="P",[1]BD!AO8,""))</f>
        <v/>
      </c>
      <c r="AP2" t="str">
        <f>CLEAN(IF([1]BD!AP$6="P",[1]BD!AP8,""))</f>
        <v/>
      </c>
      <c r="AQ2" t="str">
        <f>CLEAN(IF([1]BD!AQ$6="P",[1]BD!AQ8,""))</f>
        <v>NC</v>
      </c>
      <c r="AR2" t="str">
        <f>CLEAN(IF([1]BD!AR$6="P",[1]BD!AR8,""))</f>
        <v>-</v>
      </c>
      <c r="AS2" t="str">
        <f>CLEAN(IF([1]BD!AS$6="P",[1]BD!AS8,""))</f>
        <v>-</v>
      </c>
      <c r="AT2" t="str">
        <f>CLEAN(IF([1]BD!AT$6="P",[1]BD!AT8,""))</f>
        <v/>
      </c>
      <c r="AU2" t="str">
        <f>CLEAN(IF([1]BD!AU$6="P",[1]BD!AU8,""))</f>
        <v/>
      </c>
      <c r="AV2" t="str">
        <f>CLEAN(IF([1]BD!AV$6="P",[1]BD!AV8,""))</f>
        <v/>
      </c>
      <c r="AW2" t="str">
        <f>CLEAN(IF([1]BD!AW$6="P",[1]BD!AW8,""))</f>
        <v/>
      </c>
      <c r="AX2" t="str">
        <f>CLEAN(IF([1]BD!AX$6="P",[1]BD!AX8,""))</f>
        <v>-</v>
      </c>
      <c r="AY2" t="str">
        <f>CLEAN(IF([1]BD!AY$6="P",[1]BD!AY8,""))</f>
        <v/>
      </c>
      <c r="AZ2" t="str">
        <f>CLEAN(IF([1]BD!AZ$6="P",[1]BD!AZ8,""))</f>
        <v/>
      </c>
      <c r="BA2" t="str">
        <f>CLEAN(IF([1]BD!BA$6="P",[1]BD!BA8,""))</f>
        <v/>
      </c>
      <c r="BB2" t="str">
        <f>CLEAN(IF([1]BD!BB$6="P",[1]BD!BB8,""))</f>
        <v/>
      </c>
      <c r="BC2" t="str">
        <f>CLEAN(IF([1]BD!BC$6="P",[1]BD!BC8,""))</f>
        <v>-</v>
      </c>
      <c r="BD2" t="str">
        <f>CLEAN(IF([1]BD!BD$6="P",[1]BD!BD8,""))</f>
        <v/>
      </c>
      <c r="BE2" t="str">
        <f>CLEAN(IF([1]BD!BE$6="P",[1]BD!BE8,""))</f>
        <v>-</v>
      </c>
      <c r="BF2" t="str">
        <f>CLEAN(IF([1]BD!BF$6="P",[1]BD!BF8,""))</f>
        <v/>
      </c>
      <c r="BG2" t="str">
        <f>CLEAN(IF([1]BD!BG$6="P",[1]BD!BG8,""))</f>
        <v>-</v>
      </c>
      <c r="BH2" t="str">
        <f>CLEAN(IF([1]BD!BH$6="P",[1]BD!BH8,""))</f>
        <v>-</v>
      </c>
      <c r="BI2" t="str">
        <f>CLEAN(IF([1]BD!BI$6="P",[1]BD!BI8,""))</f>
        <v/>
      </c>
      <c r="BJ2" t="str">
        <f>CLEAN(IF([1]BD!BJ$6="P",[1]BD!BJ8,""))</f>
        <v>-</v>
      </c>
      <c r="BK2" t="str">
        <f>CLEAN(IF([1]BD!BK$6="P",[1]BD!BK8,""))</f>
        <v/>
      </c>
      <c r="BL2" t="str">
        <f>CLEAN(IF([1]BD!BL$6="P",[1]BD!BL8,""))</f>
        <v>-</v>
      </c>
      <c r="BM2" t="str">
        <f>CLEAN(IF([1]BD!BM$6="P",[1]BD!BM8,""))</f>
        <v/>
      </c>
      <c r="BN2" t="str">
        <f>CLEAN(IF([1]BD!BN$6="P",[1]BD!BN8,""))</f>
        <v/>
      </c>
      <c r="BO2" t="str">
        <f>CLEAN(IF([1]BD!BO$6="P",[1]BD!BO8,""))</f>
        <v/>
      </c>
      <c r="BP2" t="str">
        <f>CLEAN(IF([1]BD!BP$6="P",[1]BD!BP8,""))</f>
        <v/>
      </c>
      <c r="BQ2" t="str">
        <f>CLEAN(IF([1]BD!BQ$6="P",[1]BD!BQ8,""))</f>
        <v/>
      </c>
      <c r="BR2" t="str">
        <f>CLEAN(IF([1]BD!BR$6="P",[1]BD!BR8,""))</f>
        <v/>
      </c>
      <c r="BS2" t="str">
        <f>CLEAN(IF([1]BD!BS$6="P",[1]BD!BS8,""))</f>
        <v>-</v>
      </c>
      <c r="BT2" t="str">
        <f>CLEAN(IF([1]BD!BT$6="P",[1]BD!BT8,""))</f>
        <v>-</v>
      </c>
      <c r="BU2" t="str">
        <f>CLEAN(IF([1]BD!BU$6="P",[1]BD!BU8,""))</f>
        <v/>
      </c>
      <c r="BV2" t="str">
        <f>CLEAN(IF([1]BD!BV$6="P",[1]BD!BV8,""))</f>
        <v/>
      </c>
      <c r="BW2" t="str">
        <f>CLEAN(IF([1]BD!BW$6="P",[1]BD!BW8,""))</f>
        <v/>
      </c>
      <c r="BX2" t="str">
        <f>CLEAN(IF([1]BD!BX$6="P",[1]BD!BX8,""))</f>
        <v/>
      </c>
      <c r="BY2" t="str">
        <f>CLEAN(IF([1]BD!BY$6="P",[1]BD!BY8,""))</f>
        <v/>
      </c>
      <c r="BZ2" t="str">
        <f>CLEAN(IF([1]BD!BZ$6="P",[1]BD!BZ8,""))</f>
        <v/>
      </c>
      <c r="CA2" t="str">
        <f>CLEAN(IF([1]BD!CA$6="P",[1]BD!CA8,""))</f>
        <v/>
      </c>
      <c r="CB2" t="str">
        <f>CLEAN(IF([1]BD!CB$6="P",[1]BD!CB8,""))</f>
        <v/>
      </c>
      <c r="CC2" t="str">
        <f>CLEAN(IF([1]BD!CC$6="P",[1]BD!CC8,""))</f>
        <v>-</v>
      </c>
      <c r="CD2" t="str">
        <f>CLEAN(IF([1]BD!CD$6="P",[1]BD!CD8,""))</f>
        <v>-</v>
      </c>
      <c r="CE2" t="str">
        <f>CLEAN(IF([1]BD!CE$6="P",[1]BD!CE8,""))</f>
        <v>-</v>
      </c>
      <c r="CF2" t="str">
        <f>CLEAN(IF([1]BD!CF$6="P",[1]BD!CF8,""))</f>
        <v/>
      </c>
      <c r="CG2" t="str">
        <f>CLEAN(IF([1]BD!CG$6="P",[1]BD!CG8,""))</f>
        <v/>
      </c>
      <c r="CH2" t="str">
        <f>CLEAN(IF([1]BD!CH$6="P",[1]BD!CH8,""))</f>
        <v>-</v>
      </c>
      <c r="CI2" t="str">
        <f>CLEAN(IF([1]BD!CI$6="P",[1]BD!CI8,""))</f>
        <v>-</v>
      </c>
      <c r="CJ2" t="str">
        <f>CLEAN(IF([1]BD!CJ$6="P",[1]BD!CJ8,""))</f>
        <v>-</v>
      </c>
      <c r="CK2" t="str">
        <f>CLEAN(IF([1]BD!CK$6="P",[1]BD!CK8,""))</f>
        <v/>
      </c>
      <c r="CL2" t="str">
        <f>CLEAN(IF([1]BD!CL$6="P",[1]BD!CL8,""))</f>
        <v/>
      </c>
      <c r="CM2" t="str">
        <f>CLEAN(IF([1]BD!CM$6="P",[1]BD!CM8,""))</f>
        <v/>
      </c>
      <c r="CN2" t="str">
        <f>CLEAN(IF([1]BD!CN$6="P",[1]BD!CN8,""))</f>
        <v/>
      </c>
      <c r="CO2" t="str">
        <f>CLEAN(IF([1]BD!CO$6="P",[1]BD!CO8,""))</f>
        <v/>
      </c>
      <c r="CP2" t="str">
        <f>CLEAN(IF([1]BD!CP$6="P",[1]BD!CP8,""))</f>
        <v>-</v>
      </c>
      <c r="CQ2" t="str">
        <f>CLEAN(IF([1]BD!CQ$6="P",[1]BD!CQ8,""))</f>
        <v/>
      </c>
      <c r="CR2" t="str">
        <f>CLEAN(IF([1]BD!CR$6="P",[1]BD!CR8,""))</f>
        <v/>
      </c>
      <c r="CS2" t="str">
        <f>CLEAN(IF([1]BD!CS$6="P",[1]BD!CS8,""))</f>
        <v/>
      </c>
      <c r="CT2" t="str">
        <f>CLEAN(IF([1]BD!CT$6="P",[1]BD!CT8,""))</f>
        <v>-</v>
      </c>
      <c r="CU2" t="str">
        <f>CLEAN(IF([1]BD!CU$6="P",[1]BD!CU8,""))</f>
        <v>-</v>
      </c>
      <c r="CV2" t="str">
        <f>CLEAN(IF([1]BD!CV$6="P",[1]BD!CV8,""))</f>
        <v>-</v>
      </c>
      <c r="CW2" t="str">
        <f>CLEAN(IF([1]BD!CW$6="P",[1]BD!CW8,""))</f>
        <v/>
      </c>
      <c r="CX2" t="str">
        <f>CLEAN(IF([1]BD!CX$6="P",[1]BD!CX8,""))</f>
        <v/>
      </c>
      <c r="CY2" t="str">
        <f>CLEAN(IF([1]BD!CY$6="P",[1]BD!CY8,""))</f>
        <v>-</v>
      </c>
      <c r="CZ2" t="str">
        <f>CLEAN(IF([1]BD!CZ$6="P",[1]BD!CZ8,""))</f>
        <v>-</v>
      </c>
      <c r="DA2" t="str">
        <f>CLEAN(IF([1]BD!DA$6="P",[1]BD!DA8,""))</f>
        <v/>
      </c>
      <c r="DB2" t="str">
        <f>CLEAN(IF([1]BD!DB$6="P",[1]BD!DB8,""))</f>
        <v/>
      </c>
      <c r="DC2" t="str">
        <f>CLEAN(IF([1]BD!DC$6="P",[1]BD!DC8,""))</f>
        <v/>
      </c>
      <c r="DD2" t="str">
        <f>CLEAN(IF([1]BD!DD$6="P",[1]BD!DD8,""))</f>
        <v/>
      </c>
      <c r="DE2" t="str">
        <f>CLEAN(IF([1]BD!DE$6="P",[1]BD!DE8,""))</f>
        <v/>
      </c>
      <c r="DF2" t="str">
        <f>CLEAN(IF([1]BD!DF$6="P",[1]BD!DF8,""))</f>
        <v/>
      </c>
      <c r="DG2" t="str">
        <f>CLEAN(IF([1]BD!DG$6="P",[1]BD!DG8,""))</f>
        <v>-</v>
      </c>
      <c r="DH2" t="str">
        <f>CLEAN(IF([1]BD!DH$6="P",[1]BD!DH8,""))</f>
        <v>-</v>
      </c>
      <c r="DI2" t="str">
        <f>CLEAN(IF([1]BD!DI$6="P",[1]BD!DI8,""))</f>
        <v/>
      </c>
      <c r="DJ2" t="str">
        <f>CLEAN(IF([1]BD!DJ$6="P",[1]BD!DJ8,""))</f>
        <v/>
      </c>
      <c r="DK2" t="str">
        <f>CLEAN(IF([1]BD!DK$6="P",[1]BD!DK8,""))</f>
        <v>-</v>
      </c>
      <c r="DL2" t="str">
        <f>CLEAN(IF([1]BD!DL$6="P",[1]BD!DL8,""))</f>
        <v/>
      </c>
      <c r="DM2" t="str">
        <f>CLEAN(IF([1]BD!DM$6="P",[1]BD!DM8,""))</f>
        <v/>
      </c>
      <c r="DN2" t="str">
        <f>CLEAN(IF([1]BD!DN$6="P",[1]BD!DN8,""))</f>
        <v/>
      </c>
      <c r="DO2" t="str">
        <f>CLEAN(IF([1]BD!DO$6="P",[1]BD!DO8,""))</f>
        <v>-</v>
      </c>
      <c r="DP2" t="str">
        <f>CLEAN(IF([1]BD!DP$6="P",[1]BD!DP8,""))</f>
        <v>-</v>
      </c>
      <c r="DQ2" t="str">
        <f>CLEAN(IF([1]BD!DQ$6="P",[1]BD!DQ8,""))</f>
        <v>-</v>
      </c>
      <c r="DR2" t="str">
        <f>CLEAN(IF([1]BD!DR$6="P",[1]BD!DR8,""))</f>
        <v>-</v>
      </c>
      <c r="DS2" t="str">
        <f>CLEAN(IF([1]BD!DS$6="P",[1]BD!DS8,""))</f>
        <v>-</v>
      </c>
      <c r="DT2" t="str">
        <f>CLEAN(IF([1]BD!DT$6="P",[1]BD!DT8,""))</f>
        <v>-</v>
      </c>
      <c r="DU2" s="2" t="str">
        <f>CLEAN(IF([1]BD!DU$6="P",[1]BD!DU8,""))</f>
        <v>-</v>
      </c>
      <c r="DV2" t="str">
        <f>CLEAN(IF([1]BD!DV$6="P",[1]BD!DV8,""))</f>
        <v>-</v>
      </c>
      <c r="DW2" t="str">
        <f>CLEAN(IF([1]BD!DW$6="P",[1]BD!DW8,""))</f>
        <v>-</v>
      </c>
      <c r="DX2" t="str">
        <f>CLEAN(IF([1]BD!DX$6="P",[1]BD!DX8,""))</f>
        <v>-</v>
      </c>
      <c r="DY2" t="str">
        <f>CLEAN(IF([1]BD!DY$6="P",[1]BD!DY8,""))</f>
        <v>-</v>
      </c>
      <c r="DZ2" t="str">
        <f>CLEAN(IF([1]BD!DZ$6="P",[1]BD!DZ8,""))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CLEAN(IF([1]BD!EA$6="P",[1]BD!EA8,""))</f>
        <v>-</v>
      </c>
      <c r="EB2" t="str">
        <f>CLEAN(IF([1]BD!EB$6="P",[1]BD!EB8,""))</f>
        <v>MEM - Setor Central</v>
      </c>
      <c r="EC2" t="str">
        <f>CLEAN(IF([1]BD!EC$6="P",[1]BD!EC8,""))</f>
        <v/>
      </c>
      <c r="ED2" t="str">
        <f>CLEAN(IF([1]BD!ED$6="P",[1]BD!ED8,""))</f>
        <v/>
      </c>
      <c r="EE2" t="str">
        <f>CLEAN(IF([1]BD!EE$6="P",[1]BD!EE8,""))</f>
        <v>-5191893.00000</v>
      </c>
      <c r="EF2" t="str">
        <f>CLEAN(IF([1]BD!EF$6="P",[1]BD!EF8,""))</f>
        <v>-2697470.00000</v>
      </c>
      <c r="EG2" t="str">
        <f>CLEAN(IF([1]BD!EG$6="P",[1]BD!EG8,""))</f>
        <v>26,354813</v>
      </c>
      <c r="EH2" t="str">
        <f>CLEAN(IF([1]BD!EH$6="P",[1]BD!EH8,""))</f>
        <v>-</v>
      </c>
      <c r="EI2" t="str">
        <f>CLEAN(IF([1]BD!EI$6="P",[1]BD!EI8,""))</f>
        <v/>
      </c>
      <c r="EJ2" t="str">
        <f>CLEAN(IF([1]BD!EJ$6="P",[1]BD!EJ8,""))</f>
        <v>NA</v>
      </c>
      <c r="EK2" t="str">
        <f>CLEAN(IF([1]BD!EK$6="P",[1]BD!EK8,""))</f>
        <v>na</v>
      </c>
      <c r="EL2" t="str">
        <f>CLEAN(IF([1]BD!EL$6="P",[1]BD!EL8,""))</f>
        <v>Decreto</v>
      </c>
      <c r="EM2" t="str">
        <f>CLEAN(IF([1]BD!EM$6="P",[1]BD!EM8,""))</f>
        <v>-</v>
      </c>
      <c r="EN2" t="str">
        <f>CLEAN(IF([1]BD!EN$6="P",[1]BD!EN8,""))</f>
        <v>-</v>
      </c>
      <c r="EO2" t="str">
        <f>CLEAN(IF([1]BD!EO$6="P",[1]BD!EO8,""))</f>
        <v/>
      </c>
      <c r="EP2" t="str">
        <f>CLEAN(IF([1]BD!EP$6="P",[1]BD!EP8,""))</f>
        <v>-</v>
      </c>
      <c r="EQ2" t="str">
        <f>CLEAN(IF([1]BD!EQ$6="P",[1]BD!EQ8,""))</f>
        <v/>
      </c>
      <c r="ER2" t="str">
        <f>CLEAN(IF([1]BD!ER$6="P",[1]BD!ER8,""))</f>
        <v>-</v>
      </c>
      <c r="ES2" t="str">
        <f>CLEAN(IF([1]BD!ES$6="P",[1]BD!ES8,""))</f>
        <v/>
      </c>
      <c r="ET2" t="str">
        <f>CLEAN(IF([1]BD!ET$6="P",[1]BD!ET8,""))</f>
        <v>-</v>
      </c>
      <c r="EU2" t="str">
        <f>CLEAN(IF([1]BD!EU$6="P",[1]BD!EU8,""))</f>
        <v/>
      </c>
      <c r="EV2" t="str">
        <f>CLEAN(IF([1]BD!EV$6="P",[1]BD!EV8,""))</f>
        <v/>
      </c>
      <c r="EW2" t="str">
        <f>CLEAN(IF([1]BD!EW$6="P",[1]BD!EW8,""))</f>
        <v/>
      </c>
      <c r="EX2" t="str">
        <f>CLEAN(IF([1]BD!EX$6="P",[1]BD!EX8,""))</f>
        <v>9</v>
      </c>
    </row>
    <row r="3" spans="1:154">
      <c r="A3" t="str">
        <f>CLEAN(IF([1]BD!A$6="P",[1]BD!A9,""))</f>
        <v>2</v>
      </c>
      <c r="B3" t="str">
        <f>CLEAN(IF([1]BD!B$6="P",[1]BD!B9,""))</f>
        <v>PIU Vila Leopoldina</v>
      </c>
      <c r="C3" t="str">
        <f>CLEAN(IF([1]BD!C$6="P",[1]BD!C9,""))</f>
        <v>MEM - proximidade CEAGESP</v>
      </c>
      <c r="D3" t="str">
        <f>CLEAN(IF([1]BD!D$6="P",[1]BD!D9,""))</f>
        <v>Privado</v>
      </c>
      <c r="E3" t="str">
        <f>CLEAN(IF([1]BD!E$6="P",[1]BD!E9,""))</f>
        <v/>
      </c>
      <c r="F3" t="str">
        <f>CLEAN(IF([1]BD!F$6="P",[1]BD!F9,""))</f>
        <v>Votorantim, Urbem, SDI, BVEP S.A.</v>
      </c>
      <c r="G3" t="str">
        <f>CLEAN(IF([1]BD!G$6="P",[1]BD!G9,""))</f>
        <v/>
      </c>
      <c r="H3" t="str">
        <f>CLEAN(IF([1]BD!H$6="P",[1]BD!H9,""))</f>
        <v>2016-0.193.579-6</v>
      </c>
      <c r="I3" t="str">
        <f>CLEAN(IF([1]BD!I$6="P",[1]BD!I9,""))</f>
        <v/>
      </c>
      <c r="J3" t="str">
        <f>CLEAN(IF([1]BD!J$6="P",[1]BD!J9,""))</f>
        <v>Elaboração</v>
      </c>
      <c r="K3" t="str">
        <f>CLEAN(IF([1]BD!K$6="P",[1]BD!K9,""))</f>
        <v>Em andamento</v>
      </c>
      <c r="L3" t="str">
        <f>CLEAN(IF([1]BD!L$6="P",[1]BD!L9,""))</f>
        <v>MIP</v>
      </c>
      <c r="M3" t="str">
        <f>CLEAN(IF([1]BD!M$6="P",[1]BD!M9,""))</f>
        <v/>
      </c>
      <c r="N3" t="str">
        <f>CLEAN(IF([1]BD!N$6="P",[1]BD!N9,""))</f>
        <v/>
      </c>
      <c r="O3" t="str">
        <f>CLEAN(IF([1]BD!O$6="P",[1]BD!O9,""))</f>
        <v>42580</v>
      </c>
      <c r="P3" t="str">
        <f>CLEAN(IF([1]BD!P$6="P",[1]BD!P9,""))</f>
        <v/>
      </c>
      <c r="Q3" t="str">
        <f>CLEAN(IF([1]BD!Q$6="P",[1]BD!Q9,""))</f>
        <v/>
      </c>
      <c r="R3" t="str">
        <f>CLEAN(IF([1]BD!R$6="P",[1]BD!R9,""))</f>
        <v/>
      </c>
      <c r="S3" t="str">
        <f>CLEAN(IF([1]BD!S$6="P",[1]BD!S9,""))</f>
        <v>6 (Juridico, DDE, DEUSO, DEURB,AJ, Gabinete)</v>
      </c>
      <c r="T3" t="str">
        <f>CLEAN(IF([1]BD!T$6="P",[1]BD!T9,""))</f>
        <v>Finalizada</v>
      </c>
      <c r="U3" t="str">
        <f>CLEAN(IF([1]BD!U$6="P",[1]BD!U9,""))</f>
        <v/>
      </c>
      <c r="V3" t="str">
        <f>CLEAN(IF([1]BD!V$6="P",[1]BD!V9,""))</f>
        <v/>
      </c>
      <c r="W3" t="str">
        <f>CLEAN(IF([1]BD!W$6="P",[1]BD!W9,""))</f>
        <v>42641</v>
      </c>
      <c r="X3" t="str">
        <f>CLEAN(IF([1]BD!X$6="P",[1]BD!X9,""))</f>
        <v>42642</v>
      </c>
      <c r="Y3" t="str">
        <f>CLEAN(IF([1]BD!Y$6="P",[1]BD!Y9,""))</f>
        <v/>
      </c>
      <c r="Z3" t="str">
        <f>CLEAN(IF([1]BD!Z$6="P",[1]BD!Z9,""))</f>
        <v/>
      </c>
      <c r="AA3" t="str">
        <f>CLEAN(IF([1]BD!AA$6="P",[1]BD!AA9,""))</f>
        <v/>
      </c>
      <c r="AB3" t="str">
        <f>CLEAN(IF([1]BD!AB$6="P",[1]BD!AB9,""))</f>
        <v>DOC 21/10/2016 fl. 41</v>
      </c>
      <c r="AC3" t="str">
        <f>CLEAN(IF([1]BD!AC$6="P",[1]BD!AC9,""))</f>
        <v/>
      </c>
      <c r="AD3" t="str">
        <f>CLEAN(IF([1]BD!AD$6="P",[1]BD!AD9,""))</f>
        <v>42675</v>
      </c>
      <c r="AE3" t="str">
        <f>CLEAN(IF([1]BD!AE$6="P",[1]BD!AE9,""))</f>
        <v>PPT audiencia</v>
      </c>
      <c r="AF3" t="str">
        <f>CLEAN(IF([1]BD!AF$6="P",[1]BD!AF9,""))</f>
        <v>14</v>
      </c>
      <c r="AG3" t="str">
        <f>CLEAN(IF([1]BD!AG$6="P",[1]BD!AG9,""))</f>
        <v/>
      </c>
      <c r="AH3" t="str">
        <f>CLEAN(IF([1]BD!AH$6="P",[1]BD!AH9,""))</f>
        <v/>
      </c>
      <c r="AI3" t="str">
        <f>CLEAN(IF([1]BD!AI$6="P",[1]BD!AI9,""))</f>
        <v/>
      </c>
      <c r="AJ3" t="str">
        <f>CLEAN(IF([1]BD!AJ$6="P",[1]BD!AJ9,""))</f>
        <v>encerrada</v>
      </c>
      <c r="AK3" t="str">
        <f>CLEAN(IF([1]BD!AK$6="P",[1]BD!AK9,""))</f>
        <v>42642</v>
      </c>
      <c r="AL3" t="str">
        <f>CLEAN(IF([1]BD!AL$6="P",[1]BD!AL9,""))</f>
        <v>42657</v>
      </c>
      <c r="AM3" t="str">
        <f>CLEAN(IF([1]BD!AM$6="P",[1]BD!AM9,""))</f>
        <v/>
      </c>
      <c r="AN3" t="str">
        <f>CLEAN(IF([1]BD!AN$6="P",[1]BD!AN9,""))</f>
        <v>60</v>
      </c>
      <c r="AO3" t="str">
        <f>CLEAN(IF([1]BD!AO$6="P",[1]BD!AO9,""))</f>
        <v/>
      </c>
      <c r="AP3" t="str">
        <f>CLEAN(IF([1]BD!AP$6="P",[1]BD!AP9,""))</f>
        <v/>
      </c>
      <c r="AQ3" t="str">
        <f>CLEAN(IF([1]BD!AQ$6="P",[1]BD!AQ9,""))</f>
        <v xml:space="preserve">DEURB </v>
      </c>
      <c r="AR3" t="str">
        <f>CLEAN(IF([1]BD!AR$6="P",[1]BD!AR9,""))</f>
        <v>42677</v>
      </c>
      <c r="AS3" t="str">
        <f>CLEAN(IF([1]BD!AS$6="P",[1]BD!AS9,""))</f>
        <v>42677</v>
      </c>
      <c r="AT3" t="str">
        <f>CLEAN(IF([1]BD!AT$6="P",[1]BD!AT9,""))</f>
        <v/>
      </c>
      <c r="AU3" t="str">
        <f>CLEAN(IF([1]BD!AU$6="P",[1]BD!AU9,""))</f>
        <v/>
      </c>
      <c r="AV3" t="str">
        <f>CLEAN(IF([1]BD!AV$6="P",[1]BD!AV9,""))</f>
        <v/>
      </c>
      <c r="AW3" t="str">
        <f>CLEAN(IF([1]BD!AW$6="P",[1]BD!AW9,""))</f>
        <v/>
      </c>
      <c r="AX3" t="str">
        <f>CLEAN(IF([1]BD!AX$6="P",[1]BD!AX9,""))</f>
        <v>NA</v>
      </c>
      <c r="AY3" t="str">
        <f>CLEAN(IF([1]BD!AY$6="P",[1]BD!AY9,""))</f>
        <v/>
      </c>
      <c r="AZ3" t="str">
        <f>CLEAN(IF([1]BD!AZ$6="P",[1]BD!AZ9,""))</f>
        <v/>
      </c>
      <c r="BA3" t="str">
        <f>CLEAN(IF([1]BD!BA$6="P",[1]BD!BA9,""))</f>
        <v/>
      </c>
      <c r="BB3" t="str">
        <f>CLEAN(IF([1]BD!BB$6="P",[1]BD!BB9,""))</f>
        <v/>
      </c>
      <c r="BC3" t="str">
        <f>CLEAN(IF([1]BD!BC$6="P",[1]BD!BC9,""))</f>
        <v>2 + anteriores  (DEURB/ DEUSO)</v>
      </c>
      <c r="BD3" t="str">
        <f>CLEAN(IF([1]BD!BD$6="P",[1]BD!BD9,""))</f>
        <v/>
      </c>
      <c r="BE3" t="str">
        <f>CLEAN(IF([1]BD!BE$6="P",[1]BD!BE9,""))</f>
        <v>42703</v>
      </c>
      <c r="BF3" t="str">
        <f>CLEAN(IF([1]BD!BF$6="P",[1]BD!BF9,""))</f>
        <v>42711</v>
      </c>
      <c r="BG3" t="str">
        <f>CLEAN(IF([1]BD!BG$6="P",[1]BD!BG9,""))</f>
        <v>MIP - URBEM, Votorantin / Coordenação: SEP-SPURB</v>
      </c>
      <c r="BH3" t="str">
        <f>CLEAN(IF([1]BD!BH$6="P",[1]BD!BH9,""))</f>
        <v>DOC (SPURB) -  MIP (Privado) -  Parecer SPURB sobre MIP (PDF rede)</v>
      </c>
      <c r="BI3" t="str">
        <f>CLEAN(IF([1]BD!BI$6="P",[1]BD!BI9,""))</f>
        <v/>
      </c>
      <c r="BJ3" t="str">
        <f>CLEAN(IF([1]BD!BJ$6="P",[1]BD!BJ9,""))</f>
        <v>SEHAB -  SMADS -  SMTE -  SMS -  SME -  SVMA -  CET/SPTRANS</v>
      </c>
      <c r="BK3" t="str">
        <f>CLEAN(IF([1]BD!BK$6="P",[1]BD!BK9,""))</f>
        <v/>
      </c>
      <c r="BL3" t="str">
        <f>CLEAN(IF([1]BD!BL$6="P",[1]BD!BL9,""))</f>
        <v>CMPU, CPM e Cades-Lapa, CMH</v>
      </c>
      <c r="BM3" t="str">
        <f>CLEAN(IF([1]BD!BM$6="P",[1]BD!BM9,""))</f>
        <v/>
      </c>
      <c r="BN3" t="str">
        <f>CLEAN(IF([1]BD!BN$6="P",[1]BD!BN9,""))</f>
        <v/>
      </c>
      <c r="BO3" t="str">
        <f>CLEAN(IF([1]BD!BO$6="P",[1]BD!BO9,""))</f>
        <v/>
      </c>
      <c r="BP3" t="str">
        <f>CLEAN(IF([1]BD!BP$6="P",[1]BD!BP9,""))</f>
        <v/>
      </c>
      <c r="BQ3" t="str">
        <f>CLEAN(IF([1]BD!BQ$6="P",[1]BD!BQ9,""))</f>
        <v>43187</v>
      </c>
      <c r="BR3" t="str">
        <f>CLEAN(IF([1]BD!BR$6="P",[1]BD!BR9,""))</f>
        <v>43216</v>
      </c>
      <c r="BS3" t="str">
        <f>CLEAN(IF([1]BD!BS$6="P",[1]BD!BS9,""))</f>
        <v>em elaboração</v>
      </c>
      <c r="BT3" t="str">
        <f>CLEAN(IF([1]BD!BT$6="P",[1]BD!BT9,""))</f>
        <v>CMPU (26/04/2018), CPM  e CADES-Lapa (15/05/2018), CMH (24/05/2018)</v>
      </c>
      <c r="BU3" t="str">
        <f>CLEAN(IF([1]BD!BU$6="P",[1]BD!BU9,""))</f>
        <v/>
      </c>
      <c r="BV3" t="str">
        <f>CLEAN(IF([1]BD!BV$6="P",[1]BD!BV9,""))</f>
        <v/>
      </c>
      <c r="BW3" t="str">
        <f>CLEAN(IF([1]BD!BW$6="P",[1]BD!BW9,""))</f>
        <v/>
      </c>
      <c r="BX3" t="str">
        <f>CLEAN(IF([1]BD!BX$6="P",[1]BD!BX9,""))</f>
        <v/>
      </c>
      <c r="BY3" t="str">
        <f>CLEAN(IF([1]BD!BY$6="P",[1]BD!BY9,""))</f>
        <v/>
      </c>
      <c r="BZ3" t="str">
        <f>CLEAN(IF([1]BD!BZ$6="P",[1]BD!BZ9,""))</f>
        <v/>
      </c>
      <c r="CA3" t="str">
        <f>CLEAN(IF([1]BD!CA$6="P",[1]BD!CA9,""))</f>
        <v/>
      </c>
      <c r="CB3" t="str">
        <f>CLEAN(IF([1]BD!CB$6="P",[1]BD!CB9,""))</f>
        <v/>
      </c>
      <c r="CC3" t="str">
        <f>CLEAN(IF([1]BD!CC$6="P",[1]BD!CC9,""))</f>
        <v>Encerrada</v>
      </c>
      <c r="CD3" t="str">
        <f>CLEAN(IF([1]BD!CD$6="P",[1]BD!CD9,""))</f>
        <v>43216</v>
      </c>
      <c r="CE3" t="str">
        <f>CLEAN(IF([1]BD!CE$6="P",[1]BD!CE9,""))</f>
        <v>43236</v>
      </c>
      <c r="CF3" t="str">
        <f>CLEAN(IF([1]BD!CF$6="P",[1]BD!CF9,""))</f>
        <v/>
      </c>
      <c r="CG3" t="str">
        <f>CLEAN(IF([1]BD!CG$6="P",[1]BD!CG9,""))</f>
        <v/>
      </c>
      <c r="CH3" t="str">
        <f>CLEAN(IF([1]BD!CH$6="P",[1]BD!CH9,""))</f>
        <v>-</v>
      </c>
      <c r="CI3" t="str">
        <f>CLEAN(IF([1]BD!CI$6="P",[1]BD!CI9,""))</f>
        <v>-</v>
      </c>
      <c r="CJ3" t="str">
        <f>CLEAN(IF([1]BD!CJ$6="P",[1]BD!CJ9,""))</f>
        <v>-</v>
      </c>
      <c r="CK3" t="str">
        <f>CLEAN(IF([1]BD!CK$6="P",[1]BD!CK9,""))</f>
        <v/>
      </c>
      <c r="CL3" t="str">
        <f>CLEAN(IF([1]BD!CL$6="P",[1]BD!CL9,""))</f>
        <v/>
      </c>
      <c r="CM3" t="str">
        <f>CLEAN(IF([1]BD!CM$6="P",[1]BD!CM9,""))</f>
        <v/>
      </c>
      <c r="CN3" t="str">
        <f>CLEAN(IF([1]BD!CN$6="P",[1]BD!CN9,""))</f>
        <v/>
      </c>
      <c r="CO3" t="str">
        <f>CLEAN(IF([1]BD!CO$6="P",[1]BD!CO9,""))</f>
        <v/>
      </c>
      <c r="CP3" t="str">
        <f>CLEAN(IF([1]BD!CP$6="P",[1]BD!CP9,""))</f>
        <v>43242</v>
      </c>
      <c r="CQ3" t="str">
        <f>CLEAN(IF([1]BD!CQ$6="P",[1]BD!CQ9,""))</f>
        <v/>
      </c>
      <c r="CR3" t="str">
        <f>CLEAN(IF([1]BD!CR$6="P",[1]BD!CR9,""))</f>
        <v/>
      </c>
      <c r="CS3" t="str">
        <f>CLEAN(IF([1]BD!CS$6="P",[1]BD!CS9,""))</f>
        <v/>
      </c>
      <c r="CT3" t="str">
        <f>CLEAN(IF([1]BD!CT$6="P",[1]BD!CT9,""))</f>
        <v>Reuniões bilaterais</v>
      </c>
      <c r="CU3" t="str">
        <f>CLEAN(IF([1]BD!CU$6="P",[1]BD!CU9,""))</f>
        <v>-</v>
      </c>
      <c r="CV3" t="str">
        <f>CLEAN(IF([1]BD!CV$6="P",[1]BD!CV9,""))</f>
        <v>-</v>
      </c>
      <c r="CW3" t="str">
        <f>CLEAN(IF([1]BD!CW$6="P",[1]BD!CW9,""))</f>
        <v/>
      </c>
      <c r="CX3" t="str">
        <f>CLEAN(IF([1]BD!CX$6="P",[1]BD!CX9,""))</f>
        <v/>
      </c>
      <c r="CY3" t="str">
        <f>CLEAN(IF([1]BD!CY$6="P",[1]BD!CY9,""))</f>
        <v>-</v>
      </c>
      <c r="CZ3" t="str">
        <f>CLEAN(IF([1]BD!CZ$6="P",[1]BD!CZ9,""))</f>
        <v>-</v>
      </c>
      <c r="DA3" t="str">
        <f>CLEAN(IF([1]BD!DA$6="P",[1]BD!DA9,""))</f>
        <v/>
      </c>
      <c r="DB3" t="str">
        <f>CLEAN(IF([1]BD!DB$6="P",[1]BD!DB9,""))</f>
        <v/>
      </c>
      <c r="DC3" t="str">
        <f>CLEAN(IF([1]BD!DC$6="P",[1]BD!DC9,""))</f>
        <v/>
      </c>
      <c r="DD3" t="str">
        <f>CLEAN(IF([1]BD!DD$6="P",[1]BD!DD9,""))</f>
        <v/>
      </c>
      <c r="DE3" t="str">
        <f>CLEAN(IF([1]BD!DE$6="P",[1]BD!DE9,""))</f>
        <v/>
      </c>
      <c r="DF3" t="str">
        <f>CLEAN(IF([1]BD!DF$6="P",[1]BD!DF9,""))</f>
        <v/>
      </c>
      <c r="DG3" t="str">
        <f>CLEAN(IF([1]BD!DG$6="P",[1]BD!DG9,""))</f>
        <v>-</v>
      </c>
      <c r="DH3" t="str">
        <f>CLEAN(IF([1]BD!DH$6="P",[1]BD!DH9,""))</f>
        <v>-</v>
      </c>
      <c r="DI3" t="str">
        <f>CLEAN(IF([1]BD!DI$6="P",[1]BD!DI9,""))</f>
        <v/>
      </c>
      <c r="DJ3" t="str">
        <f>CLEAN(IF([1]BD!DJ$6="P",[1]BD!DJ9,""))</f>
        <v/>
      </c>
      <c r="DK3" t="str">
        <f>CLEAN(IF([1]BD!DK$6="P",[1]BD!DK9,""))</f>
        <v>-</v>
      </c>
      <c r="DL3" t="str">
        <f>CLEAN(IF([1]BD!DL$6="P",[1]BD!DL9,""))</f>
        <v/>
      </c>
      <c r="DM3" t="str">
        <f>CLEAN(IF([1]BD!DM$6="P",[1]BD!DM9,""))</f>
        <v/>
      </c>
      <c r="DN3" t="str">
        <f>CLEAN(IF([1]BD!DN$6="P",[1]BD!DN9,""))</f>
        <v/>
      </c>
      <c r="DO3" t="str">
        <f>CLEAN(IF([1]BD!DO$6="P",[1]BD!DO9,""))</f>
        <v>-</v>
      </c>
      <c r="DP3" t="str">
        <f>CLEAN(IF([1]BD!DP$6="P",[1]BD!DP9,""))</f>
        <v>-</v>
      </c>
      <c r="DQ3" t="str">
        <f>CLEAN(IF([1]BD!DQ$6="P",[1]BD!DQ9,""))</f>
        <v>-</v>
      </c>
      <c r="DR3" t="str">
        <f>CLEAN(IF([1]BD!DR$6="P",[1]BD!DR9,""))</f>
        <v>-</v>
      </c>
      <c r="DS3" t="str">
        <f>CLEAN(IF([1]BD!DS$6="P",[1]BD!DS9,""))</f>
        <v>-</v>
      </c>
      <c r="DT3" t="str">
        <f>CLEAN(IF([1]BD!DT$6="P",[1]BD!DT9,""))</f>
        <v>-</v>
      </c>
      <c r="DU3" s="2" t="str">
        <f>CLEAN(IF([1]BD!DU$6="P",[1]BD!DU9,""))</f>
        <v>-</v>
      </c>
      <c r="DV3" t="str">
        <f>CLEAN(IF([1]BD!DV$6="P",[1]BD!DV9,""))</f>
        <v>-</v>
      </c>
      <c r="DW3" t="str">
        <f>CLEAN(IF([1]BD!DW$6="P",[1]BD!DW9,""))</f>
        <v>-</v>
      </c>
      <c r="DX3" t="str">
        <f>CLEAN(IF([1]BD!DX$6="P",[1]BD!DX9,""))</f>
        <v>-</v>
      </c>
      <c r="DY3" t="str">
        <f>CLEAN(IF([1]BD!DY$6="P",[1]BD!DY9,""))</f>
        <v>-</v>
      </c>
      <c r="DZ3" t="str">
        <f>CLEAN(IF([1]BD!DZ$6="P",[1]BD!DZ9,""))</f>
        <v>-</v>
      </c>
      <c r="EA3" t="str">
        <f>CLEAN(IF([1]BD!EA$6="P",[1]BD!EA9,""))</f>
        <v>-</v>
      </c>
      <c r="EB3" t="str">
        <f>CLEAN(IF([1]BD!EB$6="P",[1]BD!EB9,""))</f>
        <v>MEM</v>
      </c>
      <c r="EC3" t="str">
        <f>CLEAN(IF([1]BD!EC$6="P",[1]BD!EC9,""))</f>
        <v/>
      </c>
      <c r="ED3" t="str">
        <f>CLEAN(IF([1]BD!ED$6="P",[1]BD!ED9,""))</f>
        <v/>
      </c>
      <c r="EE3" t="str">
        <f>CLEAN(IF([1]BD!EE$6="P",[1]BD!EE9,""))</f>
        <v>-5202323.00000</v>
      </c>
      <c r="EF3" t="str">
        <f>CLEAN(IF([1]BD!EF$6="P",[1]BD!EF9,""))</f>
        <v>-2697567.00000</v>
      </c>
      <c r="EG3" t="str">
        <f>CLEAN(IF([1]BD!EG$6="P",[1]BD!EG9,""))</f>
        <v>31,249928</v>
      </c>
      <c r="EH3" t="str">
        <f>CLEAN(IF([1]BD!EH$6="P",[1]BD!EH9,""))</f>
        <v>-</v>
      </c>
      <c r="EI3" t="str">
        <f>CLEAN(IF([1]BD!EI$6="P",[1]BD!EI9,""))</f>
        <v/>
      </c>
      <c r="EJ3" t="str">
        <f>CLEAN(IF([1]BD!EJ$6="P",[1]BD!EJ9,""))</f>
        <v>100000000</v>
      </c>
      <c r="EK3" t="str">
        <f>CLEAN(IF([1]BD!EK$6="P",[1]BD!EK9,""))</f>
        <v>AIU</v>
      </c>
      <c r="EL3" t="str">
        <f>CLEAN(IF([1]BD!EL$6="P",[1]BD!EL9,""))</f>
        <v>Lei</v>
      </c>
      <c r="EM3" t="str">
        <f>CLEAN(IF([1]BD!EM$6="P",[1]BD!EM9,""))</f>
        <v>-</v>
      </c>
      <c r="EN3" t="str">
        <f>CLEAN(IF([1]BD!EN$6="P",[1]BD!EN9,""))</f>
        <v>-</v>
      </c>
      <c r="EO3" t="str">
        <f>CLEAN(IF([1]BD!EO$6="P",[1]BD!EO9,""))</f>
        <v/>
      </c>
      <c r="EP3" t="str">
        <f>CLEAN(IF([1]BD!EP$6="P",[1]BD!EP9,""))</f>
        <v>-</v>
      </c>
      <c r="EQ3" t="str">
        <f>CLEAN(IF([1]BD!EQ$6="P",[1]BD!EQ9,""))</f>
        <v/>
      </c>
      <c r="ER3" t="str">
        <f>CLEAN(IF([1]BD!ER$6="P",[1]BD!ER9,""))</f>
        <v>-</v>
      </c>
      <c r="ES3" t="str">
        <f>CLEAN(IF([1]BD!ES$6="P",[1]BD!ES9,""))</f>
        <v/>
      </c>
      <c r="ET3" t="str">
        <f>CLEAN(IF([1]BD!ET$6="P",[1]BD!ET9,""))</f>
        <v>-</v>
      </c>
      <c r="EU3" t="str">
        <f>CLEAN(IF([1]BD!EU$6="P",[1]BD!EU9,""))</f>
        <v/>
      </c>
      <c r="EV3" t="str">
        <f>CLEAN(IF([1]BD!EV$6="P",[1]BD!EV9,""))</f>
        <v/>
      </c>
      <c r="EW3" t="str">
        <f>CLEAN(IF([1]BD!EW$6="P",[1]BD!EW9,""))</f>
        <v/>
      </c>
      <c r="EX3" t="str">
        <f>CLEAN(IF([1]BD!EX$6="P",[1]BD!EX9,""))</f>
        <v>5</v>
      </c>
    </row>
    <row r="4" spans="1:154">
      <c r="A4" t="str">
        <f>CLEAN(IF([1]BD!A$6="P",[1]BD!A10,""))</f>
        <v>3</v>
      </c>
      <c r="B4" t="str">
        <f>CLEAN(IF([1]BD!B$6="P",[1]BD!B10,""))</f>
        <v>PIU Arco Tietê</v>
      </c>
      <c r="C4" t="str">
        <f>CLEAN(IF([1]BD!C$6="P",[1]BD!C10,""))</f>
        <v>PDE - Artigo 76</v>
      </c>
      <c r="D4" t="str">
        <f>CLEAN(IF([1]BD!D$6="P",[1]BD!D10,""))</f>
        <v>Pública</v>
      </c>
      <c r="E4" t="str">
        <f>CLEAN(IF([1]BD!E$6="P",[1]BD!E10,""))</f>
        <v/>
      </c>
      <c r="F4" t="str">
        <f>CLEAN(IF([1]BD!F$6="P",[1]BD!F10,""))</f>
        <v>PMSP - SMUL</v>
      </c>
      <c r="G4" t="str">
        <f>CLEAN(IF([1]BD!G$6="P",[1]BD!G10,""))</f>
        <v/>
      </c>
      <c r="H4" t="str">
        <f>CLEAN(IF([1]BD!H$6="P",[1]BD!H10,""))</f>
        <v>2016.0-240.627-4</v>
      </c>
      <c r="I4" t="str">
        <f>CLEAN(IF([1]BD!I$6="P",[1]BD!I10,""))</f>
        <v/>
      </c>
      <c r="J4" t="str">
        <f>CLEAN(IF([1]BD!J$6="P",[1]BD!J10,""))</f>
        <v>Desenvolvido / Suspenso</v>
      </c>
      <c r="K4" t="str">
        <f>CLEAN(IF([1]BD!K$6="P",[1]BD!K10,""))</f>
        <v>Suspenso</v>
      </c>
      <c r="L4" t="str">
        <f>CLEAN(IF([1]BD!L$6="P",[1]BD!L10,""))</f>
        <v>Ofício</v>
      </c>
      <c r="M4" t="str">
        <f>CLEAN(IF([1]BD!M$6="P",[1]BD!M10,""))</f>
        <v/>
      </c>
      <c r="N4" t="str">
        <f>CLEAN(IF([1]BD!N$6="P",[1]BD!N10,""))</f>
        <v/>
      </c>
      <c r="O4" t="str">
        <f>CLEAN(IF([1]BD!O$6="P",[1]BD!O10,""))</f>
        <v/>
      </c>
      <c r="P4" t="str">
        <f>CLEAN(IF([1]BD!P$6="P",[1]BD!P10,""))</f>
        <v/>
      </c>
      <c r="Q4" t="str">
        <f>CLEAN(IF([1]BD!Q$6="P",[1]BD!Q10,""))</f>
        <v/>
      </c>
      <c r="R4" t="str">
        <f>CLEAN(IF([1]BD!R$6="P",[1]BD!R10,""))</f>
        <v/>
      </c>
      <c r="S4" t="str">
        <f>CLEAN(IF([1]BD!S$6="P",[1]BD!S10,""))</f>
        <v>NA</v>
      </c>
      <c r="T4" t="str">
        <f>CLEAN(IF([1]BD!T$6="P",[1]BD!T10,""))</f>
        <v>Finalizada</v>
      </c>
      <c r="U4" t="str">
        <f>CLEAN(IF([1]BD!U$6="P",[1]BD!U10,""))</f>
        <v/>
      </c>
      <c r="V4" t="str">
        <f>CLEAN(IF([1]BD!V$6="P",[1]BD!V10,""))</f>
        <v/>
      </c>
      <c r="W4" t="str">
        <f>CLEAN(IF([1]BD!W$6="P",[1]BD!W10,""))</f>
        <v>-</v>
      </c>
      <c r="X4" t="str">
        <f>CLEAN(IF([1]BD!X$6="P",[1]BD!X10,""))</f>
        <v>-</v>
      </c>
      <c r="Y4" t="str">
        <f>CLEAN(IF([1]BD!Y$6="P",[1]BD!Y10,""))</f>
        <v/>
      </c>
      <c r="Z4" t="str">
        <f>CLEAN(IF([1]BD!Z$6="P",[1]BD!Z10,""))</f>
        <v/>
      </c>
      <c r="AA4" t="str">
        <f>CLEAN(IF([1]BD!AA$6="P",[1]BD!AA10,""))</f>
        <v/>
      </c>
      <c r="AB4" t="str">
        <f>CLEAN(IF([1]BD!AB$6="P",[1]BD!AB10,""))</f>
        <v>-</v>
      </c>
      <c r="AC4" t="str">
        <f>CLEAN(IF([1]BD!AC$6="P",[1]BD!AC10,""))</f>
        <v/>
      </c>
      <c r="AD4" t="str">
        <f>CLEAN(IF([1]BD!AD$6="P",[1]BD!AD10,""))</f>
        <v>-</v>
      </c>
      <c r="AE4" t="str">
        <f>CLEAN(IF([1]BD!AE$6="P",[1]BD!AE10,""))</f>
        <v>-</v>
      </c>
      <c r="AF4" t="str">
        <f>CLEAN(IF([1]BD!AF$6="P",[1]BD!AF10,""))</f>
        <v>-</v>
      </c>
      <c r="AG4" t="str">
        <f>CLEAN(IF([1]BD!AG$6="P",[1]BD!AG10,""))</f>
        <v/>
      </c>
      <c r="AH4" t="str">
        <f>CLEAN(IF([1]BD!AH$6="P",[1]BD!AH10,""))</f>
        <v/>
      </c>
      <c r="AI4" t="str">
        <f>CLEAN(IF([1]BD!AI$6="P",[1]BD!AI10,""))</f>
        <v/>
      </c>
      <c r="AJ4" t="str">
        <f>CLEAN(IF([1]BD!AJ$6="P",[1]BD!AJ10,""))</f>
        <v>encerrada</v>
      </c>
      <c r="AK4" t="str">
        <f>CLEAN(IF([1]BD!AK$6="P",[1]BD!AK10,""))</f>
        <v>42675</v>
      </c>
      <c r="AL4" t="str">
        <f>CLEAN(IF([1]BD!AL$6="P",[1]BD!AL10,""))</f>
        <v>42699</v>
      </c>
      <c r="AM4" t="str">
        <f>CLEAN(IF([1]BD!AM$6="P",[1]BD!AM10,""))</f>
        <v/>
      </c>
      <c r="AN4" t="str">
        <f>CLEAN(IF([1]BD!AN$6="P",[1]BD!AN10,""))</f>
        <v>-</v>
      </c>
      <c r="AO4" t="str">
        <f>CLEAN(IF([1]BD!AO$6="P",[1]BD!AO10,""))</f>
        <v/>
      </c>
      <c r="AP4" t="str">
        <f>CLEAN(IF([1]BD!AP$6="P",[1]BD!AP10,""))</f>
        <v/>
      </c>
      <c r="AQ4" t="str">
        <f>CLEAN(IF([1]BD!AQ$6="P",[1]BD!AQ10,""))</f>
        <v>-</v>
      </c>
      <c r="AR4" t="str">
        <f>CLEAN(IF([1]BD!AR$6="P",[1]BD!AR10,""))</f>
        <v>-</v>
      </c>
      <c r="AS4" t="str">
        <f>CLEAN(IF([1]BD!AS$6="P",[1]BD!AS10,""))</f>
        <v>-</v>
      </c>
      <c r="AT4" t="str">
        <f>CLEAN(IF([1]BD!AT$6="P",[1]BD!AT10,""))</f>
        <v/>
      </c>
      <c r="AU4" t="str">
        <f>CLEAN(IF([1]BD!AU$6="P",[1]BD!AU10,""))</f>
        <v/>
      </c>
      <c r="AV4" t="str">
        <f>CLEAN(IF([1]BD!AV$6="P",[1]BD!AV10,""))</f>
        <v/>
      </c>
      <c r="AW4" t="str">
        <f>CLEAN(IF([1]BD!AW$6="P",[1]BD!AW10,""))</f>
        <v/>
      </c>
      <c r="AX4" t="str">
        <f>CLEAN(IF([1]BD!AX$6="P",[1]BD!AX10,""))</f>
        <v>-</v>
      </c>
      <c r="AY4" t="str">
        <f>CLEAN(IF([1]BD!AY$6="P",[1]BD!AY10,""))</f>
        <v/>
      </c>
      <c r="AZ4" t="str">
        <f>CLEAN(IF([1]BD!AZ$6="P",[1]BD!AZ10,""))</f>
        <v/>
      </c>
      <c r="BA4" t="str">
        <f>CLEAN(IF([1]BD!BA$6="P",[1]BD!BA10,""))</f>
        <v/>
      </c>
      <c r="BB4" t="str">
        <f>CLEAN(IF([1]BD!BB$6="P",[1]BD!BB10,""))</f>
        <v/>
      </c>
      <c r="BC4" t="str">
        <f>CLEAN(IF([1]BD!BC$6="P",[1]BD!BC10,""))</f>
        <v>-</v>
      </c>
      <c r="BD4" t="str">
        <f>CLEAN(IF([1]BD!BD$6="P",[1]BD!BD10,""))</f>
        <v/>
      </c>
      <c r="BE4" t="str">
        <f>CLEAN(IF([1]BD!BE$6="P",[1]BD!BE10,""))</f>
        <v>-</v>
      </c>
      <c r="BF4" t="str">
        <f>CLEAN(IF([1]BD!BF$6="P",[1]BD!BF10,""))</f>
        <v/>
      </c>
      <c r="BG4" t="str">
        <f>CLEAN(IF([1]BD!BG$6="P",[1]BD!BG10,""))</f>
        <v>DDE-SPURB</v>
      </c>
      <c r="BH4" t="str">
        <f>CLEAN(IF([1]BD!BH$6="P",[1]BD!BH10,""))</f>
        <v/>
      </c>
      <c r="BI4" t="str">
        <f>CLEAN(IF([1]BD!BI$6="P",[1]BD!BI10,""))</f>
        <v/>
      </c>
      <c r="BJ4" t="str">
        <f>CLEAN(IF([1]BD!BJ$6="P",[1]BD!BJ10,""))</f>
        <v>SEHAB, SVMA</v>
      </c>
      <c r="BK4" t="str">
        <f>CLEAN(IF([1]BD!BK$6="P",[1]BD!BK10,""))</f>
        <v/>
      </c>
      <c r="BL4" t="str">
        <f>CLEAN(IF([1]BD!BL$6="P",[1]BD!BL10,""))</f>
        <v>SABESP, CETESB, EMPLASA</v>
      </c>
      <c r="BM4" t="str">
        <f>CLEAN(IF([1]BD!BM$6="P",[1]BD!BM10,""))</f>
        <v/>
      </c>
      <c r="BN4" t="str">
        <f>CLEAN(IF([1]BD!BN$6="P",[1]BD!BN10,""))</f>
        <v/>
      </c>
      <c r="BO4" t="str">
        <f>CLEAN(IF([1]BD!BO$6="P",[1]BD!BO10,""))</f>
        <v/>
      </c>
      <c r="BP4" t="str">
        <f>CLEAN(IF([1]BD!BP$6="P",[1]BD!BP10,""))</f>
        <v/>
      </c>
      <c r="BQ4" t="str">
        <f>CLEAN(IF([1]BD!BQ$6="P",[1]BD!BQ10,""))</f>
        <v/>
      </c>
      <c r="BR4" t="str">
        <f>CLEAN(IF([1]BD!BR$6="P",[1]BD!BR10,""))</f>
        <v/>
      </c>
      <c r="BS4" t="str">
        <f>CLEAN(IF([1]BD!BS$6="P",[1]BD!BS10,""))</f>
        <v>NA</v>
      </c>
      <c r="BT4" t="str">
        <f>CLEAN(IF([1]BD!BT$6="P",[1]BD!BT10,""))</f>
        <v>-</v>
      </c>
      <c r="BU4" t="str">
        <f>CLEAN(IF([1]BD!BU$6="P",[1]BD!BU10,""))</f>
        <v/>
      </c>
      <c r="BV4" t="str">
        <f>CLEAN(IF([1]BD!BV$6="P",[1]BD!BV10,""))</f>
        <v/>
      </c>
      <c r="BW4" t="str">
        <f>CLEAN(IF([1]BD!BW$6="P",[1]BD!BW10,""))</f>
        <v/>
      </c>
      <c r="BX4" t="str">
        <f>CLEAN(IF([1]BD!BX$6="P",[1]BD!BX10,""))</f>
        <v/>
      </c>
      <c r="BY4" t="str">
        <f>CLEAN(IF([1]BD!BY$6="P",[1]BD!BY10,""))</f>
        <v/>
      </c>
      <c r="BZ4" t="str">
        <f>CLEAN(IF([1]BD!BZ$6="P",[1]BD!BZ10,""))</f>
        <v/>
      </c>
      <c r="CA4" t="str">
        <f>CLEAN(IF([1]BD!CA$6="P",[1]BD!CA10,""))</f>
        <v/>
      </c>
      <c r="CB4" t="str">
        <f>CLEAN(IF([1]BD!CB$6="P",[1]BD!CB10,""))</f>
        <v/>
      </c>
      <c r="CC4" t="str">
        <f>CLEAN(IF([1]BD!CC$6="P",[1]BD!CC10,""))</f>
        <v>-</v>
      </c>
      <c r="CD4" t="str">
        <f>CLEAN(IF([1]BD!CD$6="P",[1]BD!CD10,""))</f>
        <v>-</v>
      </c>
      <c r="CE4" t="str">
        <f>CLEAN(IF([1]BD!CE$6="P",[1]BD!CE10,""))</f>
        <v>-</v>
      </c>
      <c r="CF4" t="str">
        <f>CLEAN(IF([1]BD!CF$6="P",[1]BD!CF10,""))</f>
        <v/>
      </c>
      <c r="CG4" t="str">
        <f>CLEAN(IF([1]BD!CG$6="P",[1]BD!CG10,""))</f>
        <v/>
      </c>
      <c r="CH4" t="str">
        <f>CLEAN(IF([1]BD!CH$6="P",[1]BD!CH10,""))</f>
        <v>-</v>
      </c>
      <c r="CI4" t="str">
        <f>CLEAN(IF([1]BD!CI$6="P",[1]BD!CI10,""))</f>
        <v>-</v>
      </c>
      <c r="CJ4" t="str">
        <f>CLEAN(IF([1]BD!CJ$6="P",[1]BD!CJ10,""))</f>
        <v>-</v>
      </c>
      <c r="CK4" t="str">
        <f>CLEAN(IF([1]BD!CK$6="P",[1]BD!CK10,""))</f>
        <v/>
      </c>
      <c r="CL4" t="str">
        <f>CLEAN(IF([1]BD!CL$6="P",[1]BD!CL10,""))</f>
        <v/>
      </c>
      <c r="CM4" t="str">
        <f>CLEAN(IF([1]BD!CM$6="P",[1]BD!CM10,""))</f>
        <v/>
      </c>
      <c r="CN4" t="str">
        <f>CLEAN(IF([1]BD!CN$6="P",[1]BD!CN10,""))</f>
        <v/>
      </c>
      <c r="CO4" t="str">
        <f>CLEAN(IF([1]BD!CO$6="P",[1]BD!CO10,""))</f>
        <v/>
      </c>
      <c r="CP4" t="str">
        <f>CLEAN(IF([1]BD!CP$6="P",[1]BD!CP10,""))</f>
        <v>-</v>
      </c>
      <c r="CQ4" t="str">
        <f>CLEAN(IF([1]BD!CQ$6="P",[1]BD!CQ10,""))</f>
        <v/>
      </c>
      <c r="CR4" t="str">
        <f>CLEAN(IF([1]BD!CR$6="P",[1]BD!CR10,""))</f>
        <v/>
      </c>
      <c r="CS4" t="str">
        <f>CLEAN(IF([1]BD!CS$6="P",[1]BD!CS10,""))</f>
        <v/>
      </c>
      <c r="CT4" t="str">
        <f>CLEAN(IF([1]BD!CT$6="P",[1]BD!CT10,""))</f>
        <v>-</v>
      </c>
      <c r="CU4" t="str">
        <f>CLEAN(IF([1]BD!CU$6="P",[1]BD!CU10,""))</f>
        <v>-</v>
      </c>
      <c r="CV4" t="str">
        <f>CLEAN(IF([1]BD!CV$6="P",[1]BD!CV10,""))</f>
        <v>-</v>
      </c>
      <c r="CW4" t="str">
        <f>CLEAN(IF([1]BD!CW$6="P",[1]BD!CW10,""))</f>
        <v/>
      </c>
      <c r="CX4" t="str">
        <f>CLEAN(IF([1]BD!CX$6="P",[1]BD!CX10,""))</f>
        <v/>
      </c>
      <c r="CY4" t="str">
        <f>CLEAN(IF([1]BD!CY$6="P",[1]BD!CY10,""))</f>
        <v>3 AIUs</v>
      </c>
      <c r="CZ4" t="str">
        <f>CLEAN(IF([1]BD!CZ$6="P",[1]BD!CZ10,""))</f>
        <v>Lei</v>
      </c>
      <c r="DA4" t="str">
        <f>CLEAN(IF([1]BD!DA$6="P",[1]BD!DA10,""))</f>
        <v/>
      </c>
      <c r="DB4" t="str">
        <f>CLEAN(IF([1]BD!DB$6="P",[1]BD!DB10,""))</f>
        <v/>
      </c>
      <c r="DC4" t="str">
        <f>CLEAN(IF([1]BD!DC$6="P",[1]BD!DC10,""))</f>
        <v/>
      </c>
      <c r="DD4" t="str">
        <f>CLEAN(IF([1]BD!DD$6="P",[1]BD!DD10,""))</f>
        <v/>
      </c>
      <c r="DE4" t="str">
        <f>CLEAN(IF([1]BD!DE$6="P",[1]BD!DE10,""))</f>
        <v/>
      </c>
      <c r="DF4" t="str">
        <f>CLEAN(IF([1]BD!DF$6="P",[1]BD!DF10,""))</f>
        <v/>
      </c>
      <c r="DG4" t="str">
        <f>CLEAN(IF([1]BD!DG$6="P",[1]BD!DG10,""))</f>
        <v>-</v>
      </c>
      <c r="DH4" t="str">
        <f>CLEAN(IF([1]BD!DH$6="P",[1]BD!DH10,""))</f>
        <v>-</v>
      </c>
      <c r="DI4" t="str">
        <f>CLEAN(IF([1]BD!DI$6="P",[1]BD!DI10,""))</f>
        <v/>
      </c>
      <c r="DJ4" t="str">
        <f>CLEAN(IF([1]BD!DJ$6="P",[1]BD!DJ10,""))</f>
        <v/>
      </c>
      <c r="DK4" t="str">
        <f>CLEAN(IF([1]BD!DK$6="P",[1]BD!DK10,""))</f>
        <v>-</v>
      </c>
      <c r="DL4" t="str">
        <f>CLEAN(IF([1]BD!DL$6="P",[1]BD!DL10,""))</f>
        <v/>
      </c>
      <c r="DM4" t="str">
        <f>CLEAN(IF([1]BD!DM$6="P",[1]BD!DM10,""))</f>
        <v/>
      </c>
      <c r="DN4" t="str">
        <f>CLEAN(IF([1]BD!DN$6="P",[1]BD!DN10,""))</f>
        <v/>
      </c>
      <c r="DO4" t="str">
        <f>CLEAN(IF([1]BD!DO$6="P",[1]BD!DO10,""))</f>
        <v>42705</v>
      </c>
      <c r="DP4" t="str">
        <f>CLEAN(IF([1]BD!DP$6="P",[1]BD!DP10,""))</f>
        <v>PL retirado da CMSP, Despacho CTLU reunião 14/06/2018 (SEI: 6068.2018/0000175-1)</v>
      </c>
      <c r="DQ4" t="str">
        <f>CLEAN(IF([1]BD!DQ$6="P",[1]BD!DQ10,""))</f>
        <v>PL 581/2016</v>
      </c>
      <c r="DR4" t="str">
        <f>CLEAN(IF([1]BD!DR$6="P",[1]BD!DR10,""))</f>
        <v>-</v>
      </c>
      <c r="DS4" t="str">
        <f>CLEAN(IF([1]BD!DS$6="P",[1]BD!DS10,""))</f>
        <v>-</v>
      </c>
      <c r="DT4" t="str">
        <f>CLEAN(IF([1]BD!DT$6="P",[1]BD!DT10,""))</f>
        <v>-</v>
      </c>
      <c r="DU4" s="2" t="str">
        <f>CLEAN(IF([1]BD!DU$6="P",[1]BD!DU10,""))</f>
        <v>-</v>
      </c>
      <c r="DV4" t="str">
        <f>CLEAN(IF([1]BD!DV$6="P",[1]BD!DV10,""))</f>
        <v>-</v>
      </c>
      <c r="DW4" t="str">
        <f>CLEAN(IF([1]BD!DW$6="P",[1]BD!DW10,""))</f>
        <v>-</v>
      </c>
      <c r="DX4" t="str">
        <f>CLEAN(IF([1]BD!DX$6="P",[1]BD!DX10,""))</f>
        <v>-</v>
      </c>
      <c r="DY4" t="str">
        <f>CLEAN(IF([1]BD!DY$6="P",[1]BD!DY10,""))</f>
        <v>-</v>
      </c>
      <c r="DZ4" t="str">
        <f>CLEAN(IF([1]BD!DZ$6="P",[1]BD!DZ10,""))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CLEAN(IF([1]BD!EA$6="P",[1]BD!EA10,""))</f>
        <v>-</v>
      </c>
      <c r="EB4" t="str">
        <f>CLEAN(IF([1]BD!EB$6="P",[1]BD!EB10,""))</f>
        <v>MEM - Arco Tietê</v>
      </c>
      <c r="EC4" t="str">
        <f>CLEAN(IF([1]BD!EC$6="P",[1]BD!EC10,""))</f>
        <v/>
      </c>
      <c r="ED4" t="str">
        <f>CLEAN(IF([1]BD!ED$6="P",[1]BD!ED10,""))</f>
        <v/>
      </c>
      <c r="EE4" t="str">
        <f>CLEAN(IF([1]BD!EE$6="P",[1]BD!EE10,""))</f>
        <v>-5193498.00000</v>
      </c>
      <c r="EF4" t="str">
        <f>CLEAN(IF([1]BD!EF$6="P",[1]BD!EF10,""))</f>
        <v>-2694666.00000</v>
      </c>
      <c r="EG4" t="str">
        <f>CLEAN(IF([1]BD!EG$6="P",[1]BD!EG10,""))</f>
        <v>5380,352792</v>
      </c>
      <c r="EH4" t="str">
        <f>CLEAN(IF([1]BD!EH$6="P",[1]BD!EH10,""))</f>
        <v>-</v>
      </c>
      <c r="EI4" t="str">
        <f>CLEAN(IF([1]BD!EI$6="P",[1]BD!EI10,""))</f>
        <v/>
      </c>
      <c r="EJ4" t="str">
        <f>CLEAN(IF([1]BD!EJ$6="P",[1]BD!EJ10,""))</f>
        <v>7000000000</v>
      </c>
      <c r="EK4" t="str">
        <f>CLEAN(IF([1]BD!EK$6="P",[1]BD!EK10,""))</f>
        <v>3 AIUs</v>
      </c>
      <c r="EL4" t="str">
        <f>CLEAN(IF([1]BD!EL$6="P",[1]BD!EL10,""))</f>
        <v>Lei</v>
      </c>
      <c r="EM4" t="str">
        <f>CLEAN(IF([1]BD!EM$6="P",[1]BD!EM10,""))</f>
        <v>-</v>
      </c>
      <c r="EN4" t="str">
        <f>CLEAN(IF([1]BD!EN$6="P",[1]BD!EN10,""))</f>
        <v>-</v>
      </c>
      <c r="EO4" t="str">
        <f>CLEAN(IF([1]BD!EO$6="P",[1]BD!EO10,""))</f>
        <v/>
      </c>
      <c r="EP4" t="str">
        <f>CLEAN(IF([1]BD!EP$6="P",[1]BD!EP10,""))</f>
        <v>-</v>
      </c>
      <c r="EQ4" t="str">
        <f>CLEAN(IF([1]BD!EQ$6="P",[1]BD!EQ10,""))</f>
        <v/>
      </c>
      <c r="ER4" t="str">
        <f>CLEAN(IF([1]BD!ER$6="P",[1]BD!ER10,""))</f>
        <v>-</v>
      </c>
      <c r="ES4" t="str">
        <f>CLEAN(IF([1]BD!ES$6="P",[1]BD!ES10,""))</f>
        <v/>
      </c>
      <c r="ET4" t="str">
        <f>CLEAN(IF([1]BD!ET$6="P",[1]BD!ET10,""))</f>
        <v>-</v>
      </c>
      <c r="EU4" t="str">
        <f>CLEAN(IF([1]BD!EU$6="P",[1]BD!EU10,""))</f>
        <v/>
      </c>
      <c r="EV4" t="str">
        <f>CLEAN(IF([1]BD!EV$6="P",[1]BD!EV10,""))</f>
        <v/>
      </c>
      <c r="EW4" t="str">
        <f>CLEAN(IF([1]BD!EW$6="P",[1]BD!EW10,""))</f>
        <v/>
      </c>
      <c r="EX4" t="str">
        <f>CLEAN(IF([1]BD!EX$6="P",[1]BD!EX10,""))</f>
        <v>10</v>
      </c>
    </row>
    <row r="5" spans="1:154">
      <c r="A5" t="str">
        <f>CLEAN(IF([1]BD!A$6="P",[1]BD!A11,""))</f>
        <v>4</v>
      </c>
      <c r="B5" t="str">
        <f>CLEAN(IF([1]BD!B$6="P",[1]BD!B11,""))</f>
        <v>PIU NESP</v>
      </c>
      <c r="C5" t="str">
        <f>CLEAN(IF([1]BD!C$6="P",[1]BD!C11,""))</f>
        <v xml:space="preserve"> ZOE - Novo entreposto SP</v>
      </c>
      <c r="D5" t="str">
        <f>CLEAN(IF([1]BD!D$6="P",[1]BD!D11,""))</f>
        <v>Privado</v>
      </c>
      <c r="E5" t="str">
        <f>CLEAN(IF([1]BD!E$6="P",[1]BD!E11,""))</f>
        <v/>
      </c>
      <c r="F5" t="str">
        <f>CLEAN(IF([1]BD!F$6="P",[1]BD!F11,""))</f>
        <v>VS Bandeirante Empreendimentos Imobiliarios LTDA e VS Bangueira Empreendimentos Imobiliarios LTDAPADESP/NESPCarlos Leite I Stuchi &amp; Leite Projetos (Coordenação)</v>
      </c>
      <c r="G5" t="str">
        <f>CLEAN(IF([1]BD!G$6="P",[1]BD!G11,""))</f>
        <v/>
      </c>
      <c r="H5" t="str">
        <f>CLEAN(IF([1]BD!H$6="P",[1]BD!H11,""))</f>
        <v>2016.0-163.343-9</v>
      </c>
      <c r="I5" t="str">
        <f>CLEAN(IF([1]BD!I$6="P",[1]BD!I11,""))</f>
        <v/>
      </c>
      <c r="J5" t="str">
        <f>CLEAN(IF([1]BD!J$6="P",[1]BD!J11,""))</f>
        <v>Implantação</v>
      </c>
      <c r="K5" t="str">
        <f>CLEAN(IF([1]BD!K$6="P",[1]BD!K11,""))</f>
        <v>Em implantação</v>
      </c>
      <c r="L5" t="str">
        <f>CLEAN(IF([1]BD!L$6="P",[1]BD!L11,""))</f>
        <v>MIP</v>
      </c>
      <c r="M5" t="str">
        <f>CLEAN(IF([1]BD!M$6="P",[1]BD!M11,""))</f>
        <v/>
      </c>
      <c r="N5" t="str">
        <f>CLEAN(IF([1]BD!N$6="P",[1]BD!N11,""))</f>
        <v/>
      </c>
      <c r="O5" t="str">
        <f>CLEAN(IF([1]BD!O$6="P",[1]BD!O11,""))</f>
        <v>42562</v>
      </c>
      <c r="P5" t="str">
        <f>CLEAN(IF([1]BD!P$6="P",[1]BD!P11,""))</f>
        <v/>
      </c>
      <c r="Q5" t="str">
        <f>CLEAN(IF([1]BD!Q$6="P",[1]BD!Q11,""))</f>
        <v/>
      </c>
      <c r="R5" t="str">
        <f>CLEAN(IF([1]BD!R$6="P",[1]BD!R11,""))</f>
        <v/>
      </c>
      <c r="S5" t="str">
        <f>CLEAN(IF([1]BD!S$6="P",[1]BD!S11,""))</f>
        <v>Aprovado</v>
      </c>
      <c r="T5" t="str">
        <f>CLEAN(IF([1]BD!T$6="P",[1]BD!T11,""))</f>
        <v>Finalizada</v>
      </c>
      <c r="U5" t="str">
        <f>CLEAN(IF([1]BD!U$6="P",[1]BD!U11,""))</f>
        <v/>
      </c>
      <c r="V5" t="str">
        <f>CLEAN(IF([1]BD!V$6="P",[1]BD!V11,""))</f>
        <v/>
      </c>
      <c r="W5" t="str">
        <f>CLEAN(IF([1]BD!W$6="P",[1]BD!W11,""))</f>
        <v>42547</v>
      </c>
      <c r="X5" t="str">
        <f>CLEAN(IF([1]BD!X$6="P",[1]BD!X11,""))</f>
        <v>-</v>
      </c>
      <c r="Y5" t="str">
        <f>CLEAN(IF([1]BD!Y$6="P",[1]BD!Y11,""))</f>
        <v/>
      </c>
      <c r="Z5" t="str">
        <f>CLEAN(IF([1]BD!Z$6="P",[1]BD!Z11,""))</f>
        <v/>
      </c>
      <c r="AA5" t="str">
        <f>CLEAN(IF([1]BD!AA$6="P",[1]BD!AA11,""))</f>
        <v/>
      </c>
      <c r="AB5" t="str">
        <f>CLEAN(IF([1]BD!AB$6="P",[1]BD!AB11,""))</f>
        <v>DOC</v>
      </c>
      <c r="AC5" t="str">
        <f>CLEAN(IF([1]BD!AC$6="P",[1]BD!AC11,""))</f>
        <v/>
      </c>
      <c r="AD5" t="str">
        <f>CLEAN(IF([1]BD!AD$6="P",[1]BD!AD11,""))</f>
        <v>42609</v>
      </c>
      <c r="AE5" t="str">
        <f>CLEAN(IF([1]BD!AE$6="P",[1]BD!AE11,""))</f>
        <v>PPT audiencia</v>
      </c>
      <c r="AF5" t="str">
        <f>CLEAN(IF([1]BD!AF$6="P",[1]BD!AF11,""))</f>
        <v>16</v>
      </c>
      <c r="AG5" t="str">
        <f>CLEAN(IF([1]BD!AG$6="P",[1]BD!AG11,""))</f>
        <v/>
      </c>
      <c r="AH5" t="str">
        <f>CLEAN(IF([1]BD!AH$6="P",[1]BD!AH11,""))</f>
        <v/>
      </c>
      <c r="AI5" t="str">
        <f>CLEAN(IF([1]BD!AI$6="P",[1]BD!AI11,""))</f>
        <v/>
      </c>
      <c r="AJ5" t="str">
        <f>CLEAN(IF([1]BD!AJ$6="P",[1]BD!AJ11,""))</f>
        <v>encerrada</v>
      </c>
      <c r="AK5" t="str">
        <f>CLEAN(IF([1]BD!AK$6="P",[1]BD!AK11,""))</f>
        <v>42578</v>
      </c>
      <c r="AL5" t="str">
        <f>CLEAN(IF([1]BD!AL$6="P",[1]BD!AL11,""))</f>
        <v>42606</v>
      </c>
      <c r="AM5" t="str">
        <f>CLEAN(IF([1]BD!AM$6="P",[1]BD!AM11,""))</f>
        <v/>
      </c>
      <c r="AN5" t="str">
        <f>CLEAN(IF([1]BD!AN$6="P",[1]BD!AN11,""))</f>
        <v>4</v>
      </c>
      <c r="AO5" t="str">
        <f>CLEAN(IF([1]BD!AO$6="P",[1]BD!AO11,""))</f>
        <v/>
      </c>
      <c r="AP5" t="str">
        <f>CLEAN(IF([1]BD!AP$6="P",[1]BD!AP11,""))</f>
        <v/>
      </c>
      <c r="AQ5" t="str">
        <f>CLEAN(IF([1]BD!AQ$6="P",[1]BD!AQ11,""))</f>
        <v>-</v>
      </c>
      <c r="AR5" t="str">
        <f>CLEAN(IF([1]BD!AR$6="P",[1]BD!AR11,""))</f>
        <v>43363</v>
      </c>
      <c r="AS5" t="str">
        <f>CLEAN(IF([1]BD!AS$6="P",[1]BD!AS11,""))</f>
        <v>42634</v>
      </c>
      <c r="AT5" t="str">
        <f>CLEAN(IF([1]BD!AT$6="P",[1]BD!AT11,""))</f>
        <v/>
      </c>
      <c r="AU5" t="str">
        <f>CLEAN(IF([1]BD!AU$6="P",[1]BD!AU11,""))</f>
        <v/>
      </c>
      <c r="AV5" t="str">
        <f>CLEAN(IF([1]BD!AV$6="P",[1]BD!AV11,""))</f>
        <v/>
      </c>
      <c r="AW5" t="str">
        <f>CLEAN(IF([1]BD!AW$6="P",[1]BD!AW11,""))</f>
        <v/>
      </c>
      <c r="AX5" t="str">
        <f>CLEAN(IF([1]BD!AX$6="P",[1]BD!AX11,""))</f>
        <v>-</v>
      </c>
      <c r="AY5" t="str">
        <f>CLEAN(IF([1]BD!AY$6="P",[1]BD!AY11,""))</f>
        <v/>
      </c>
      <c r="AZ5" t="str">
        <f>CLEAN(IF([1]BD!AZ$6="P",[1]BD!AZ11,""))</f>
        <v/>
      </c>
      <c r="BA5" t="str">
        <f>CLEAN(IF([1]BD!BA$6="P",[1]BD!BA11,""))</f>
        <v/>
      </c>
      <c r="BB5" t="str">
        <f>CLEAN(IF([1]BD!BB$6="P",[1]BD!BB11,""))</f>
        <v/>
      </c>
      <c r="BC5" t="str">
        <f>CLEAN(IF([1]BD!BC$6="P",[1]BD!BC11,""))</f>
        <v>-</v>
      </c>
      <c r="BD5" t="str">
        <f>CLEAN(IF([1]BD!BD$6="P",[1]BD!BD11,""))</f>
        <v/>
      </c>
      <c r="BE5" t="str">
        <f>CLEAN(IF([1]BD!BE$6="P",[1]BD!BE11,""))</f>
        <v>42634</v>
      </c>
      <c r="BF5" t="str">
        <f>CLEAN(IF([1]BD!BF$6="P",[1]BD!BF11,""))</f>
        <v>42634</v>
      </c>
      <c r="BG5" t="str">
        <f>CLEAN(IF([1]BD!BG$6="P",[1]BD!BG11,""))</f>
        <v>MIP - NESP / Coordenação: SEP-SPURB</v>
      </c>
      <c r="BH5" t="str">
        <f>CLEAN(IF([1]BD!BH$6="P",[1]BD!BH11,""))</f>
        <v/>
      </c>
      <c r="BI5" t="str">
        <f>CLEAN(IF([1]BD!BI$6="P",[1]BD!BI11,""))</f>
        <v/>
      </c>
      <c r="BJ5" t="str">
        <f>CLEAN(IF([1]BD!BJ$6="P",[1]BD!BJ11,""))</f>
        <v>-</v>
      </c>
      <c r="BK5" t="str">
        <f>CLEAN(IF([1]BD!BK$6="P",[1]BD!BK11,""))</f>
        <v/>
      </c>
      <c r="BL5" t="str">
        <f>CLEAN(IF([1]BD!BL$6="P",[1]BD!BL11,""))</f>
        <v>-</v>
      </c>
      <c r="BM5" t="str">
        <f>CLEAN(IF([1]BD!BM$6="P",[1]BD!BM11,""))</f>
        <v/>
      </c>
      <c r="BN5" t="str">
        <f>CLEAN(IF([1]BD!BN$6="P",[1]BD!BN11,""))</f>
        <v/>
      </c>
      <c r="BO5" t="str">
        <f>CLEAN(IF([1]BD!BO$6="P",[1]BD!BO11,""))</f>
        <v/>
      </c>
      <c r="BP5" t="str">
        <f>CLEAN(IF([1]BD!BP$6="P",[1]BD!BP11,""))</f>
        <v/>
      </c>
      <c r="BQ5" t="str">
        <f>CLEAN(IF([1]BD!BQ$6="P",[1]BD!BQ11,""))</f>
        <v>42705</v>
      </c>
      <c r="BR5" t="str">
        <f>CLEAN(IF([1]BD!BR$6="P",[1]BD!BR11,""))</f>
        <v>42705</v>
      </c>
      <c r="BS5" t="str">
        <f>CLEAN(IF([1]BD!BS$6="P",[1]BD!BS11,""))</f>
        <v>NA</v>
      </c>
      <c r="BT5" t="str">
        <f>CLEAN(IF([1]BD!BT$6="P",[1]BD!BT11,""))</f>
        <v>-</v>
      </c>
      <c r="BU5" t="str">
        <f>CLEAN(IF([1]BD!BU$6="P",[1]BD!BU11,""))</f>
        <v/>
      </c>
      <c r="BV5" t="str">
        <f>CLEAN(IF([1]BD!BV$6="P",[1]BD!BV11,""))</f>
        <v/>
      </c>
      <c r="BW5" t="str">
        <f>CLEAN(IF([1]BD!BW$6="P",[1]BD!BW11,""))</f>
        <v/>
      </c>
      <c r="BX5" t="str">
        <f>CLEAN(IF([1]BD!BX$6="P",[1]BD!BX11,""))</f>
        <v/>
      </c>
      <c r="BY5" t="str">
        <f>CLEAN(IF([1]BD!BY$6="P",[1]BD!BY11,""))</f>
        <v/>
      </c>
      <c r="BZ5" t="str">
        <f>CLEAN(IF([1]BD!BZ$6="P",[1]BD!BZ11,""))</f>
        <v/>
      </c>
      <c r="CA5" t="str">
        <f>CLEAN(IF([1]BD!CA$6="P",[1]BD!CA11,""))</f>
        <v/>
      </c>
      <c r="CB5" t="str">
        <f>CLEAN(IF([1]BD!CB$6="P",[1]BD!CB11,""))</f>
        <v/>
      </c>
      <c r="CC5" t="str">
        <f>CLEAN(IF([1]BD!CC$6="P",[1]BD!CC11,""))</f>
        <v>NA</v>
      </c>
      <c r="CD5" t="str">
        <f>CLEAN(IF([1]BD!CD$6="P",[1]BD!CD11,""))</f>
        <v>NA</v>
      </c>
      <c r="CE5" t="str">
        <f>CLEAN(IF([1]BD!CE$6="P",[1]BD!CE11,""))</f>
        <v>NA</v>
      </c>
      <c r="CF5" t="str">
        <f>CLEAN(IF([1]BD!CF$6="P",[1]BD!CF11,""))</f>
        <v/>
      </c>
      <c r="CG5" t="str">
        <f>CLEAN(IF([1]BD!CG$6="P",[1]BD!CG11,""))</f>
        <v/>
      </c>
      <c r="CH5" t="str">
        <f>CLEAN(IF([1]BD!CH$6="P",[1]BD!CH11,""))</f>
        <v>encerrada</v>
      </c>
      <c r="CI5" t="str">
        <f>CLEAN(IF([1]BD!CI$6="P",[1]BD!CI11,""))</f>
        <v>42705</v>
      </c>
      <c r="CJ5" t="str">
        <f>CLEAN(IF([1]BD!CJ$6="P",[1]BD!CJ11,""))</f>
        <v>42725</v>
      </c>
      <c r="CK5" t="str">
        <f>CLEAN(IF([1]BD!CK$6="P",[1]BD!CK11,""))</f>
        <v/>
      </c>
      <c r="CL5" t="str">
        <f>CLEAN(IF([1]BD!CL$6="P",[1]BD!CL11,""))</f>
        <v/>
      </c>
      <c r="CM5" t="str">
        <f>CLEAN(IF([1]BD!CM$6="P",[1]BD!CM11,""))</f>
        <v/>
      </c>
      <c r="CN5" t="str">
        <f>CLEAN(IF([1]BD!CN$6="P",[1]BD!CN11,""))</f>
        <v/>
      </c>
      <c r="CO5" t="str">
        <f>CLEAN(IF([1]BD!CO$6="P",[1]BD!CO11,""))</f>
        <v/>
      </c>
      <c r="CP5" t="str">
        <f>CLEAN(IF([1]BD!CP$6="P",[1]BD!CP11,""))</f>
        <v>42721</v>
      </c>
      <c r="CQ5" t="str">
        <f>CLEAN(IF([1]BD!CQ$6="P",[1]BD!CQ11,""))</f>
        <v/>
      </c>
      <c r="CR5" t="str">
        <f>CLEAN(IF([1]BD!CR$6="P",[1]BD!CR11,""))</f>
        <v/>
      </c>
      <c r="CS5" t="str">
        <f>CLEAN(IF([1]BD!CS$6="P",[1]BD!CS11,""))</f>
        <v/>
      </c>
      <c r="CT5" t="str">
        <f>CLEAN(IF([1]BD!CT$6="P",[1]BD!CT11,""))</f>
        <v>Recebimento de TID via protocolo (15935079) + Resposta DEUSO/SMDU</v>
      </c>
      <c r="CU5" t="str">
        <f>CLEAN(IF([1]BD!CU$6="P",[1]BD!CU11,""))</f>
        <v>43451</v>
      </c>
      <c r="CV5" t="str">
        <f>CLEAN(IF([1]BD!CV$6="P",[1]BD!CV11,""))</f>
        <v>42721</v>
      </c>
      <c r="CW5" t="str">
        <f>CLEAN(IF([1]BD!CW$6="P",[1]BD!CW11,""))</f>
        <v/>
      </c>
      <c r="CX5" t="str">
        <f>CLEAN(IF([1]BD!CX$6="P",[1]BD!CX11,""))</f>
        <v/>
      </c>
      <c r="CY5" t="str">
        <f>CLEAN(IF([1]BD!CY$6="P",[1]BD!CY11,""))</f>
        <v>Não necessário</v>
      </c>
      <c r="CZ5" t="str">
        <f>CLEAN(IF([1]BD!CZ$6="P",[1]BD!CZ11,""))</f>
        <v>Decreto</v>
      </c>
      <c r="DA5" t="str">
        <f>CLEAN(IF([1]BD!DA$6="P",[1]BD!DA11,""))</f>
        <v/>
      </c>
      <c r="DB5" t="str">
        <f>CLEAN(IF([1]BD!DB$6="P",[1]BD!DB11,""))</f>
        <v/>
      </c>
      <c r="DC5" t="str">
        <f>CLEAN(IF([1]BD!DC$6="P",[1]BD!DC11,""))</f>
        <v/>
      </c>
      <c r="DD5" t="str">
        <f>CLEAN(IF([1]BD!DD$6="P",[1]BD!DD11,""))</f>
        <v/>
      </c>
      <c r="DE5" t="str">
        <f>CLEAN(IF([1]BD!DE$6="P",[1]BD!DE11,""))</f>
        <v/>
      </c>
      <c r="DF5" t="str">
        <f>CLEAN(IF([1]BD!DF$6="P",[1]BD!DF11,""))</f>
        <v/>
      </c>
      <c r="DG5" t="str">
        <f>CLEAN(IF([1]BD!DG$6="P",[1]BD!DG11,""))</f>
        <v>Oficio Gabinete SMDU</v>
      </c>
      <c r="DH5" t="str">
        <f>CLEAN(IF([1]BD!DH$6="P",[1]BD!DH11,""))</f>
        <v>42729</v>
      </c>
      <c r="DI5" t="str">
        <f>CLEAN(IF([1]BD!DI$6="P",[1]BD!DI11,""))</f>
        <v/>
      </c>
      <c r="DJ5" t="str">
        <f>CLEAN(IF([1]BD!DJ$6="P",[1]BD!DJ11,""))</f>
        <v/>
      </c>
      <c r="DK5" t="str">
        <f>CLEAN(IF([1]BD!DK$6="P",[1]BD!DK11,""))</f>
        <v>43459</v>
      </c>
      <c r="DL5" t="str">
        <f>CLEAN(IF([1]BD!DL$6="P",[1]BD!DL11,""))</f>
        <v/>
      </c>
      <c r="DM5" t="str">
        <f>CLEAN(IF([1]BD!DM$6="P",[1]BD!DM11,""))</f>
        <v/>
      </c>
      <c r="DN5" t="str">
        <f>CLEAN(IF([1]BD!DN$6="P",[1]BD!DN11,""))</f>
        <v/>
      </c>
      <c r="DO5" t="str">
        <f>CLEAN(IF([1]BD!DO$6="P",[1]BD!DO11,""))</f>
        <v>43462</v>
      </c>
      <c r="DP5" t="str">
        <f>CLEAN(IF([1]BD!DP$6="P",[1]BD!DP11,""))</f>
        <v>Aprovado</v>
      </c>
      <c r="DQ5" t="str">
        <f>CLEAN(IF([1]BD!DQ$6="P",[1]BD!DQ11,""))</f>
        <v>57.569/2016 e Projeto Urbanístico</v>
      </c>
      <c r="DR5" t="str">
        <f>CLEAN(IF([1]BD!DR$6="P",[1]BD!DR11,""))</f>
        <v>42731</v>
      </c>
      <c r="DS5" t="str">
        <f>CLEAN(IF([1]BD!DS$6="P",[1]BD!DS11,""))</f>
        <v>2017-0.154.918-9</v>
      </c>
      <c r="DT5" t="str">
        <f>CLEAN(IF([1]BD!DT$6="P",[1]BD!DT11,""))</f>
        <v>NESP S.A.</v>
      </c>
      <c r="DU5" s="2" t="str">
        <f>CLEAN(IF([1]BD!DU$6="P",[1]BD!DU11,""))</f>
        <v>43017</v>
      </c>
      <c r="DV5" t="str">
        <f>CLEAN(IF([1]BD!DV$6="P",[1]BD!DV11,""))</f>
        <v>SEL/SERVIN</v>
      </c>
      <c r="DW5" t="str">
        <f>CLEAN(IF([1]BD!DW$6="P",[1]BD!DW11,""))</f>
        <v>Em avaliação SEL -  Avaliado pela SPURBANISMO</v>
      </c>
      <c r="DX5" t="str">
        <f>CLEAN(IF([1]BD!DX$6="P",[1]BD!DX11,""))</f>
        <v>-</v>
      </c>
      <c r="DY5" t="str">
        <f>CLEAN(IF([1]BD!DY$6="P",[1]BD!DY11,""))</f>
        <v>-</v>
      </c>
      <c r="DZ5" t="str">
        <f>CLEAN(IF([1]BD!DZ$6="P",[1]BD!DZ11,""))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CLEAN(IF([1]BD!EA$6="P",[1]BD!EA11,""))</f>
        <v>-</v>
      </c>
      <c r="EB5" t="str">
        <f>CLEAN(IF([1]BD!EB$6="P",[1]BD!EB11,""))</f>
        <v>MEM - Arco Pinheiros</v>
      </c>
      <c r="EC5" t="str">
        <f>CLEAN(IF([1]BD!EC$6="P",[1]BD!EC11,""))</f>
        <v/>
      </c>
      <c r="ED5" t="str">
        <f>CLEAN(IF([1]BD!ED$6="P",[1]BD!ED11,""))</f>
        <v/>
      </c>
      <c r="EE5" t="str">
        <f>CLEAN(IF([1]BD!EE$6="P",[1]BD!EE11,""))</f>
        <v>-5207590.00000</v>
      </c>
      <c r="EF5" t="str">
        <f>CLEAN(IF([1]BD!EF$6="P",[1]BD!EF11,""))</f>
        <v>-2681367.00000</v>
      </c>
      <c r="EG5" t="str">
        <f>CLEAN(IF([1]BD!EG$6="P",[1]BD!EG11,""))</f>
        <v>600,923612</v>
      </c>
      <c r="EH5" t="str">
        <f>CLEAN(IF([1]BD!EH$6="P",[1]BD!EH11,""))</f>
        <v>-</v>
      </c>
      <c r="EI5" t="str">
        <f>CLEAN(IF([1]BD!EI$6="P",[1]BD!EI11,""))</f>
        <v/>
      </c>
      <c r="EJ5" t="str">
        <f>CLEAN(IF([1]BD!EJ$6="P",[1]BD!EJ11,""))</f>
        <v>200000000</v>
      </c>
      <c r="EK5" t="str">
        <f>CLEAN(IF([1]BD!EK$6="P",[1]BD!EK11,""))</f>
        <v>não necessário</v>
      </c>
      <c r="EL5" t="str">
        <f>CLEAN(IF([1]BD!EL$6="P",[1]BD!EL11,""))</f>
        <v>Decreto</v>
      </c>
      <c r="EM5" t="str">
        <f>CLEAN(IF([1]BD!EM$6="P",[1]BD!EM11,""))</f>
        <v>-</v>
      </c>
      <c r="EN5" t="str">
        <f>CLEAN(IF([1]BD!EN$6="P",[1]BD!EN11,""))</f>
        <v>-</v>
      </c>
      <c r="EO5" t="str">
        <f>CLEAN(IF([1]BD!EO$6="P",[1]BD!EO11,""))</f>
        <v/>
      </c>
      <c r="EP5" t="str">
        <f>CLEAN(IF([1]BD!EP$6="P",[1]BD!EP11,""))</f>
        <v>-</v>
      </c>
      <c r="EQ5" t="str">
        <f>CLEAN(IF([1]BD!EQ$6="P",[1]BD!EQ11,""))</f>
        <v/>
      </c>
      <c r="ER5" t="str">
        <f>CLEAN(IF([1]BD!ER$6="P",[1]BD!ER11,""))</f>
        <v>-</v>
      </c>
      <c r="ES5" t="str">
        <f>CLEAN(IF([1]BD!ES$6="P",[1]BD!ES11,""))</f>
        <v/>
      </c>
      <c r="ET5" t="str">
        <f>CLEAN(IF([1]BD!ET$6="P",[1]BD!ET11,""))</f>
        <v>-</v>
      </c>
      <c r="EU5" t="str">
        <f>CLEAN(IF([1]BD!EU$6="P",[1]BD!EU11,""))</f>
        <v/>
      </c>
      <c r="EV5" t="str">
        <f>CLEAN(IF([1]BD!EV$6="P",[1]BD!EV11,""))</f>
        <v/>
      </c>
      <c r="EW5" t="str">
        <f>CLEAN(IF([1]BD!EW$6="P",[1]BD!EW11,""))</f>
        <v/>
      </c>
      <c r="EX5" t="str">
        <f>CLEAN(IF([1]BD!EX$6="P",[1]BD!EX11,""))</f>
        <v>8</v>
      </c>
    </row>
    <row r="6" spans="1:154">
      <c r="A6" t="str">
        <f>CLEAN(IF([1]BD!A$6="P",[1]BD!A12,""))</f>
        <v>5</v>
      </c>
      <c r="B6" t="str">
        <f>CLEAN(IF([1]BD!B$6="P",[1]BD!B12,""))</f>
        <v>PIU Arco Jurubatuba</v>
      </c>
      <c r="C6" t="str">
        <f>CLEAN(IF([1]BD!C$6="P",[1]BD!C12,""))</f>
        <v>PDE - Artigo 76</v>
      </c>
      <c r="D6" t="str">
        <f>CLEAN(IF([1]BD!D$6="P",[1]BD!D12,""))</f>
        <v>Pública</v>
      </c>
      <c r="E6" t="str">
        <f>CLEAN(IF([1]BD!E$6="P",[1]BD!E12,""))</f>
        <v/>
      </c>
      <c r="F6" t="str">
        <f>CLEAN(IF([1]BD!F$6="P",[1]BD!F12,""))</f>
        <v>PMSP - SMUL</v>
      </c>
      <c r="G6" t="str">
        <f>CLEAN(IF([1]BD!G$6="P",[1]BD!G12,""))</f>
        <v/>
      </c>
      <c r="H6" t="str">
        <f>CLEAN(IF([1]BD!H$6="P",[1]BD!H12,""))</f>
        <v>7810.2018/0000257-5</v>
      </c>
      <c r="I6" t="str">
        <f>CLEAN(IF([1]BD!I$6="P",[1]BD!I12,""))</f>
        <v/>
      </c>
      <c r="J6" t="str">
        <f>CLEAN(IF([1]BD!J$6="P",[1]BD!J12,""))</f>
        <v>Em tratativa na CMSP</v>
      </c>
      <c r="K6" t="str">
        <f>CLEAN(IF([1]BD!K$6="P",[1]BD!K12,""))</f>
        <v>Tramitação jurídica</v>
      </c>
      <c r="L6" t="str">
        <f>CLEAN(IF([1]BD!L$6="P",[1]BD!L12,""))</f>
        <v>Ofício</v>
      </c>
      <c r="M6" t="str">
        <f>CLEAN(IF([1]BD!M$6="P",[1]BD!M12,""))</f>
        <v/>
      </c>
      <c r="N6" t="str">
        <f>CLEAN(IF([1]BD!N$6="P",[1]BD!N12,""))</f>
        <v/>
      </c>
      <c r="O6" t="str">
        <f>CLEAN(IF([1]BD!O$6="P",[1]BD!O12,""))</f>
        <v>42767</v>
      </c>
      <c r="P6" t="str">
        <f>CLEAN(IF([1]BD!P$6="P",[1]BD!P12,""))</f>
        <v/>
      </c>
      <c r="Q6" t="str">
        <f>CLEAN(IF([1]BD!Q$6="P",[1]BD!Q12,""))</f>
        <v/>
      </c>
      <c r="R6" t="str">
        <f>CLEAN(IF([1]BD!R$6="P",[1]BD!R12,""))</f>
        <v/>
      </c>
      <c r="S6" t="str">
        <f>CLEAN(IF([1]BD!S$6="P",[1]BD!S12,""))</f>
        <v>NA</v>
      </c>
      <c r="T6" t="str">
        <f>CLEAN(IF([1]BD!T$6="P",[1]BD!T12,""))</f>
        <v>Finalizada</v>
      </c>
      <c r="U6" t="str">
        <f>CLEAN(IF([1]BD!U$6="P",[1]BD!U12,""))</f>
        <v/>
      </c>
      <c r="V6" t="str">
        <f>CLEAN(IF([1]BD!V$6="P",[1]BD!V12,""))</f>
        <v/>
      </c>
      <c r="W6" t="str">
        <f>CLEAN(IF([1]BD!W$6="P",[1]BD!W12,""))</f>
        <v>42897</v>
      </c>
      <c r="X6" t="str">
        <f>CLEAN(IF([1]BD!X$6="P",[1]BD!X12,""))</f>
        <v>42898</v>
      </c>
      <c r="Y6" t="str">
        <f>CLEAN(IF([1]BD!Y$6="P",[1]BD!Y12,""))</f>
        <v/>
      </c>
      <c r="Z6" t="str">
        <f>CLEAN(IF([1]BD!Z$6="P",[1]BD!Z12,""))</f>
        <v/>
      </c>
      <c r="AA6" t="str">
        <f>CLEAN(IF([1]BD!AA$6="P",[1]BD!AA12,""))</f>
        <v/>
      </c>
      <c r="AB6" t="str">
        <f>CLEAN(IF([1]BD!AB$6="P",[1]BD!AB12,""))</f>
        <v>NA</v>
      </c>
      <c r="AC6" t="str">
        <f>CLEAN(IF([1]BD!AC$6="P",[1]BD!AC12,""))</f>
        <v/>
      </c>
      <c r="AD6" t="str">
        <f>CLEAN(IF([1]BD!AD$6="P",[1]BD!AD12,""))</f>
        <v>NA</v>
      </c>
      <c r="AE6" t="str">
        <f>CLEAN(IF([1]BD!AE$6="P",[1]BD!AE12,""))</f>
        <v>NA</v>
      </c>
      <c r="AF6" t="str">
        <f>CLEAN(IF([1]BD!AF$6="P",[1]BD!AF12,""))</f>
        <v>NA</v>
      </c>
      <c r="AG6" t="str">
        <f>CLEAN(IF([1]BD!AG$6="P",[1]BD!AG12,""))</f>
        <v/>
      </c>
      <c r="AH6" t="str">
        <f>CLEAN(IF([1]BD!AH$6="P",[1]BD!AH12,""))</f>
        <v/>
      </c>
      <c r="AI6" t="str">
        <f>CLEAN(IF([1]BD!AI$6="P",[1]BD!AI12,""))</f>
        <v/>
      </c>
      <c r="AJ6" t="str">
        <f>CLEAN(IF([1]BD!AJ$6="P",[1]BD!AJ12,""))</f>
        <v>encerrada</v>
      </c>
      <c r="AK6" t="str">
        <f>CLEAN(IF([1]BD!AK$6="P",[1]BD!AK12,""))</f>
        <v>42899</v>
      </c>
      <c r="AL6" t="str">
        <f>CLEAN(IF([1]BD!AL$6="P",[1]BD!AL12,""))</f>
        <v>42919</v>
      </c>
      <c r="AM6" t="str">
        <f>CLEAN(IF([1]BD!AM$6="P",[1]BD!AM12,""))</f>
        <v/>
      </c>
      <c r="AN6" t="str">
        <f>CLEAN(IF([1]BD!AN$6="P",[1]BD!AN12,""))</f>
        <v>32</v>
      </c>
      <c r="AO6" t="str">
        <f>CLEAN(IF([1]BD!AO$6="P",[1]BD!AO12,""))</f>
        <v/>
      </c>
      <c r="AP6" t="str">
        <f>CLEAN(IF([1]BD!AP$6="P",[1]BD!AP12,""))</f>
        <v/>
      </c>
      <c r="AQ6" t="str">
        <f>CLEAN(IF([1]BD!AQ$6="P",[1]BD!AQ12,""))</f>
        <v>-</v>
      </c>
      <c r="AR6" t="str">
        <f>CLEAN(IF([1]BD!AR$6="P",[1]BD!AR12,""))</f>
        <v>42919</v>
      </c>
      <c r="AS6" t="str">
        <f>CLEAN(IF([1]BD!AS$6="P",[1]BD!AS12,""))</f>
        <v>NA</v>
      </c>
      <c r="AT6" t="str">
        <f>CLEAN(IF([1]BD!AT$6="P",[1]BD!AT12,""))</f>
        <v/>
      </c>
      <c r="AU6" t="str">
        <f>CLEAN(IF([1]BD!AU$6="P",[1]BD!AU12,""))</f>
        <v/>
      </c>
      <c r="AV6" t="str">
        <f>CLEAN(IF([1]BD!AV$6="P",[1]BD!AV12,""))</f>
        <v/>
      </c>
      <c r="AW6" t="str">
        <f>CLEAN(IF([1]BD!AW$6="P",[1]BD!AW12,""))</f>
        <v/>
      </c>
      <c r="AX6" t="str">
        <f>CLEAN(IF([1]BD!AX$6="P",[1]BD!AX12,""))</f>
        <v>NA</v>
      </c>
      <c r="AY6" t="str">
        <f>CLEAN(IF([1]BD!AY$6="P",[1]BD!AY12,""))</f>
        <v/>
      </c>
      <c r="AZ6" t="str">
        <f>CLEAN(IF([1]BD!AZ$6="P",[1]BD!AZ12,""))</f>
        <v/>
      </c>
      <c r="BA6" t="str">
        <f>CLEAN(IF([1]BD!BA$6="P",[1]BD!BA12,""))</f>
        <v/>
      </c>
      <c r="BB6" t="str">
        <f>CLEAN(IF([1]BD!BB$6="P",[1]BD!BB12,""))</f>
        <v/>
      </c>
      <c r="BC6" t="str">
        <f>CLEAN(IF([1]BD!BC$6="P",[1]BD!BC12,""))</f>
        <v>NA</v>
      </c>
      <c r="BD6" t="str">
        <f>CLEAN(IF([1]BD!BD$6="P",[1]BD!BD12,""))</f>
        <v/>
      </c>
      <c r="BE6" t="str">
        <f>CLEAN(IF([1]BD!BE$6="P",[1]BD!BE12,""))</f>
        <v>NA</v>
      </c>
      <c r="BF6" t="str">
        <f>CLEAN(IF([1]BD!BF$6="P",[1]BD!BF12,""))</f>
        <v>42919</v>
      </c>
      <c r="BG6" t="str">
        <f>CLEAN(IF([1]BD!BG$6="P",[1]BD!BG12,""))</f>
        <v>DDE-SPURB</v>
      </c>
      <c r="BH6" t="str">
        <f>CLEAN(IF([1]BD!BH$6="P",[1]BD!BH12,""))</f>
        <v>Pedido de Prorrogação de Prazo (Conselho Gestor de SMUL)</v>
      </c>
      <c r="BI6" t="str">
        <f>CLEAN(IF([1]BD!BI$6="P",[1]BD!BI12,""))</f>
        <v/>
      </c>
      <c r="BJ6" t="str">
        <f>CLEAN(IF([1]BD!BJ$6="P",[1]BD!BJ12,""))</f>
        <v xml:space="preserve">SEHAB, SVMA, DPH, CET, SPTRANS, SMSO, </v>
      </c>
      <c r="BK6" t="str">
        <f>CLEAN(IF([1]BD!BK$6="P",[1]BD!BK12,""))</f>
        <v/>
      </c>
      <c r="BL6" t="str">
        <f>CLEAN(IF([1]BD!BL$6="P",[1]BD!BL12,""))</f>
        <v>EMAE, ELETROPAULO, CTEEP</v>
      </c>
      <c r="BM6" t="str">
        <f>CLEAN(IF([1]BD!BM$6="P",[1]BD!BM12,""))</f>
        <v/>
      </c>
      <c r="BN6" t="str">
        <f>CLEAN(IF([1]BD!BN$6="P",[1]BD!BN12,""))</f>
        <v/>
      </c>
      <c r="BO6" t="str">
        <f>CLEAN(IF([1]BD!BO$6="P",[1]BD!BO12,""))</f>
        <v/>
      </c>
      <c r="BP6" t="str">
        <f>CLEAN(IF([1]BD!BP$6="P",[1]BD!BP12,""))</f>
        <v/>
      </c>
      <c r="BQ6" t="str">
        <f>CLEAN(IF([1]BD!BQ$6="P",[1]BD!BQ12,""))</f>
        <v>43139</v>
      </c>
      <c r="BR6" t="str">
        <f>CLEAN(IF([1]BD!BR$6="P",[1]BD!BR12,""))</f>
        <v>43139</v>
      </c>
      <c r="BS6" t="str">
        <f>CLEAN(IF([1]BD!BS$6="P",[1]BD!BS12,""))</f>
        <v>NA</v>
      </c>
      <c r="BT6" t="str">
        <f>CLEAN(IF([1]BD!BT$6="P",[1]BD!BT12,""))</f>
        <v>CMPU (09/03/2018), CTLU (08/03/2018), Conselhos Participativos Municipais do Campo Limpo, M’Boi Mirim, Santo Amaro e Capela do Socorro (22/02/2018)</v>
      </c>
      <c r="BU6" t="str">
        <f>CLEAN(IF([1]BD!BU$6="P",[1]BD!BU12,""))</f>
        <v/>
      </c>
      <c r="BV6" t="str">
        <f>CLEAN(IF([1]BD!BV$6="P",[1]BD!BV12,""))</f>
        <v/>
      </c>
      <c r="BW6" t="str">
        <f>CLEAN(IF([1]BD!BW$6="P",[1]BD!BW12,""))</f>
        <v/>
      </c>
      <c r="BX6" t="str">
        <f>CLEAN(IF([1]BD!BX$6="P",[1]BD!BX12,""))</f>
        <v/>
      </c>
      <c r="BY6" t="str">
        <f>CLEAN(IF([1]BD!BY$6="P",[1]BD!BY12,""))</f>
        <v/>
      </c>
      <c r="BZ6" t="str">
        <f>CLEAN(IF([1]BD!BZ$6="P",[1]BD!BZ12,""))</f>
        <v/>
      </c>
      <c r="CA6" t="str">
        <f>CLEAN(IF([1]BD!CA$6="P",[1]BD!CA12,""))</f>
        <v/>
      </c>
      <c r="CB6" t="str">
        <f>CLEAN(IF([1]BD!CB$6="P",[1]BD!CB12,""))</f>
        <v/>
      </c>
      <c r="CC6" t="str">
        <f>CLEAN(IF([1]BD!CC$6="P",[1]BD!CC12,""))</f>
        <v>NA</v>
      </c>
      <c r="CD6" t="str">
        <f>CLEAN(IF([1]BD!CD$6="P",[1]BD!CD12,""))</f>
        <v>NA</v>
      </c>
      <c r="CE6" t="str">
        <f>CLEAN(IF([1]BD!CE$6="P",[1]BD!CE12,""))</f>
        <v>NA</v>
      </c>
      <c r="CF6" t="str">
        <f>CLEAN(IF([1]BD!CF$6="P",[1]BD!CF12,""))</f>
        <v/>
      </c>
      <c r="CG6" t="str">
        <f>CLEAN(IF([1]BD!CG$6="P",[1]BD!CG12,""))</f>
        <v/>
      </c>
      <c r="CH6" t="str">
        <f>CLEAN(IF([1]BD!CH$6="P",[1]BD!CH12,""))</f>
        <v>encerrada</v>
      </c>
      <c r="CI6" t="str">
        <f>CLEAN(IF([1]BD!CI$6="P",[1]BD!CI12,""))</f>
        <v>43139</v>
      </c>
      <c r="CJ6" t="str">
        <f>CLEAN(IF([1]BD!CJ$6="P",[1]BD!CJ12,""))</f>
        <v>43171</v>
      </c>
      <c r="CK6" t="str">
        <f>CLEAN(IF([1]BD!CK$6="P",[1]BD!CK12,""))</f>
        <v/>
      </c>
      <c r="CL6" t="str">
        <f>CLEAN(IF([1]BD!CL$6="P",[1]BD!CL12,""))</f>
        <v/>
      </c>
      <c r="CM6" t="str">
        <f>CLEAN(IF([1]BD!CM$6="P",[1]BD!CM12,""))</f>
        <v/>
      </c>
      <c r="CN6" t="str">
        <f>CLEAN(IF([1]BD!CN$6="P",[1]BD!CN12,""))</f>
        <v/>
      </c>
      <c r="CO6" t="str">
        <f>CLEAN(IF([1]BD!CO$6="P",[1]BD!CO12,""))</f>
        <v/>
      </c>
      <c r="CP6" t="str">
        <f>CLEAN(IF([1]BD!CP$6="P",[1]BD!CP12,""))</f>
        <v>24/02/2018, 06/03/2018, 10/03/2018</v>
      </c>
      <c r="CQ6" t="str">
        <f>CLEAN(IF([1]BD!CQ$6="P",[1]BD!CQ12,""))</f>
        <v/>
      </c>
      <c r="CR6" t="str">
        <f>CLEAN(IF([1]BD!CR$6="P",[1]BD!CR12,""))</f>
        <v/>
      </c>
      <c r="CS6" t="str">
        <f>CLEAN(IF([1]BD!CS$6="P",[1]BD!CS12,""))</f>
        <v/>
      </c>
      <c r="CT6" t="str">
        <f>CLEAN(IF([1]BD!CT$6="P",[1]BD!CT12,""))</f>
        <v>Reuniões bilaterais</v>
      </c>
      <c r="CU6" t="str">
        <f>CLEAN(IF([1]BD!CU$6="P",[1]BD!CU12,""))</f>
        <v>43214</v>
      </c>
      <c r="CV6" t="str">
        <f>CLEAN(IF([1]BD!CV$6="P",[1]BD!CV12,""))</f>
        <v>43215</v>
      </c>
      <c r="CW6" t="str">
        <f>CLEAN(IF([1]BD!CW$6="P",[1]BD!CW12,""))</f>
        <v/>
      </c>
      <c r="CX6" t="str">
        <f>CLEAN(IF([1]BD!CX$6="P",[1]BD!CX12,""))</f>
        <v/>
      </c>
      <c r="CY6" t="str">
        <f>CLEAN(IF([1]BD!CY$6="P",[1]BD!CY12,""))</f>
        <v>3 AIUs</v>
      </c>
      <c r="CZ6" t="str">
        <f>CLEAN(IF([1]BD!CZ$6="P",[1]BD!CZ12,""))</f>
        <v>Lei</v>
      </c>
      <c r="DA6" t="str">
        <f>CLEAN(IF([1]BD!DA$6="P",[1]BD!DA12,""))</f>
        <v/>
      </c>
      <c r="DB6" t="str">
        <f>CLEAN(IF([1]BD!DB$6="P",[1]BD!DB12,""))</f>
        <v/>
      </c>
      <c r="DC6" t="str">
        <f>CLEAN(IF([1]BD!DC$6="P",[1]BD!DC12,""))</f>
        <v/>
      </c>
      <c r="DD6" t="str">
        <f>CLEAN(IF([1]BD!DD$6="P",[1]BD!DD12,""))</f>
        <v/>
      </c>
      <c r="DE6" t="str">
        <f>CLEAN(IF([1]BD!DE$6="P",[1]BD!DE12,""))</f>
        <v/>
      </c>
      <c r="DF6" t="str">
        <f>CLEAN(IF([1]BD!DF$6="P",[1]BD!DF12,""))</f>
        <v/>
      </c>
      <c r="DG6" t="str">
        <f>CLEAN(IF([1]BD!DG$6="P",[1]BD!DG12,""))</f>
        <v>NC</v>
      </c>
      <c r="DH6" t="str">
        <f>CLEAN(IF([1]BD!DH$6="P",[1]BD!DH12,""))</f>
        <v>43216</v>
      </c>
      <c r="DI6" t="str">
        <f>CLEAN(IF([1]BD!DI$6="P",[1]BD!DI12,""))</f>
        <v/>
      </c>
      <c r="DJ6" t="str">
        <f>CLEAN(IF([1]BD!DJ$6="P",[1]BD!DJ12,""))</f>
        <v/>
      </c>
      <c r="DK6" t="str">
        <f>CLEAN(IF([1]BD!DK$6="P",[1]BD!DK12,""))</f>
        <v>43217</v>
      </c>
      <c r="DL6" t="str">
        <f>CLEAN(IF([1]BD!DL$6="P",[1]BD!DL12,""))</f>
        <v/>
      </c>
      <c r="DM6" t="str">
        <f>CLEAN(IF([1]BD!DM$6="P",[1]BD!DM12,""))</f>
        <v/>
      </c>
      <c r="DN6" t="str">
        <f>CLEAN(IF([1]BD!DN$6="P",[1]BD!DN12,""))</f>
        <v/>
      </c>
      <c r="DO6" t="str">
        <f>CLEAN(IF([1]BD!DO$6="P",[1]BD!DO12,""))</f>
        <v>43217</v>
      </c>
      <c r="DP6" t="str">
        <f>CLEAN(IF([1]BD!DP$6="P",[1]BD!DP12,""))</f>
        <v>PL enviado a CMSP</v>
      </c>
      <c r="DQ6" t="str">
        <f>CLEAN(IF([1]BD!DQ$6="P",[1]BD!DQ12,""))</f>
        <v>PL 204/2018</v>
      </c>
      <c r="DR6" t="str">
        <f>CLEAN(IF([1]BD!DR$6="P",[1]BD!DR12,""))</f>
        <v>43217</v>
      </c>
      <c r="DS6" t="str">
        <f>CLEAN(IF([1]BD!DS$6="P",[1]BD!DS12,""))</f>
        <v>-</v>
      </c>
      <c r="DT6" t="str">
        <f>CLEAN(IF([1]BD!DT$6="P",[1]BD!DT12,""))</f>
        <v>-</v>
      </c>
      <c r="DU6" s="2" t="str">
        <f>CLEAN(IF([1]BD!DU$6="P",[1]BD!DU12,""))</f>
        <v>-</v>
      </c>
      <c r="DV6" t="str">
        <f>CLEAN(IF([1]BD!DV$6="P",[1]BD!DV12,""))</f>
        <v>-</v>
      </c>
      <c r="DW6" t="str">
        <f>CLEAN(IF([1]BD!DW$6="P",[1]BD!DW12,""))</f>
        <v>-</v>
      </c>
      <c r="DX6" t="str">
        <f>CLEAN(IF([1]BD!DX$6="P",[1]BD!DX12,""))</f>
        <v>-</v>
      </c>
      <c r="DY6" t="str">
        <f>CLEAN(IF([1]BD!DY$6="P",[1]BD!DY12,""))</f>
        <v>-</v>
      </c>
      <c r="DZ6" t="str">
        <f>CLEAN(IF([1]BD!DZ$6="P",[1]BD!DZ12,""))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CLEAN(IF([1]BD!EA$6="P",[1]BD!EA12,""))</f>
        <v>-</v>
      </c>
      <c r="EB6" t="str">
        <f>CLEAN(IF([1]BD!EB$6="P",[1]BD!EB12,""))</f>
        <v>MEM - Arco Jurubatuba</v>
      </c>
      <c r="EC6" t="str">
        <f>CLEAN(IF([1]BD!EC$6="P",[1]BD!EC12,""))</f>
        <v/>
      </c>
      <c r="ED6" t="str">
        <f>CLEAN(IF([1]BD!ED$6="P",[1]BD!ED12,""))</f>
        <v/>
      </c>
      <c r="EE6" t="str">
        <f>CLEAN(IF([1]BD!EE$6="P",[1]BD!EE12,""))</f>
        <v>-5199659.00000</v>
      </c>
      <c r="EF6" t="str">
        <f>CLEAN(IF([1]BD!EF$6="P",[1]BD!EF12,""))</f>
        <v>-2712833.00000</v>
      </c>
      <c r="EG6" t="str">
        <f>CLEAN(IF([1]BD!EG$6="P",[1]BD!EG12,""))</f>
        <v>2192,050966</v>
      </c>
      <c r="EH6" t="str">
        <f>CLEAN(IF([1]BD!EH$6="P",[1]BD!EH12,""))</f>
        <v>-</v>
      </c>
      <c r="EI6" t="str">
        <f>CLEAN(IF([1]BD!EI$6="P",[1]BD!EI12,""))</f>
        <v/>
      </c>
      <c r="EJ6" t="str">
        <f>CLEAN(IF([1]BD!EJ$6="P",[1]BD!EJ12,""))</f>
        <v>2400000000</v>
      </c>
      <c r="EK6" t="str">
        <f>CLEAN(IF([1]BD!EK$6="P",[1]BD!EK12,""))</f>
        <v>3 AIUs</v>
      </c>
      <c r="EL6" t="str">
        <f>CLEAN(IF([1]BD!EL$6="P",[1]BD!EL12,""))</f>
        <v>Lei</v>
      </c>
      <c r="EM6" t="str">
        <f>CLEAN(IF([1]BD!EM$6="P",[1]BD!EM12,""))</f>
        <v>-</v>
      </c>
      <c r="EN6" t="str">
        <f>CLEAN(IF([1]BD!EN$6="P",[1]BD!EN12,""))</f>
        <v>-</v>
      </c>
      <c r="EO6" t="str">
        <f>CLEAN(IF([1]BD!EO$6="P",[1]BD!EO12,""))</f>
        <v/>
      </c>
      <c r="EP6" t="str">
        <f>CLEAN(IF([1]BD!EP$6="P",[1]BD!EP12,""))</f>
        <v>-</v>
      </c>
      <c r="EQ6" t="str">
        <f>CLEAN(IF([1]BD!EQ$6="P",[1]BD!EQ12,""))</f>
        <v/>
      </c>
      <c r="ER6" t="str">
        <f>CLEAN(IF([1]BD!ER$6="P",[1]BD!ER12,""))</f>
        <v>-</v>
      </c>
      <c r="ES6" t="str">
        <f>CLEAN(IF([1]BD!ES$6="P",[1]BD!ES12,""))</f>
        <v/>
      </c>
      <c r="ET6" t="str">
        <f>CLEAN(IF([1]BD!ET$6="P",[1]BD!ET12,""))</f>
        <v>-</v>
      </c>
      <c r="EU6" t="str">
        <f>CLEAN(IF([1]BD!EU$6="P",[1]BD!EU12,""))</f>
        <v/>
      </c>
      <c r="EV6" t="str">
        <f>CLEAN(IF([1]BD!EV$6="P",[1]BD!EV12,""))</f>
        <v/>
      </c>
      <c r="EW6" t="str">
        <f>CLEAN(IF([1]BD!EW$6="P",[1]BD!EW12,""))</f>
        <v/>
      </c>
      <c r="EX6" t="str">
        <f>CLEAN(IF([1]BD!EX$6="P",[1]BD!EX12,""))</f>
        <v>7</v>
      </c>
    </row>
    <row r="7" spans="1:154">
      <c r="A7" t="str">
        <f>CLEAN(IF([1]BD!A$6="P",[1]BD!A13,""))</f>
        <v/>
      </c>
      <c r="B7" t="str">
        <f>CLEAN(IF([1]BD!B$6="P",[1]BD!B13,""))</f>
        <v/>
      </c>
      <c r="C7" t="str">
        <f>CLEAN(IF([1]BD!C$6="P",[1]BD!C13,""))</f>
        <v/>
      </c>
      <c r="D7" t="str">
        <f>CLEAN(IF([1]BD!D$6="P",[1]BD!D13,""))</f>
        <v/>
      </c>
      <c r="E7" t="str">
        <f>CLEAN(IF([1]BD!E$6="P",[1]BD!E13,""))</f>
        <v/>
      </c>
      <c r="F7" t="str">
        <f>CLEAN(IF([1]BD!F$6="P",[1]BD!F13,""))</f>
        <v/>
      </c>
      <c r="G7" t="str">
        <f>CLEAN(IF([1]BD!G$6="P",[1]BD!G13,""))</f>
        <v/>
      </c>
      <c r="H7" t="str">
        <f>CLEAN(IF([1]BD!H$6="P",[1]BD!H13,""))</f>
        <v/>
      </c>
      <c r="I7" t="str">
        <f>CLEAN(IF([1]BD!I$6="P",[1]BD!I13,""))</f>
        <v/>
      </c>
      <c r="J7" t="str">
        <f>CLEAN(IF([1]BD!J$6="P",[1]BD!J13,""))</f>
        <v/>
      </c>
      <c r="K7" t="str">
        <f>CLEAN(IF([1]BD!K$6="P",[1]BD!K13,""))</f>
        <v/>
      </c>
      <c r="L7" t="str">
        <f>CLEAN(IF([1]BD!L$6="P",[1]BD!L13,""))</f>
        <v/>
      </c>
      <c r="M7" t="str">
        <f>CLEAN(IF([1]BD!M$6="P",[1]BD!M13,""))</f>
        <v/>
      </c>
      <c r="N7" t="str">
        <f>CLEAN(IF([1]BD!N$6="P",[1]BD!N13,""))</f>
        <v/>
      </c>
      <c r="O7" t="str">
        <f>CLEAN(IF([1]BD!O$6="P",[1]BD!O13,""))</f>
        <v/>
      </c>
      <c r="P7" t="str">
        <f>CLEAN(IF([1]BD!P$6="P",[1]BD!P13,""))</f>
        <v/>
      </c>
      <c r="Q7" t="str">
        <f>CLEAN(IF([1]BD!Q$6="P",[1]BD!Q13,""))</f>
        <v/>
      </c>
      <c r="R7" t="str">
        <f>CLEAN(IF([1]BD!R$6="P",[1]BD!R13,""))</f>
        <v/>
      </c>
      <c r="S7" t="str">
        <f>CLEAN(IF([1]BD!S$6="P",[1]BD!S13,""))</f>
        <v/>
      </c>
      <c r="T7" t="str">
        <f>CLEAN(IF([1]BD!T$6="P",[1]BD!T13,""))</f>
        <v/>
      </c>
      <c r="U7" t="str">
        <f>CLEAN(IF([1]BD!U$6="P",[1]BD!U13,""))</f>
        <v/>
      </c>
      <c r="V7" t="str">
        <f>CLEAN(IF([1]BD!V$6="P",[1]BD!V13,""))</f>
        <v/>
      </c>
      <c r="W7" t="str">
        <f>CLEAN(IF([1]BD!W$6="P",[1]BD!W13,""))</f>
        <v/>
      </c>
      <c r="X7" t="str">
        <f>CLEAN(IF([1]BD!X$6="P",[1]BD!X13,""))</f>
        <v/>
      </c>
      <c r="Y7" t="str">
        <f>CLEAN(IF([1]BD!Y$6="P",[1]BD!Y13,""))</f>
        <v/>
      </c>
      <c r="Z7" t="str">
        <f>CLEAN(IF([1]BD!Z$6="P",[1]BD!Z13,""))</f>
        <v/>
      </c>
      <c r="AA7" t="str">
        <f>CLEAN(IF([1]BD!AA$6="P",[1]BD!AA13,""))</f>
        <v/>
      </c>
      <c r="AB7" t="str">
        <f>CLEAN(IF([1]BD!AB$6="P",[1]BD!AB13,""))</f>
        <v/>
      </c>
      <c r="AC7" t="str">
        <f>CLEAN(IF([1]BD!AC$6="P",[1]BD!AC13,""))</f>
        <v/>
      </c>
      <c r="AD7" t="str">
        <f>CLEAN(IF([1]BD!AD$6="P",[1]BD!AD13,""))</f>
        <v/>
      </c>
      <c r="AE7" t="str">
        <f>CLEAN(IF([1]BD!AE$6="P",[1]BD!AE13,""))</f>
        <v/>
      </c>
      <c r="AF7" t="str">
        <f>CLEAN(IF([1]BD!AF$6="P",[1]BD!AF13,""))</f>
        <v/>
      </c>
      <c r="AG7" t="str">
        <f>CLEAN(IF([1]BD!AG$6="P",[1]BD!AG13,""))</f>
        <v/>
      </c>
      <c r="AH7" t="str">
        <f>CLEAN(IF([1]BD!AH$6="P",[1]BD!AH13,""))</f>
        <v/>
      </c>
      <c r="AI7" t="str">
        <f>CLEAN(IF([1]BD!AI$6="P",[1]BD!AI13,""))</f>
        <v/>
      </c>
      <c r="AJ7" t="str">
        <f>CLEAN(IF([1]BD!AJ$6="P",[1]BD!AJ13,""))</f>
        <v/>
      </c>
      <c r="AK7" t="str">
        <f>CLEAN(IF([1]BD!AK$6="P",[1]BD!AK13,""))</f>
        <v/>
      </c>
      <c r="AL7" t="str">
        <f>CLEAN(IF([1]BD!AL$6="P",[1]BD!AL13,""))</f>
        <v/>
      </c>
      <c r="AM7" t="str">
        <f>CLEAN(IF([1]BD!AM$6="P",[1]BD!AM13,""))</f>
        <v/>
      </c>
      <c r="AN7" t="str">
        <f>CLEAN(IF([1]BD!AN$6="P",[1]BD!AN13,""))</f>
        <v/>
      </c>
      <c r="AO7" t="str">
        <f>CLEAN(IF([1]BD!AO$6="P",[1]BD!AO13,""))</f>
        <v/>
      </c>
      <c r="AP7" t="str">
        <f>CLEAN(IF([1]BD!AP$6="P",[1]BD!AP13,""))</f>
        <v/>
      </c>
      <c r="AQ7" t="str">
        <f>CLEAN(IF([1]BD!AQ$6="P",[1]BD!AQ13,""))</f>
        <v/>
      </c>
      <c r="AR7" t="str">
        <f>CLEAN(IF([1]BD!AR$6="P",[1]BD!AR13,""))</f>
        <v/>
      </c>
      <c r="AS7" t="str">
        <f>CLEAN(IF([1]BD!AS$6="P",[1]BD!AS13,""))</f>
        <v/>
      </c>
      <c r="AT7" t="str">
        <f>CLEAN(IF([1]BD!AT$6="P",[1]BD!AT13,""))</f>
        <v/>
      </c>
      <c r="AU7" t="str">
        <f>CLEAN(IF([1]BD!AU$6="P",[1]BD!AU13,""))</f>
        <v/>
      </c>
      <c r="AV7" t="str">
        <f>CLEAN(IF([1]BD!AV$6="P",[1]BD!AV13,""))</f>
        <v/>
      </c>
      <c r="AW7" t="str">
        <f>CLEAN(IF([1]BD!AW$6="P",[1]BD!AW13,""))</f>
        <v/>
      </c>
      <c r="AX7" t="str">
        <f>CLEAN(IF([1]BD!AX$6="P",[1]BD!AX13,""))</f>
        <v/>
      </c>
      <c r="AY7" t="str">
        <f>CLEAN(IF([1]BD!AY$6="P",[1]BD!AY13,""))</f>
        <v/>
      </c>
      <c r="AZ7" t="str">
        <f>CLEAN(IF([1]BD!AZ$6="P",[1]BD!AZ13,""))</f>
        <v/>
      </c>
      <c r="BA7" t="str">
        <f>CLEAN(IF([1]BD!BA$6="P",[1]BD!BA13,""))</f>
        <v/>
      </c>
      <c r="BB7" t="str">
        <f>CLEAN(IF([1]BD!BB$6="P",[1]BD!BB13,""))</f>
        <v/>
      </c>
      <c r="BC7" t="str">
        <f>CLEAN(IF([1]BD!BC$6="P",[1]BD!BC13,""))</f>
        <v/>
      </c>
      <c r="BD7" t="str">
        <f>CLEAN(IF([1]BD!BD$6="P",[1]BD!BD13,""))</f>
        <v/>
      </c>
      <c r="BE7" t="str">
        <f>CLEAN(IF([1]BD!BE$6="P",[1]BD!BE13,""))</f>
        <v/>
      </c>
      <c r="BF7" t="str">
        <f>CLEAN(IF([1]BD!BF$6="P",[1]BD!BF13,""))</f>
        <v/>
      </c>
      <c r="BG7" t="str">
        <f>CLEAN(IF([1]BD!BG$6="P",[1]BD!BG13,""))</f>
        <v/>
      </c>
      <c r="BH7" t="str">
        <f>CLEAN(IF([1]BD!BH$6="P",[1]BD!BH13,""))</f>
        <v/>
      </c>
      <c r="BI7" t="str">
        <f>CLEAN(IF([1]BD!BI$6="P",[1]BD!BI13,""))</f>
        <v/>
      </c>
      <c r="BJ7" t="str">
        <f>CLEAN(IF([1]BD!BJ$6="P",[1]BD!BJ13,""))</f>
        <v/>
      </c>
      <c r="BK7" t="str">
        <f>CLEAN(IF([1]BD!BK$6="P",[1]BD!BK13,""))</f>
        <v/>
      </c>
      <c r="BL7" t="str">
        <f>CLEAN(IF([1]BD!BL$6="P",[1]BD!BL13,""))</f>
        <v/>
      </c>
      <c r="BM7" t="str">
        <f>CLEAN(IF([1]BD!BM$6="P",[1]BD!BM13,""))</f>
        <v/>
      </c>
      <c r="BN7" t="str">
        <f>CLEAN(IF([1]BD!BN$6="P",[1]BD!BN13,""))</f>
        <v/>
      </c>
      <c r="BO7" t="str">
        <f>CLEAN(IF([1]BD!BO$6="P",[1]BD!BO13,""))</f>
        <v/>
      </c>
      <c r="BP7" t="str">
        <f>CLEAN(IF([1]BD!BP$6="P",[1]BD!BP13,""))</f>
        <v/>
      </c>
      <c r="BQ7" t="str">
        <f>CLEAN(IF([1]BD!BQ$6="P",[1]BD!BQ13,""))</f>
        <v/>
      </c>
      <c r="BR7" t="str">
        <f>CLEAN(IF([1]BD!BR$6="P",[1]BD!BR13,""))</f>
        <v/>
      </c>
      <c r="BS7" t="str">
        <f>CLEAN(IF([1]BD!BS$6="P",[1]BD!BS13,""))</f>
        <v/>
      </c>
      <c r="BT7" t="str">
        <f>CLEAN(IF([1]BD!BT$6="P",[1]BD!BT13,""))</f>
        <v/>
      </c>
      <c r="BU7" t="str">
        <f>CLEAN(IF([1]BD!BU$6="P",[1]BD!BU13,""))</f>
        <v/>
      </c>
      <c r="BV7" t="str">
        <f>CLEAN(IF([1]BD!BV$6="P",[1]BD!BV13,""))</f>
        <v/>
      </c>
      <c r="BW7" t="str">
        <f>CLEAN(IF([1]BD!BW$6="P",[1]BD!BW13,""))</f>
        <v/>
      </c>
      <c r="BX7" t="str">
        <f>CLEAN(IF([1]BD!BX$6="P",[1]BD!BX13,""))</f>
        <v/>
      </c>
      <c r="BY7" t="str">
        <f>CLEAN(IF([1]BD!BY$6="P",[1]BD!BY13,""))</f>
        <v/>
      </c>
      <c r="BZ7" t="str">
        <f>CLEAN(IF([1]BD!BZ$6="P",[1]BD!BZ13,""))</f>
        <v/>
      </c>
      <c r="CA7" t="str">
        <f>CLEAN(IF([1]BD!CA$6="P",[1]BD!CA13,""))</f>
        <v/>
      </c>
      <c r="CB7" t="str">
        <f>CLEAN(IF([1]BD!CB$6="P",[1]BD!CB13,""))</f>
        <v/>
      </c>
      <c r="CC7" t="str">
        <f>CLEAN(IF([1]BD!CC$6="P",[1]BD!CC13,""))</f>
        <v/>
      </c>
      <c r="CD7" t="str">
        <f>CLEAN(IF([1]BD!CD$6="P",[1]BD!CD13,""))</f>
        <v/>
      </c>
      <c r="CE7" t="str">
        <f>CLEAN(IF([1]BD!CE$6="P",[1]BD!CE13,""))</f>
        <v/>
      </c>
      <c r="CF7" t="str">
        <f>CLEAN(IF([1]BD!CF$6="P",[1]BD!CF13,""))</f>
        <v/>
      </c>
      <c r="CG7" t="str">
        <f>CLEAN(IF([1]BD!CG$6="P",[1]BD!CG13,""))</f>
        <v/>
      </c>
      <c r="CH7" t="str">
        <f>CLEAN(IF([1]BD!CH$6="P",[1]BD!CH13,""))</f>
        <v/>
      </c>
      <c r="CI7" t="str">
        <f>CLEAN(IF([1]BD!CI$6="P",[1]BD!CI13,""))</f>
        <v/>
      </c>
      <c r="CJ7" t="str">
        <f>CLEAN(IF([1]BD!CJ$6="P",[1]BD!CJ13,""))</f>
        <v/>
      </c>
      <c r="CK7" t="str">
        <f>CLEAN(IF([1]BD!CK$6="P",[1]BD!CK13,""))</f>
        <v/>
      </c>
      <c r="CL7" t="str">
        <f>CLEAN(IF([1]BD!CL$6="P",[1]BD!CL13,""))</f>
        <v/>
      </c>
      <c r="CM7" t="str">
        <f>CLEAN(IF([1]BD!CM$6="P",[1]BD!CM13,""))</f>
        <v/>
      </c>
      <c r="CN7" t="str">
        <f>CLEAN(IF([1]BD!CN$6="P",[1]BD!CN13,""))</f>
        <v/>
      </c>
      <c r="CO7" t="str">
        <f>CLEAN(IF([1]BD!CO$6="P",[1]BD!CO13,""))</f>
        <v/>
      </c>
      <c r="CP7" t="str">
        <f>CLEAN(IF([1]BD!CP$6="P",[1]BD!CP13,""))</f>
        <v/>
      </c>
      <c r="CQ7" t="str">
        <f>CLEAN(IF([1]BD!CQ$6="P",[1]BD!CQ13,""))</f>
        <v/>
      </c>
      <c r="CR7" t="str">
        <f>CLEAN(IF([1]BD!CR$6="P",[1]BD!CR13,""))</f>
        <v/>
      </c>
      <c r="CS7" t="str">
        <f>CLEAN(IF([1]BD!CS$6="P",[1]BD!CS13,""))</f>
        <v/>
      </c>
      <c r="CT7" t="str">
        <f>CLEAN(IF([1]BD!CT$6="P",[1]BD!CT13,""))</f>
        <v/>
      </c>
      <c r="CU7" t="str">
        <f>CLEAN(IF([1]BD!CU$6="P",[1]BD!CU13,""))</f>
        <v/>
      </c>
      <c r="CV7" t="str">
        <f>CLEAN(IF([1]BD!CV$6="P",[1]BD!CV13,""))</f>
        <v/>
      </c>
      <c r="CW7" t="str">
        <f>CLEAN(IF([1]BD!CW$6="P",[1]BD!CW13,""))</f>
        <v/>
      </c>
      <c r="CX7" t="str">
        <f>CLEAN(IF([1]BD!CX$6="P",[1]BD!CX13,""))</f>
        <v/>
      </c>
      <c r="CY7" t="str">
        <f>CLEAN(IF([1]BD!CY$6="P",[1]BD!CY13,""))</f>
        <v/>
      </c>
      <c r="CZ7" t="str">
        <f>CLEAN(IF([1]BD!CZ$6="P",[1]BD!CZ13,""))</f>
        <v/>
      </c>
      <c r="DA7" t="str">
        <f>CLEAN(IF([1]BD!DA$6="P",[1]BD!DA13,""))</f>
        <v/>
      </c>
      <c r="DB7" t="str">
        <f>CLEAN(IF([1]BD!DB$6="P",[1]BD!DB13,""))</f>
        <v/>
      </c>
      <c r="DC7" t="str">
        <f>CLEAN(IF([1]BD!DC$6="P",[1]BD!DC13,""))</f>
        <v/>
      </c>
      <c r="DD7" t="str">
        <f>CLEAN(IF([1]BD!DD$6="P",[1]BD!DD13,""))</f>
        <v/>
      </c>
      <c r="DE7" t="str">
        <f>CLEAN(IF([1]BD!DE$6="P",[1]BD!DE13,""))</f>
        <v/>
      </c>
      <c r="DF7" t="str">
        <f>CLEAN(IF([1]BD!DF$6="P",[1]BD!DF13,""))</f>
        <v/>
      </c>
      <c r="DG7" t="str">
        <f>CLEAN(IF([1]BD!DG$6="P",[1]BD!DG13,""))</f>
        <v/>
      </c>
      <c r="DH7" t="str">
        <f>CLEAN(IF([1]BD!DH$6="P",[1]BD!DH13,""))</f>
        <v/>
      </c>
      <c r="DI7" t="str">
        <f>CLEAN(IF([1]BD!DI$6="P",[1]BD!DI13,""))</f>
        <v/>
      </c>
      <c r="DJ7" t="str">
        <f>CLEAN(IF([1]BD!DJ$6="P",[1]BD!DJ13,""))</f>
        <v/>
      </c>
      <c r="DK7" t="str">
        <f>CLEAN(IF([1]BD!DK$6="P",[1]BD!DK13,""))</f>
        <v/>
      </c>
      <c r="DL7" t="str">
        <f>CLEAN(IF([1]BD!DL$6="P",[1]BD!DL13,""))</f>
        <v/>
      </c>
      <c r="DM7" t="str">
        <f>CLEAN(IF([1]BD!DM$6="P",[1]BD!DM13,""))</f>
        <v/>
      </c>
      <c r="DN7" t="str">
        <f>CLEAN(IF([1]BD!DN$6="P",[1]BD!DN13,""))</f>
        <v/>
      </c>
      <c r="DO7" t="str">
        <f>CLEAN(IF([1]BD!DO$6="P",[1]BD!DO13,""))</f>
        <v/>
      </c>
      <c r="DP7" t="str">
        <f>CLEAN(IF([1]BD!DP$6="P",[1]BD!DP13,""))</f>
        <v/>
      </c>
      <c r="DQ7" t="str">
        <f>CLEAN(IF([1]BD!DQ$6="P",[1]BD!DQ13,""))</f>
        <v/>
      </c>
      <c r="DR7" t="str">
        <f>CLEAN(IF([1]BD!DR$6="P",[1]BD!DR13,""))</f>
        <v/>
      </c>
      <c r="DS7" t="str">
        <f>CLEAN(IF([1]BD!DS$6="P",[1]BD!DS13,""))</f>
        <v/>
      </c>
      <c r="DT7" t="str">
        <f>CLEAN(IF([1]BD!DT$6="P",[1]BD!DT13,""))</f>
        <v/>
      </c>
      <c r="DU7" s="2" t="str">
        <f>CLEAN(IF([1]BD!DU$6="P",[1]BD!DU13,""))</f>
        <v/>
      </c>
      <c r="DV7" t="str">
        <f>CLEAN(IF([1]BD!DV$6="P",[1]BD!DV13,""))</f>
        <v/>
      </c>
      <c r="DW7" t="str">
        <f>CLEAN(IF([1]BD!DW$6="P",[1]BD!DW13,""))</f>
        <v/>
      </c>
      <c r="DX7" t="str">
        <f>CLEAN(IF([1]BD!DX$6="P",[1]BD!DX13,""))</f>
        <v/>
      </c>
      <c r="DY7" t="str">
        <f>CLEAN(IF([1]BD!DY$6="P",[1]BD!DY13,""))</f>
        <v/>
      </c>
      <c r="DZ7" t="str">
        <f>CLEAN(IF([1]BD!DZ$6="P",[1]BD!DZ13,""))</f>
        <v/>
      </c>
      <c r="EA7" t="str">
        <f>CLEAN(IF([1]BD!EA$6="P",[1]BD!EA13,""))</f>
        <v/>
      </c>
      <c r="EB7" t="str">
        <f>CLEAN(IF([1]BD!EB$6="P",[1]BD!EB13,""))</f>
        <v/>
      </c>
      <c r="EC7" t="str">
        <f>CLEAN(IF([1]BD!EC$6="P",[1]BD!EC13,""))</f>
        <v/>
      </c>
      <c r="ED7" t="str">
        <f>CLEAN(IF([1]BD!ED$6="P",[1]BD!ED13,""))</f>
        <v/>
      </c>
      <c r="EE7" t="str">
        <f>CLEAN(IF([1]BD!EE$6="P",[1]BD!EE13,""))</f>
        <v/>
      </c>
      <c r="EF7" t="str">
        <f>CLEAN(IF([1]BD!EF$6="P",[1]BD!EF13,""))</f>
        <v/>
      </c>
      <c r="EG7" t="str">
        <f>CLEAN(IF([1]BD!EG$6="P",[1]BD!EG13,""))</f>
        <v/>
      </c>
      <c r="EH7" t="str">
        <f>CLEAN(IF([1]BD!EH$6="P",[1]BD!EH13,""))</f>
        <v/>
      </c>
      <c r="EI7" t="str">
        <f>CLEAN(IF([1]BD!EI$6="P",[1]BD!EI13,""))</f>
        <v/>
      </c>
      <c r="EJ7" t="str">
        <f>CLEAN(IF([1]BD!EJ$6="P",[1]BD!EJ13,""))</f>
        <v/>
      </c>
      <c r="EK7" t="str">
        <f>CLEAN(IF([1]BD!EK$6="P",[1]BD!EK13,""))</f>
        <v/>
      </c>
      <c r="EL7" t="str">
        <f>CLEAN(IF([1]BD!EL$6="P",[1]BD!EL13,""))</f>
        <v/>
      </c>
      <c r="EM7" t="str">
        <f>CLEAN(IF([1]BD!EM$6="P",[1]BD!EM13,""))</f>
        <v/>
      </c>
      <c r="EN7" t="str">
        <f>CLEAN(IF([1]BD!EN$6="P",[1]BD!EN13,""))</f>
        <v/>
      </c>
      <c r="EO7" t="str">
        <f>CLEAN(IF([1]BD!EO$6="P",[1]BD!EO13,""))</f>
        <v/>
      </c>
      <c r="EP7" t="str">
        <f>CLEAN(IF([1]BD!EP$6="P",[1]BD!EP13,""))</f>
        <v/>
      </c>
      <c r="EQ7" t="str">
        <f>CLEAN(IF([1]BD!EQ$6="P",[1]BD!EQ13,""))</f>
        <v/>
      </c>
      <c r="ER7" t="str">
        <f>CLEAN(IF([1]BD!ER$6="P",[1]BD!ER13,""))</f>
        <v/>
      </c>
      <c r="ES7" t="str">
        <f>CLEAN(IF([1]BD!ES$6="P",[1]BD!ES13,""))</f>
        <v/>
      </c>
      <c r="ET7" t="str">
        <f>CLEAN(IF([1]BD!ET$6="P",[1]BD!ET13,""))</f>
        <v/>
      </c>
      <c r="EU7" t="str">
        <f>CLEAN(IF([1]BD!EU$6="P",[1]BD!EU13,""))</f>
        <v/>
      </c>
      <c r="EV7" t="str">
        <f>CLEAN(IF([1]BD!EV$6="P",[1]BD!EV13,""))</f>
        <v/>
      </c>
      <c r="EW7" t="str">
        <f>CLEAN(IF([1]BD!EW$6="P",[1]BD!EW13,""))</f>
        <v/>
      </c>
      <c r="EX7" t="str">
        <f>CLEAN(IF([1]BD!EX$6="P",[1]BD!EX13,""))</f>
        <v/>
      </c>
    </row>
    <row r="8" spans="1:154">
      <c r="A8" t="str">
        <f>CLEAN(IF([1]BD!A$6="P",[1]BD!A14,""))</f>
        <v>7</v>
      </c>
      <c r="B8" t="str">
        <f>CLEAN(IF([1]BD!B$6="P",[1]BD!B14,""))</f>
        <v>PIU Anhembi</v>
      </c>
      <c r="C8" t="str">
        <f>CLEAN(IF([1]BD!C$6="P",[1]BD!C14,""))</f>
        <v>Programa de Desestatização</v>
      </c>
      <c r="D8" t="str">
        <f>CLEAN(IF([1]BD!D$6="P",[1]BD!D14,""))</f>
        <v>Pública</v>
      </c>
      <c r="E8" t="str">
        <f>CLEAN(IF([1]BD!E$6="P",[1]BD!E14,""))</f>
        <v/>
      </c>
      <c r="F8" t="str">
        <f>CLEAN(IF([1]BD!F$6="P",[1]BD!F14,""))</f>
        <v>PMSP - SMDP/SPP</v>
      </c>
      <c r="G8" t="str">
        <f>CLEAN(IF([1]BD!G$6="P",[1]BD!G14,""))</f>
        <v/>
      </c>
      <c r="H8" t="str">
        <f>CLEAN(IF([1]BD!H$6="P",[1]BD!H14,""))</f>
        <v>7810.2018/0000069-6 / 2017-0.186.671-0</v>
      </c>
      <c r="I8" t="str">
        <f>CLEAN(IF([1]BD!I$6="P",[1]BD!I14,""))</f>
        <v/>
      </c>
      <c r="J8" t="str">
        <f>CLEAN(IF([1]BD!J$6="P",[1]BD!J14,""))</f>
        <v>Em proposição dos elementos prévios</v>
      </c>
      <c r="K8" t="str">
        <f>CLEAN(IF([1]BD!K$6="P",[1]BD!K14,""))</f>
        <v xml:space="preserve">Proposição </v>
      </c>
      <c r="L8" t="str">
        <f>CLEAN(IF([1]BD!L$6="P",[1]BD!L14,""))</f>
        <v>Ofício</v>
      </c>
      <c r="M8" t="str">
        <f>CLEAN(IF([1]BD!M$6="P",[1]BD!M14,""))</f>
        <v/>
      </c>
      <c r="N8" t="str">
        <f>CLEAN(IF([1]BD!N$6="P",[1]BD!N14,""))</f>
        <v/>
      </c>
      <c r="O8" t="str">
        <f>CLEAN(IF([1]BD!O$6="P",[1]BD!O14,""))</f>
        <v>43053</v>
      </c>
      <c r="P8" t="str">
        <f>CLEAN(IF([1]BD!P$6="P",[1]BD!P14,""))</f>
        <v/>
      </c>
      <c r="Q8" t="str">
        <f>CLEAN(IF([1]BD!Q$6="P",[1]BD!Q14,""))</f>
        <v/>
      </c>
      <c r="R8" t="str">
        <f>CLEAN(IF([1]BD!R$6="P",[1]BD!R14,""))</f>
        <v/>
      </c>
      <c r="S8" t="str">
        <f>CLEAN(IF([1]BD!S$6="P",[1]BD!S14,""))</f>
        <v>-</v>
      </c>
      <c r="T8" t="str">
        <f>CLEAN(IF([1]BD!T$6="P",[1]BD!T14,""))</f>
        <v>Finalizada</v>
      </c>
      <c r="U8" t="str">
        <f>CLEAN(IF([1]BD!U$6="P",[1]BD!U14,""))</f>
        <v/>
      </c>
      <c r="V8" t="str">
        <f>CLEAN(IF([1]BD!V$6="P",[1]BD!V14,""))</f>
        <v/>
      </c>
      <c r="W8" t="str">
        <f>CLEAN(IF([1]BD!W$6="P",[1]BD!W14,""))</f>
        <v>14/06/208</v>
      </c>
      <c r="X8" t="str">
        <f>CLEAN(IF([1]BD!X$6="P",[1]BD!X14,""))</f>
        <v>43266</v>
      </c>
      <c r="Y8" t="str">
        <f>CLEAN(IF([1]BD!Y$6="P",[1]BD!Y14,""))</f>
        <v/>
      </c>
      <c r="Z8" t="str">
        <f>CLEAN(IF([1]BD!Z$6="P",[1]BD!Z14,""))</f>
        <v/>
      </c>
      <c r="AA8" t="str">
        <f>CLEAN(IF([1]BD!AA$6="P",[1]BD!AA14,""))</f>
        <v/>
      </c>
      <c r="AB8" t="str">
        <f>CLEAN(IF([1]BD!AB$6="P",[1]BD!AB14,""))</f>
        <v>NA</v>
      </c>
      <c r="AC8" t="str">
        <f>CLEAN(IF([1]BD!AC$6="P",[1]BD!AC14,""))</f>
        <v/>
      </c>
      <c r="AD8" t="str">
        <f>CLEAN(IF([1]BD!AD$6="P",[1]BD!AD14,""))</f>
        <v>NA</v>
      </c>
      <c r="AE8" t="str">
        <f>CLEAN(IF([1]BD!AE$6="P",[1]BD!AE14,""))</f>
        <v>NA</v>
      </c>
      <c r="AF8" t="str">
        <f>CLEAN(IF([1]BD!AF$6="P",[1]BD!AF14,""))</f>
        <v>NA</v>
      </c>
      <c r="AG8" t="str">
        <f>CLEAN(IF([1]BD!AG$6="P",[1]BD!AG14,""))</f>
        <v/>
      </c>
      <c r="AH8" t="str">
        <f>CLEAN(IF([1]BD!AH$6="P",[1]BD!AH14,""))</f>
        <v/>
      </c>
      <c r="AI8" t="str">
        <f>CLEAN(IF([1]BD!AI$6="P",[1]BD!AI14,""))</f>
        <v/>
      </c>
      <c r="AJ8" t="str">
        <f>CLEAN(IF([1]BD!AJ$6="P",[1]BD!AJ14,""))</f>
        <v>aberta</v>
      </c>
      <c r="AK8" t="str">
        <f>CLEAN(IF([1]BD!AK$6="P",[1]BD!AK14,""))</f>
        <v>43266</v>
      </c>
      <c r="AL8" t="str">
        <f>CLEAN(IF([1]BD!AL$6="P",[1]BD!AL14,""))</f>
        <v>43287</v>
      </c>
      <c r="AM8" t="str">
        <f>CLEAN(IF([1]BD!AM$6="P",[1]BD!AM14,""))</f>
        <v/>
      </c>
      <c r="AN8" t="str">
        <f>CLEAN(IF([1]BD!AN$6="P",[1]BD!AN14,""))</f>
        <v>-</v>
      </c>
      <c r="AO8" t="str">
        <f>CLEAN(IF([1]BD!AO$6="P",[1]BD!AO14,""))</f>
        <v/>
      </c>
      <c r="AP8" t="str">
        <f>CLEAN(IF([1]BD!AP$6="P",[1]BD!AP14,""))</f>
        <v/>
      </c>
      <c r="AQ8" t="str">
        <f>CLEAN(IF([1]BD!AQ$6="P",[1]BD!AQ14,""))</f>
        <v>-</v>
      </c>
      <c r="AR8" t="str">
        <f>CLEAN(IF([1]BD!AR$6="P",[1]BD!AR14,""))</f>
        <v/>
      </c>
      <c r="AS8" t="str">
        <f>CLEAN(IF([1]BD!AS$6="P",[1]BD!AS14,""))</f>
        <v/>
      </c>
      <c r="AT8" t="str">
        <f>CLEAN(IF([1]BD!AT$6="P",[1]BD!AT14,""))</f>
        <v/>
      </c>
      <c r="AU8" t="str">
        <f>CLEAN(IF([1]BD!AU$6="P",[1]BD!AU14,""))</f>
        <v/>
      </c>
      <c r="AV8" t="str">
        <f>CLEAN(IF([1]BD!AV$6="P",[1]BD!AV14,""))</f>
        <v/>
      </c>
      <c r="AW8" t="str">
        <f>CLEAN(IF([1]BD!AW$6="P",[1]BD!AW14,""))</f>
        <v/>
      </c>
      <c r="AX8" t="str">
        <f>CLEAN(IF([1]BD!AX$6="P",[1]BD!AX14,""))</f>
        <v>-</v>
      </c>
      <c r="AY8" t="str">
        <f>CLEAN(IF([1]BD!AY$6="P",[1]BD!AY14,""))</f>
        <v/>
      </c>
      <c r="AZ8" t="str">
        <f>CLEAN(IF([1]BD!AZ$6="P",[1]BD!AZ14,""))</f>
        <v/>
      </c>
      <c r="BA8" t="str">
        <f>CLEAN(IF([1]BD!BA$6="P",[1]BD!BA14,""))</f>
        <v/>
      </c>
      <c r="BB8" t="str">
        <f>CLEAN(IF([1]BD!BB$6="P",[1]BD!BB14,""))</f>
        <v/>
      </c>
      <c r="BC8" t="str">
        <f>CLEAN(IF([1]BD!BC$6="P",[1]BD!BC14,""))</f>
        <v>-</v>
      </c>
      <c r="BD8" t="str">
        <f>CLEAN(IF([1]BD!BD$6="P",[1]BD!BD14,""))</f>
        <v/>
      </c>
      <c r="BE8" t="str">
        <f>CLEAN(IF([1]BD!BE$6="P",[1]BD!BE14,""))</f>
        <v/>
      </c>
      <c r="BF8" t="str">
        <f>CLEAN(IF([1]BD!BF$6="P",[1]BD!BF14,""))</f>
        <v/>
      </c>
      <c r="BG8" t="str">
        <f>CLEAN(IF([1]BD!BG$6="P",[1]BD!BG14,""))</f>
        <v>-</v>
      </c>
      <c r="BH8" t="str">
        <f>CLEAN(IF([1]BD!BH$6="P",[1]BD!BH14,""))</f>
        <v>-</v>
      </c>
      <c r="BI8" t="str">
        <f>CLEAN(IF([1]BD!BI$6="P",[1]BD!BI14,""))</f>
        <v/>
      </c>
      <c r="BJ8" t="str">
        <f>CLEAN(IF([1]BD!BJ$6="P",[1]BD!BJ14,""))</f>
        <v>-</v>
      </c>
      <c r="BK8" t="str">
        <f>CLEAN(IF([1]BD!BK$6="P",[1]BD!BK14,""))</f>
        <v/>
      </c>
      <c r="BL8" t="str">
        <f>CLEAN(IF([1]BD!BL$6="P",[1]BD!BL14,""))</f>
        <v>-</v>
      </c>
      <c r="BM8" t="str">
        <f>CLEAN(IF([1]BD!BM$6="P",[1]BD!BM14,""))</f>
        <v/>
      </c>
      <c r="BN8" t="str">
        <f>CLEAN(IF([1]BD!BN$6="P",[1]BD!BN14,""))</f>
        <v/>
      </c>
      <c r="BO8" t="str">
        <f>CLEAN(IF([1]BD!BO$6="P",[1]BD!BO14,""))</f>
        <v/>
      </c>
      <c r="BP8" t="str">
        <f>CLEAN(IF([1]BD!BP$6="P",[1]BD!BP14,""))</f>
        <v/>
      </c>
      <c r="BQ8" t="str">
        <f>CLEAN(IF([1]BD!BQ$6="P",[1]BD!BQ14,""))</f>
        <v/>
      </c>
      <c r="BR8" t="str">
        <f>CLEAN(IF([1]BD!BR$6="P",[1]BD!BR14,""))</f>
        <v/>
      </c>
      <c r="BS8" t="str">
        <f>CLEAN(IF([1]BD!BS$6="P",[1]BD!BS14,""))</f>
        <v>-</v>
      </c>
      <c r="BT8" t="str">
        <f>CLEAN(IF([1]BD!BT$6="P",[1]BD!BT14,""))</f>
        <v>-</v>
      </c>
      <c r="BU8" t="str">
        <f>CLEAN(IF([1]BD!BU$6="P",[1]BD!BU14,""))</f>
        <v/>
      </c>
      <c r="BV8" t="str">
        <f>CLEAN(IF([1]BD!BV$6="P",[1]BD!BV14,""))</f>
        <v/>
      </c>
      <c r="BW8" t="str">
        <f>CLEAN(IF([1]BD!BW$6="P",[1]BD!BW14,""))</f>
        <v/>
      </c>
      <c r="BX8" t="str">
        <f>CLEAN(IF([1]BD!BX$6="P",[1]BD!BX14,""))</f>
        <v/>
      </c>
      <c r="BY8" t="str">
        <f>CLEAN(IF([1]BD!BY$6="P",[1]BD!BY14,""))</f>
        <v/>
      </c>
      <c r="BZ8" t="str">
        <f>CLEAN(IF([1]BD!BZ$6="P",[1]BD!BZ14,""))</f>
        <v/>
      </c>
      <c r="CA8" t="str">
        <f>CLEAN(IF([1]BD!CA$6="P",[1]BD!CA14,""))</f>
        <v/>
      </c>
      <c r="CB8" t="str">
        <f>CLEAN(IF([1]BD!CB$6="P",[1]BD!CB14,""))</f>
        <v/>
      </c>
      <c r="CC8" t="str">
        <f>CLEAN(IF([1]BD!CC$6="P",[1]BD!CC14,""))</f>
        <v>-</v>
      </c>
      <c r="CD8" t="str">
        <f>CLEAN(IF([1]BD!CD$6="P",[1]BD!CD14,""))</f>
        <v>-</v>
      </c>
      <c r="CE8" t="str">
        <f>CLEAN(IF([1]BD!CE$6="P",[1]BD!CE14,""))</f>
        <v>-</v>
      </c>
      <c r="CF8" t="str">
        <f>CLEAN(IF([1]BD!CF$6="P",[1]BD!CF14,""))</f>
        <v/>
      </c>
      <c r="CG8" t="str">
        <f>CLEAN(IF([1]BD!CG$6="P",[1]BD!CG14,""))</f>
        <v/>
      </c>
      <c r="CH8" t="str">
        <f>CLEAN(IF([1]BD!CH$6="P",[1]BD!CH14,""))</f>
        <v>-</v>
      </c>
      <c r="CI8" t="str">
        <f>CLEAN(IF([1]BD!CI$6="P",[1]BD!CI14,""))</f>
        <v>-</v>
      </c>
      <c r="CJ8" t="str">
        <f>CLEAN(IF([1]BD!CJ$6="P",[1]BD!CJ14,""))</f>
        <v>-</v>
      </c>
      <c r="CK8" t="str">
        <f>CLEAN(IF([1]BD!CK$6="P",[1]BD!CK14,""))</f>
        <v/>
      </c>
      <c r="CL8" t="str">
        <f>CLEAN(IF([1]BD!CL$6="P",[1]BD!CL14,""))</f>
        <v/>
      </c>
      <c r="CM8" t="str">
        <f>CLEAN(IF([1]BD!CM$6="P",[1]BD!CM14,""))</f>
        <v/>
      </c>
      <c r="CN8" t="str">
        <f>CLEAN(IF([1]BD!CN$6="P",[1]BD!CN14,""))</f>
        <v/>
      </c>
      <c r="CO8" t="str">
        <f>CLEAN(IF([1]BD!CO$6="P",[1]BD!CO14,""))</f>
        <v/>
      </c>
      <c r="CP8" t="str">
        <f>CLEAN(IF([1]BD!CP$6="P",[1]BD!CP14,""))</f>
        <v>-</v>
      </c>
      <c r="CQ8" t="str">
        <f>CLEAN(IF([1]BD!CQ$6="P",[1]BD!CQ14,""))</f>
        <v/>
      </c>
      <c r="CR8" t="str">
        <f>CLEAN(IF([1]BD!CR$6="P",[1]BD!CR14,""))</f>
        <v/>
      </c>
      <c r="CS8" t="str">
        <f>CLEAN(IF([1]BD!CS$6="P",[1]BD!CS14,""))</f>
        <v/>
      </c>
      <c r="CT8" t="str">
        <f>CLEAN(IF([1]BD!CT$6="P",[1]BD!CT14,""))</f>
        <v>-</v>
      </c>
      <c r="CU8" t="str">
        <f>CLEAN(IF([1]BD!CU$6="P",[1]BD!CU14,""))</f>
        <v/>
      </c>
      <c r="CV8" t="str">
        <f>CLEAN(IF([1]BD!CV$6="P",[1]BD!CV14,""))</f>
        <v/>
      </c>
      <c r="CW8" t="str">
        <f>CLEAN(IF([1]BD!CW$6="P",[1]BD!CW14,""))</f>
        <v/>
      </c>
      <c r="CX8" t="str">
        <f>CLEAN(IF([1]BD!CX$6="P",[1]BD!CX14,""))</f>
        <v/>
      </c>
      <c r="CY8" t="str">
        <f>CLEAN(IF([1]BD!CY$6="P",[1]BD!CY14,""))</f>
        <v>-</v>
      </c>
      <c r="CZ8" t="str">
        <f>CLEAN(IF([1]BD!CZ$6="P",[1]BD!CZ14,""))</f>
        <v>-</v>
      </c>
      <c r="DA8" t="str">
        <f>CLEAN(IF([1]BD!DA$6="P",[1]BD!DA14,""))</f>
        <v/>
      </c>
      <c r="DB8" t="str">
        <f>CLEAN(IF([1]BD!DB$6="P",[1]BD!DB14,""))</f>
        <v/>
      </c>
      <c r="DC8" t="str">
        <f>CLEAN(IF([1]BD!DC$6="P",[1]BD!DC14,""))</f>
        <v/>
      </c>
      <c r="DD8" t="str">
        <f>CLEAN(IF([1]BD!DD$6="P",[1]BD!DD14,""))</f>
        <v/>
      </c>
      <c r="DE8" t="str">
        <f>CLEAN(IF([1]BD!DE$6="P",[1]BD!DE14,""))</f>
        <v/>
      </c>
      <c r="DF8" t="str">
        <f>CLEAN(IF([1]BD!DF$6="P",[1]BD!DF14,""))</f>
        <v/>
      </c>
      <c r="DG8" t="str">
        <f>CLEAN(IF([1]BD!DG$6="P",[1]BD!DG14,""))</f>
        <v>-</v>
      </c>
      <c r="DH8" t="str">
        <f>CLEAN(IF([1]BD!DH$6="P",[1]BD!DH14,""))</f>
        <v/>
      </c>
      <c r="DI8" t="str">
        <f>CLEAN(IF([1]BD!DI$6="P",[1]BD!DI14,""))</f>
        <v/>
      </c>
      <c r="DJ8" t="str">
        <f>CLEAN(IF([1]BD!DJ$6="P",[1]BD!DJ14,""))</f>
        <v/>
      </c>
      <c r="DK8" t="str">
        <f>CLEAN(IF([1]BD!DK$6="P",[1]BD!DK14,""))</f>
        <v>-</v>
      </c>
      <c r="DL8" t="str">
        <f>CLEAN(IF([1]BD!DL$6="P",[1]BD!DL14,""))</f>
        <v/>
      </c>
      <c r="DM8" t="str">
        <f>CLEAN(IF([1]BD!DM$6="P",[1]BD!DM14,""))</f>
        <v/>
      </c>
      <c r="DN8" t="str">
        <f>CLEAN(IF([1]BD!DN$6="P",[1]BD!DN14,""))</f>
        <v/>
      </c>
      <c r="DO8" t="str">
        <f>CLEAN(IF([1]BD!DO$6="P",[1]BD!DO14,""))</f>
        <v>-</v>
      </c>
      <c r="DP8" t="str">
        <f>CLEAN(IF([1]BD!DP$6="P",[1]BD!DP14,""))</f>
        <v>-</v>
      </c>
      <c r="DQ8" t="str">
        <f>CLEAN(IF([1]BD!DQ$6="P",[1]BD!DQ14,""))</f>
        <v>-</v>
      </c>
      <c r="DR8" t="str">
        <f>CLEAN(IF([1]BD!DR$6="P",[1]BD!DR14,""))</f>
        <v/>
      </c>
      <c r="DS8" t="str">
        <f>CLEAN(IF([1]BD!DS$6="P",[1]BD!DS14,""))</f>
        <v/>
      </c>
      <c r="DT8" t="str">
        <f>CLEAN(IF([1]BD!DT$6="P",[1]BD!DT14,""))</f>
        <v>-</v>
      </c>
      <c r="DU8" s="2" t="str">
        <f>CLEAN(IF([1]BD!DU$6="P",[1]BD!DU14,""))</f>
        <v>-</v>
      </c>
      <c r="DV8" t="str">
        <f>CLEAN(IF([1]BD!DV$6="P",[1]BD!DV14,""))</f>
        <v>-</v>
      </c>
      <c r="DW8" t="str">
        <f>CLEAN(IF([1]BD!DW$6="P",[1]BD!DW14,""))</f>
        <v>-</v>
      </c>
      <c r="DX8" t="str">
        <f>CLEAN(IF([1]BD!DX$6="P",[1]BD!DX14,""))</f>
        <v/>
      </c>
      <c r="DY8" t="str">
        <f>CLEAN(IF([1]BD!DY$6="P",[1]BD!DY14,""))</f>
        <v>PMD</v>
      </c>
      <c r="DZ8" t="str">
        <f>CLEAN(IF([1]BD!DZ$6="P",[1]BD!DZ14,""))</f>
        <v>-</v>
      </c>
      <c r="EA8" t="str">
        <f>CLEAN(IF([1]BD!EA$6="P",[1]BD!EA14,""))</f>
        <v>-</v>
      </c>
      <c r="EB8" t="str">
        <f>CLEAN(IF([1]BD!EB$6="P",[1]BD!EB14,""))</f>
        <v>ZOE</v>
      </c>
      <c r="EC8" t="str">
        <f>CLEAN(IF([1]BD!EC$6="P",[1]BD!EC14,""))</f>
        <v/>
      </c>
      <c r="ED8" t="str">
        <f>CLEAN(IF([1]BD!ED$6="P",[1]BD!ED14,""))</f>
        <v/>
      </c>
      <c r="EE8" t="str">
        <f>CLEAN(IF([1]BD!EE$6="P",[1]BD!EE14,""))</f>
        <v>-5191828.00000</v>
      </c>
      <c r="EF8" t="str">
        <f>CLEAN(IF([1]BD!EF$6="P",[1]BD!EF14,""))</f>
        <v>-2694544.00000</v>
      </c>
      <c r="EG8" t="str">
        <f>CLEAN(IF([1]BD!EG$6="P",[1]BD!EG14,""))</f>
        <v>46,459211</v>
      </c>
      <c r="EH8" t="str">
        <f>CLEAN(IF([1]BD!EH$6="P",[1]BD!EH14,""))</f>
        <v>-</v>
      </c>
      <c r="EI8" t="str">
        <f>CLEAN(IF([1]BD!EI$6="P",[1]BD!EI14,""))</f>
        <v/>
      </c>
      <c r="EJ8" t="str">
        <f>CLEAN(IF([1]BD!EJ$6="P",[1]BD!EJ14,""))</f>
        <v>1000000000</v>
      </c>
      <c r="EK8" t="str">
        <f>CLEAN(IF([1]BD!EK$6="P",[1]BD!EK14,""))</f>
        <v>nd</v>
      </c>
      <c r="EL8" t="str">
        <f>CLEAN(IF([1]BD!EL$6="P",[1]BD!EL14,""))</f>
        <v>-</v>
      </c>
      <c r="EM8" t="str">
        <f>CLEAN(IF([1]BD!EM$6="P",[1]BD!EM14,""))</f>
        <v>-</v>
      </c>
      <c r="EN8" t="str">
        <f>CLEAN(IF([1]BD!EN$6="P",[1]BD!EN14,""))</f>
        <v>-</v>
      </c>
      <c r="EO8" t="str">
        <f>CLEAN(IF([1]BD!EO$6="P",[1]BD!EO14,""))</f>
        <v/>
      </c>
      <c r="EP8" t="str">
        <f>CLEAN(IF([1]BD!EP$6="P",[1]BD!EP14,""))</f>
        <v>-</v>
      </c>
      <c r="EQ8" t="str">
        <f>CLEAN(IF([1]BD!EQ$6="P",[1]BD!EQ14,""))</f>
        <v/>
      </c>
      <c r="ER8" t="str">
        <f>CLEAN(IF([1]BD!ER$6="P",[1]BD!ER14,""))</f>
        <v>-</v>
      </c>
      <c r="ES8" t="str">
        <f>CLEAN(IF([1]BD!ES$6="P",[1]BD!ES14,""))</f>
        <v/>
      </c>
      <c r="ET8" t="str">
        <f>CLEAN(IF([1]BD!ET$6="P",[1]BD!ET14,""))</f>
        <v>-</v>
      </c>
      <c r="EU8" t="str">
        <f>CLEAN(IF([1]BD!EU$6="P",[1]BD!EU14,""))</f>
        <v/>
      </c>
      <c r="EV8" t="str">
        <f>CLEAN(IF([1]BD!EV$6="P",[1]BD!EV14,""))</f>
        <v/>
      </c>
      <c r="EW8" t="str">
        <f>CLEAN(IF([1]BD!EW$6="P",[1]BD!EW14,""))</f>
        <v/>
      </c>
      <c r="EX8" t="str">
        <f>CLEAN(IF([1]BD!EX$6="P",[1]BD!EX14,""))</f>
        <v>7</v>
      </c>
    </row>
    <row r="9" spans="1:154">
      <c r="A9" t="str">
        <f>CLEAN(IF([1]BD!A$6="P",[1]BD!A15,""))</f>
        <v>8</v>
      </c>
      <c r="B9" t="str">
        <f>CLEAN(IF([1]BD!B$6="P",[1]BD!B15,""))</f>
        <v>PIU Pacaembu</v>
      </c>
      <c r="C9" t="str">
        <f>CLEAN(IF([1]BD!C$6="P",[1]BD!C15,""))</f>
        <v>Programa de Desestatização</v>
      </c>
      <c r="D9" t="str">
        <f>CLEAN(IF([1]BD!D$6="P",[1]BD!D15,""))</f>
        <v>Pública</v>
      </c>
      <c r="E9" t="str">
        <f>CLEAN(IF([1]BD!E$6="P",[1]BD!E15,""))</f>
        <v/>
      </c>
      <c r="F9" t="str">
        <f>CLEAN(IF([1]BD!F$6="P",[1]BD!F15,""))</f>
        <v>PMSP - SMDP/SPP</v>
      </c>
      <c r="G9" t="str">
        <f>CLEAN(IF([1]BD!G$6="P",[1]BD!G15,""))</f>
        <v/>
      </c>
      <c r="H9" t="str">
        <f>CLEAN(IF([1]BD!H$6="P",[1]BD!H15,""))</f>
        <v>6068.2018/0000591-9 /  7810.2018/0000331-8</v>
      </c>
      <c r="I9" t="str">
        <f>CLEAN(IF([1]BD!I$6="P",[1]BD!I15,""))</f>
        <v/>
      </c>
      <c r="J9" t="str">
        <f>CLEAN(IF([1]BD!J$6="P",[1]BD!J15,""))</f>
        <v>Consolidado em Decreto</v>
      </c>
      <c r="K9" t="str">
        <f>CLEAN(IF([1]BD!K$6="P",[1]BD!K15,""))</f>
        <v>Implantação</v>
      </c>
      <c r="L9" t="str">
        <f>CLEAN(IF([1]BD!L$6="P",[1]BD!L15,""))</f>
        <v>Ofício</v>
      </c>
      <c r="M9" t="str">
        <f>CLEAN(IF([1]BD!M$6="P",[1]BD!M15,""))</f>
        <v/>
      </c>
      <c r="N9" t="str">
        <f>CLEAN(IF([1]BD!N$6="P",[1]BD!N15,""))</f>
        <v/>
      </c>
      <c r="O9" t="str">
        <f>CLEAN(IF([1]BD!O$6="P",[1]BD!O15,""))</f>
        <v>43014</v>
      </c>
      <c r="P9" t="str">
        <f>CLEAN(IF([1]BD!P$6="P",[1]BD!P15,""))</f>
        <v/>
      </c>
      <c r="Q9" t="str">
        <f>CLEAN(IF([1]BD!Q$6="P",[1]BD!Q15,""))</f>
        <v/>
      </c>
      <c r="R9" t="str">
        <f>CLEAN(IF([1]BD!R$6="P",[1]BD!R15,""))</f>
        <v/>
      </c>
      <c r="S9" t="str">
        <f>CLEAN(IF([1]BD!S$6="P",[1]BD!S15,""))</f>
        <v>Aprovado</v>
      </c>
      <c r="T9" t="str">
        <f>CLEAN(IF([1]BD!T$6="P",[1]BD!T15,""))</f>
        <v>Finalizada</v>
      </c>
      <c r="U9" t="str">
        <f>CLEAN(IF([1]BD!U$6="P",[1]BD!U15,""))</f>
        <v/>
      </c>
      <c r="V9" t="str">
        <f>CLEAN(IF([1]BD!V$6="P",[1]BD!V15,""))</f>
        <v/>
      </c>
      <c r="W9" t="str">
        <f>CLEAN(IF([1]BD!W$6="P",[1]BD!W15,""))</f>
        <v>43108</v>
      </c>
      <c r="X9" t="str">
        <f>CLEAN(IF([1]BD!X$6="P",[1]BD!X15,""))</f>
        <v>43109</v>
      </c>
      <c r="Y9" t="str">
        <f>CLEAN(IF([1]BD!Y$6="P",[1]BD!Y15,""))</f>
        <v/>
      </c>
      <c r="Z9" t="str">
        <f>CLEAN(IF([1]BD!Z$6="P",[1]BD!Z15,""))</f>
        <v/>
      </c>
      <c r="AA9" t="str">
        <f>CLEAN(IF([1]BD!AA$6="P",[1]BD!AA15,""))</f>
        <v/>
      </c>
      <c r="AB9" t="str">
        <f>CLEAN(IF([1]BD!AB$6="P",[1]BD!AB15,""))</f>
        <v>NA</v>
      </c>
      <c r="AC9" t="str">
        <f>CLEAN(IF([1]BD!AC$6="P",[1]BD!AC15,""))</f>
        <v/>
      </c>
      <c r="AD9" t="str">
        <f>CLEAN(IF([1]BD!AD$6="P",[1]BD!AD15,""))</f>
        <v>NA</v>
      </c>
      <c r="AE9" t="str">
        <f>CLEAN(IF([1]BD!AE$6="P",[1]BD!AE15,""))</f>
        <v>NA</v>
      </c>
      <c r="AF9" t="str">
        <f>CLEAN(IF([1]BD!AF$6="P",[1]BD!AF15,""))</f>
        <v>NA</v>
      </c>
      <c r="AG9" t="str">
        <f>CLEAN(IF([1]BD!AG$6="P",[1]BD!AG15,""))</f>
        <v/>
      </c>
      <c r="AH9" t="str">
        <f>CLEAN(IF([1]BD!AH$6="P",[1]BD!AH15,""))</f>
        <v/>
      </c>
      <c r="AI9" t="str">
        <f>CLEAN(IF([1]BD!AI$6="P",[1]BD!AI15,""))</f>
        <v/>
      </c>
      <c r="AJ9" t="str">
        <f>CLEAN(IF([1]BD!AJ$6="P",[1]BD!AJ15,""))</f>
        <v>encerrada</v>
      </c>
      <c r="AK9" t="str">
        <f>CLEAN(IF([1]BD!AK$6="P",[1]BD!AK15,""))</f>
        <v>43109</v>
      </c>
      <c r="AL9" t="str">
        <f>CLEAN(IF([1]BD!AL$6="P",[1]BD!AL15,""))</f>
        <v>43136</v>
      </c>
      <c r="AM9" t="str">
        <f>CLEAN(IF([1]BD!AM$6="P",[1]BD!AM15,""))</f>
        <v/>
      </c>
      <c r="AN9" t="str">
        <f>CLEAN(IF([1]BD!AN$6="P",[1]BD!AN15,""))</f>
        <v>47</v>
      </c>
      <c r="AO9" t="str">
        <f>CLEAN(IF([1]BD!AO$6="P",[1]BD!AO15,""))</f>
        <v/>
      </c>
      <c r="AP9" t="str">
        <f>CLEAN(IF([1]BD!AP$6="P",[1]BD!AP15,""))</f>
        <v/>
      </c>
      <c r="AQ9" t="str">
        <f>CLEAN(IF([1]BD!AQ$6="P",[1]BD!AQ15,""))</f>
        <v>SIM</v>
      </c>
      <c r="AR9" t="str">
        <f>CLEAN(IF([1]BD!AR$6="P",[1]BD!AR15,""))</f>
        <v>43136</v>
      </c>
      <c r="AS9" t="str">
        <f>CLEAN(IF([1]BD!AS$6="P",[1]BD!AS15,""))</f>
        <v>43070</v>
      </c>
      <c r="AT9" t="str">
        <f>CLEAN(IF([1]BD!AT$6="P",[1]BD!AT15,""))</f>
        <v/>
      </c>
      <c r="AU9" t="str">
        <f>CLEAN(IF([1]BD!AU$6="P",[1]BD!AU15,""))</f>
        <v/>
      </c>
      <c r="AV9" t="str">
        <f>CLEAN(IF([1]BD!AV$6="P",[1]BD!AV15,""))</f>
        <v/>
      </c>
      <c r="AW9" t="str">
        <f>CLEAN(IF([1]BD!AW$6="P",[1]BD!AW15,""))</f>
        <v/>
      </c>
      <c r="AX9" t="str">
        <f>CLEAN(IF([1]BD!AX$6="P",[1]BD!AX15,""))</f>
        <v>NA</v>
      </c>
      <c r="AY9" t="str">
        <f>CLEAN(IF([1]BD!AY$6="P",[1]BD!AY15,""))</f>
        <v/>
      </c>
      <c r="AZ9" t="str">
        <f>CLEAN(IF([1]BD!AZ$6="P",[1]BD!AZ15,""))</f>
        <v/>
      </c>
      <c r="BA9" t="str">
        <f>CLEAN(IF([1]BD!BA$6="P",[1]BD!BA15,""))</f>
        <v/>
      </c>
      <c r="BB9" t="str">
        <f>CLEAN(IF([1]BD!BB$6="P",[1]BD!BB15,""))</f>
        <v/>
      </c>
      <c r="BC9" t="str">
        <f>CLEAN(IF([1]BD!BC$6="P",[1]BD!BC15,""))</f>
        <v>AJ SMUL e Gabinete (TID 17013274)</v>
      </c>
      <c r="BD9" t="str">
        <f>CLEAN(IF([1]BD!BD$6="P",[1]BD!BD15,""))</f>
        <v/>
      </c>
      <c r="BE9" t="str">
        <f>CLEAN(IF([1]BD!BE$6="P",[1]BD!BE15,""))</f>
        <v>43083</v>
      </c>
      <c r="BF9" t="str">
        <f>CLEAN(IF([1]BD!BF$6="P",[1]BD!BF15,""))</f>
        <v>43083</v>
      </c>
      <c r="BG9" t="str">
        <f>CLEAN(IF([1]BD!BG$6="P",[1]BD!BG15,""))</f>
        <v>DDE-SPURB</v>
      </c>
      <c r="BH9" t="str">
        <f>CLEAN(IF([1]BD!BH$6="P",[1]BD!BH15,""))</f>
        <v>NA</v>
      </c>
      <c r="BI9" t="str">
        <f>CLEAN(IF([1]BD!BI$6="P",[1]BD!BI15,""))</f>
        <v/>
      </c>
      <c r="BJ9" t="str">
        <f>CLEAN(IF([1]BD!BJ$6="P",[1]BD!BJ15,""))</f>
        <v>SMDP, SEME</v>
      </c>
      <c r="BK9" t="str">
        <f>CLEAN(IF([1]BD!BK$6="P",[1]BD!BK15,""))</f>
        <v/>
      </c>
      <c r="BL9" t="str">
        <f>CLEAN(IF([1]BD!BL$6="P",[1]BD!BL15,""))</f>
        <v>Pacaembu Adm. (Condephaat, Conpresp - SMDP)</v>
      </c>
      <c r="BM9" t="str">
        <f>CLEAN(IF([1]BD!BM$6="P",[1]BD!BM15,""))</f>
        <v/>
      </c>
      <c r="BN9" t="str">
        <f>CLEAN(IF([1]BD!BN$6="P",[1]BD!BN15,""))</f>
        <v/>
      </c>
      <c r="BO9" t="str">
        <f>CLEAN(IF([1]BD!BO$6="P",[1]BD!BO15,""))</f>
        <v/>
      </c>
      <c r="BP9" t="str">
        <f>CLEAN(IF([1]BD!BP$6="P",[1]BD!BP15,""))</f>
        <v/>
      </c>
      <c r="BQ9" t="str">
        <f>CLEAN(IF([1]BD!BQ$6="P",[1]BD!BQ15,""))</f>
        <v>43188</v>
      </c>
      <c r="BR9" t="str">
        <f>CLEAN(IF([1]BD!BR$6="P",[1]BD!BR15,""))</f>
        <v>43188</v>
      </c>
      <c r="BS9" t="str">
        <f>CLEAN(IF([1]BD!BS$6="P",[1]BD!BS15,""))</f>
        <v>NA</v>
      </c>
      <c r="BT9" t="str">
        <f>CLEAN(IF([1]BD!BT$6="P",[1]BD!BT15,""))</f>
        <v>NA</v>
      </c>
      <c r="BU9" t="str">
        <f>CLEAN(IF([1]BD!BU$6="P",[1]BD!BU15,""))</f>
        <v/>
      </c>
      <c r="BV9" t="str">
        <f>CLEAN(IF([1]BD!BV$6="P",[1]BD!BV15,""))</f>
        <v/>
      </c>
      <c r="BW9" t="str">
        <f>CLEAN(IF([1]BD!BW$6="P",[1]BD!BW15,""))</f>
        <v/>
      </c>
      <c r="BX9" t="str">
        <f>CLEAN(IF([1]BD!BX$6="P",[1]BD!BX15,""))</f>
        <v/>
      </c>
      <c r="BY9" t="str">
        <f>CLEAN(IF([1]BD!BY$6="P",[1]BD!BY15,""))</f>
        <v/>
      </c>
      <c r="BZ9" t="str">
        <f>CLEAN(IF([1]BD!BZ$6="P",[1]BD!BZ15,""))</f>
        <v/>
      </c>
      <c r="CA9" t="str">
        <f>CLEAN(IF([1]BD!CA$6="P",[1]BD!CA15,""))</f>
        <v/>
      </c>
      <c r="CB9" t="str">
        <f>CLEAN(IF([1]BD!CB$6="P",[1]BD!CB15,""))</f>
        <v/>
      </c>
      <c r="CC9" t="str">
        <f>CLEAN(IF([1]BD!CC$6="P",[1]BD!CC15,""))</f>
        <v>NA</v>
      </c>
      <c r="CD9" t="str">
        <f>CLEAN(IF([1]BD!CD$6="P",[1]BD!CD15,""))</f>
        <v>NA</v>
      </c>
      <c r="CE9" t="str">
        <f>CLEAN(IF([1]BD!CE$6="P",[1]BD!CE15,""))</f>
        <v>NA</v>
      </c>
      <c r="CF9" t="str">
        <f>CLEAN(IF([1]BD!CF$6="P",[1]BD!CF15,""))</f>
        <v/>
      </c>
      <c r="CG9" t="str">
        <f>CLEAN(IF([1]BD!CG$6="P",[1]BD!CG15,""))</f>
        <v/>
      </c>
      <c r="CH9" t="str">
        <f>CLEAN(IF([1]BD!CH$6="P",[1]BD!CH15,""))</f>
        <v>encerrada</v>
      </c>
      <c r="CI9" t="str">
        <f>CLEAN(IF([1]BD!CI$6="P",[1]BD!CI15,""))</f>
        <v>43188</v>
      </c>
      <c r="CJ9" t="str">
        <f>CLEAN(IF([1]BD!CJ$6="P",[1]BD!CJ15,""))</f>
        <v>43212</v>
      </c>
      <c r="CK9" t="str">
        <f>CLEAN(IF([1]BD!CK$6="P",[1]BD!CK15,""))</f>
        <v/>
      </c>
      <c r="CL9" t="str">
        <f>CLEAN(IF([1]BD!CL$6="P",[1]BD!CL15,""))</f>
        <v/>
      </c>
      <c r="CM9" t="str">
        <f>CLEAN(IF([1]BD!CM$6="P",[1]BD!CM15,""))</f>
        <v/>
      </c>
      <c r="CN9" t="str">
        <f>CLEAN(IF([1]BD!CN$6="P",[1]BD!CN15,""))</f>
        <v/>
      </c>
      <c r="CO9" t="str">
        <f>CLEAN(IF([1]BD!CO$6="P",[1]BD!CO15,""))</f>
        <v/>
      </c>
      <c r="CP9" t="str">
        <f>CLEAN(IF([1]BD!CP$6="P",[1]BD!CP15,""))</f>
        <v>NA</v>
      </c>
      <c r="CQ9" t="str">
        <f>CLEAN(IF([1]BD!CQ$6="P",[1]BD!CQ15,""))</f>
        <v/>
      </c>
      <c r="CR9" t="str">
        <f>CLEAN(IF([1]BD!CR$6="P",[1]BD!CR15,""))</f>
        <v/>
      </c>
      <c r="CS9" t="str">
        <f>CLEAN(IF([1]BD!CS$6="P",[1]BD!CS15,""))</f>
        <v/>
      </c>
      <c r="CT9" t="str">
        <f>CLEAN(IF([1]BD!CT$6="P",[1]BD!CT15,""))</f>
        <v>NA</v>
      </c>
      <c r="CU9" t="str">
        <f>CLEAN(IF([1]BD!CU$6="P",[1]BD!CU15,""))</f>
        <v>43212</v>
      </c>
      <c r="CV9" t="str">
        <f>CLEAN(IF([1]BD!CV$6="P",[1]BD!CV15,""))</f>
        <v>43212</v>
      </c>
      <c r="CW9" t="str">
        <f>CLEAN(IF([1]BD!CW$6="P",[1]BD!CW15,""))</f>
        <v/>
      </c>
      <c r="CX9" t="str">
        <f>CLEAN(IF([1]BD!CX$6="P",[1]BD!CX15,""))</f>
        <v/>
      </c>
      <c r="CY9" t="str">
        <f>CLEAN(IF([1]BD!CY$6="P",[1]BD!CY15,""))</f>
        <v>NA</v>
      </c>
      <c r="CZ9" t="str">
        <f>CLEAN(IF([1]BD!CZ$6="P",[1]BD!CZ15,""))</f>
        <v>Decreto (SPURB/DDE)</v>
      </c>
      <c r="DA9" t="str">
        <f>CLEAN(IF([1]BD!DA$6="P",[1]BD!DA15,""))</f>
        <v/>
      </c>
      <c r="DB9" t="str">
        <f>CLEAN(IF([1]BD!DB$6="P",[1]BD!DB15,""))</f>
        <v/>
      </c>
      <c r="DC9" t="str">
        <f>CLEAN(IF([1]BD!DC$6="P",[1]BD!DC15,""))</f>
        <v/>
      </c>
      <c r="DD9" t="str">
        <f>CLEAN(IF([1]BD!DD$6="P",[1]BD!DD15,""))</f>
        <v/>
      </c>
      <c r="DE9" t="str">
        <f>CLEAN(IF([1]BD!DE$6="P",[1]BD!DE15,""))</f>
        <v/>
      </c>
      <c r="DF9" t="str">
        <f>CLEAN(IF([1]BD!DF$6="P",[1]BD!DF15,""))</f>
        <v/>
      </c>
      <c r="DG9" t="str">
        <f>CLEAN(IF([1]BD!DG$6="P",[1]BD!DG15,""))</f>
        <v>Oficio AJ e Gabinete SMUL</v>
      </c>
      <c r="DH9" t="str">
        <f>CLEAN(IF([1]BD!DH$6="P",[1]BD!DH15,""))</f>
        <v>11/05/2018 (TID:8328624)</v>
      </c>
      <c r="DI9" t="str">
        <f>CLEAN(IF([1]BD!DI$6="P",[1]BD!DI15,""))</f>
        <v/>
      </c>
      <c r="DJ9" t="str">
        <f>CLEAN(IF([1]BD!DJ$6="P",[1]BD!DJ15,""))</f>
        <v/>
      </c>
      <c r="DK9" t="str">
        <f>CLEAN(IF([1]BD!DK$6="P",[1]BD!DK15,""))</f>
        <v>43231</v>
      </c>
      <c r="DL9" t="str">
        <f>CLEAN(IF([1]BD!DL$6="P",[1]BD!DL15,""))</f>
        <v/>
      </c>
      <c r="DM9" t="str">
        <f>CLEAN(IF([1]BD!DM$6="P",[1]BD!DM15,""))</f>
        <v/>
      </c>
      <c r="DN9" t="str">
        <f>CLEAN(IF([1]BD!DN$6="P",[1]BD!DN15,""))</f>
        <v/>
      </c>
      <c r="DO9" t="str">
        <f>CLEAN(IF([1]BD!DO$6="P",[1]BD!DO15,""))</f>
        <v>43235</v>
      </c>
      <c r="DP9" t="str">
        <f>CLEAN(IF([1]BD!DP$6="P",[1]BD!DP15,""))</f>
        <v>Aprovado</v>
      </c>
      <c r="DQ9" t="str">
        <f>CLEAN(IF([1]BD!DQ$6="P",[1]BD!DQ15,""))</f>
        <v>58.226/2018</v>
      </c>
      <c r="DR9" t="str">
        <f>CLEAN(IF([1]BD!DR$6="P",[1]BD!DR15,""))</f>
        <v>43235</v>
      </c>
      <c r="DS9" t="str">
        <f>CLEAN(IF([1]BD!DS$6="P",[1]BD!DS15,""))</f>
        <v>6071.2018/0000124-3</v>
      </c>
      <c r="DT9" t="str">
        <f>CLEAN(IF([1]BD!DT$6="P",[1]BD!DT15,""))</f>
        <v>-</v>
      </c>
      <c r="DU9" s="2" t="str">
        <f>CLEAN(IF([1]BD!DU$6="P",[1]BD!DU15,""))</f>
        <v>43236</v>
      </c>
      <c r="DV9" t="str">
        <f>CLEAN(IF([1]BD!DV$6="P",[1]BD!DV15,""))</f>
        <v>SMDP</v>
      </c>
      <c r="DW9" t="str">
        <f>CLEAN(IF([1]BD!DW$6="P",[1]BD!DW15,""))</f>
        <v>Edital de concessão publicado</v>
      </c>
      <c r="DX9" t="str">
        <f>CLEAN(IF([1]BD!DX$6="P",[1]BD!DX15,""))</f>
        <v>-</v>
      </c>
      <c r="DY9" t="str">
        <f>CLEAN(IF([1]BD!DY$6="P",[1]BD!DY15,""))</f>
        <v>PMD</v>
      </c>
      <c r="DZ9" t="str">
        <f>CLEAN(IF([1]BD!DZ$6="P",[1]BD!DZ15,""))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CLEAN(IF([1]BD!EA$6="P",[1]BD!EA15,""))</f>
        <v>-</v>
      </c>
      <c r="EB9" t="str">
        <f>CLEAN(IF([1]BD!EB$6="P",[1]BD!EB15,""))</f>
        <v>ZOE</v>
      </c>
      <c r="EC9" t="str">
        <f>CLEAN(IF([1]BD!EC$6="P",[1]BD!EC15,""))</f>
        <v/>
      </c>
      <c r="ED9" t="str">
        <f>CLEAN(IF([1]BD!ED$6="P",[1]BD!ED15,""))</f>
        <v/>
      </c>
      <c r="EE9" t="str">
        <f>CLEAN(IF([1]BD!EE$6="P",[1]BD!EE15,""))</f>
        <v>-5194740.00000</v>
      </c>
      <c r="EF9" t="str">
        <f>CLEAN(IF([1]BD!EF$6="P",[1]BD!EF15,""))</f>
        <v>-2698573.00000</v>
      </c>
      <c r="EG9" t="str">
        <f>CLEAN(IF([1]BD!EG$6="P",[1]BD!EG15,""))</f>
        <v>6,995067</v>
      </c>
      <c r="EH9" t="str">
        <f>CLEAN(IF([1]BD!EH$6="P",[1]BD!EH15,""))</f>
        <v>-</v>
      </c>
      <c r="EI9" t="str">
        <f>CLEAN(IF([1]BD!EI$6="P",[1]BD!EI15,""))</f>
        <v/>
      </c>
      <c r="EJ9" t="str">
        <f>CLEAN(IF([1]BD!EJ$6="P",[1]BD!EJ15,""))</f>
        <v>250000000</v>
      </c>
      <c r="EK9" t="str">
        <f>CLEAN(IF([1]BD!EK$6="P",[1]BD!EK15,""))</f>
        <v>nd</v>
      </c>
      <c r="EL9" t="str">
        <f>CLEAN(IF([1]BD!EL$6="P",[1]BD!EL15,""))</f>
        <v>Decreto</v>
      </c>
      <c r="EM9" t="str">
        <f>CLEAN(IF([1]BD!EM$6="P",[1]BD!EM15,""))</f>
        <v>NÃO</v>
      </c>
      <c r="EN9" t="str">
        <f>CLEAN(IF([1]BD!EN$6="P",[1]BD!EN15,""))</f>
        <v>-</v>
      </c>
      <c r="EO9" t="str">
        <f>CLEAN(IF([1]BD!EO$6="P",[1]BD!EO15,""))</f>
        <v/>
      </c>
      <c r="EP9" t="str">
        <f>CLEAN(IF([1]BD!EP$6="P",[1]BD!EP15,""))</f>
        <v>-</v>
      </c>
      <c r="EQ9" t="str">
        <f>CLEAN(IF([1]BD!EQ$6="P",[1]BD!EQ15,""))</f>
        <v/>
      </c>
      <c r="ER9" t="str">
        <f>CLEAN(IF([1]BD!ER$6="P",[1]BD!ER15,""))</f>
        <v>-</v>
      </c>
      <c r="ES9" t="str">
        <f>CLEAN(IF([1]BD!ES$6="P",[1]BD!ES15,""))</f>
        <v/>
      </c>
      <c r="ET9" t="str">
        <f>CLEAN(IF([1]BD!ET$6="P",[1]BD!ET15,""))</f>
        <v>SIM</v>
      </c>
      <c r="EU9" t="str">
        <f>CLEAN(IF([1]BD!EU$6="P",[1]BD!EU15,""))</f>
        <v/>
      </c>
      <c r="EV9" t="str">
        <f>CLEAN(IF([1]BD!EV$6="P",[1]BD!EV15,""))</f>
        <v/>
      </c>
      <c r="EW9" t="str">
        <f>CLEAN(IF([1]BD!EW$6="P",[1]BD!EW15,""))</f>
        <v/>
      </c>
      <c r="EX9" t="str">
        <f>CLEAN(IF([1]BD!EX$6="P",[1]BD!EX15,""))</f>
        <v>8</v>
      </c>
    </row>
    <row r="10" spans="1:154">
      <c r="A10" t="str">
        <f>CLEAN(IF([1]BD!A$6="P",[1]BD!A16,""))</f>
        <v>9</v>
      </c>
      <c r="B10" t="str">
        <f>CLEAN(IF([1]BD!B$6="P",[1]BD!B16,""))</f>
        <v>PIU Vila Olímpia</v>
      </c>
      <c r="C10" t="str">
        <f>CLEAN(IF([1]BD!C$6="P",[1]BD!C16,""))</f>
        <v>MEM - Área de influência OUCFL</v>
      </c>
      <c r="D10" t="str">
        <f>CLEAN(IF([1]BD!D$6="P",[1]BD!D16,""))</f>
        <v>Privado</v>
      </c>
      <c r="E10" t="str">
        <f>CLEAN(IF([1]BD!E$6="P",[1]BD!E16,""))</f>
        <v/>
      </c>
      <c r="F10" t="str">
        <f>CLEAN(IF([1]BD!F$6="P",[1]BD!F16,""))</f>
        <v>SPE Horizonte Branco</v>
      </c>
      <c r="G10" t="str">
        <f>CLEAN(IF([1]BD!G$6="P",[1]BD!G16,""))</f>
        <v/>
      </c>
      <c r="H10" t="str">
        <f>CLEAN(IF([1]BD!H$6="P",[1]BD!H16,""))</f>
        <v>2017-0.150.852-0</v>
      </c>
      <c r="I10" t="str">
        <f>CLEAN(IF([1]BD!I$6="P",[1]BD!I16,""))</f>
        <v/>
      </c>
      <c r="J10" t="str">
        <f>CLEAN(IF([1]BD!J$6="P",[1]BD!J16,""))</f>
        <v>Avaliação após 1ª Consulta</v>
      </c>
      <c r="K10" t="str">
        <f>CLEAN(IF([1]BD!K$6="P",[1]BD!K16,""))</f>
        <v xml:space="preserve">Proposição </v>
      </c>
      <c r="L10" t="str">
        <f>CLEAN(IF([1]BD!L$6="P",[1]BD!L16,""))</f>
        <v>Documento protocolado (proposta e carta)</v>
      </c>
      <c r="M10" t="str">
        <f>CLEAN(IF([1]BD!M$6="P",[1]BD!M16,""))</f>
        <v/>
      </c>
      <c r="N10" t="str">
        <f>CLEAN(IF([1]BD!N$6="P",[1]BD!N16,""))</f>
        <v/>
      </c>
      <c r="O10" t="str">
        <f>CLEAN(IF([1]BD!O$6="P",[1]BD!O16,""))</f>
        <v>42977</v>
      </c>
      <c r="P10" t="str">
        <f>CLEAN(IF([1]BD!P$6="P",[1]BD!P16,""))</f>
        <v/>
      </c>
      <c r="Q10" t="str">
        <f>CLEAN(IF([1]BD!Q$6="P",[1]BD!Q16,""))</f>
        <v/>
      </c>
      <c r="R10" t="str">
        <f>CLEAN(IF([1]BD!R$6="P",[1]BD!R16,""))</f>
        <v/>
      </c>
      <c r="S10" t="str">
        <f>CLEAN(IF([1]BD!S$6="P",[1]BD!S16,""))</f>
        <v>AJ SPURB,  SEP</v>
      </c>
      <c r="T10" t="str">
        <f>CLEAN(IF([1]BD!T$6="P",[1]BD!T16,""))</f>
        <v>Finalizada</v>
      </c>
      <c r="U10" t="str">
        <f>CLEAN(IF([1]BD!U$6="P",[1]BD!U16,""))</f>
        <v/>
      </c>
      <c r="V10" t="str">
        <f>CLEAN(IF([1]BD!V$6="P",[1]BD!V16,""))</f>
        <v/>
      </c>
      <c r="W10" t="str">
        <f>CLEAN(IF([1]BD!W$6="P",[1]BD!W16,""))</f>
        <v>43133</v>
      </c>
      <c r="X10" t="str">
        <f>CLEAN(IF([1]BD!X$6="P",[1]BD!X16,""))</f>
        <v>43137</v>
      </c>
      <c r="Y10" t="str">
        <f>CLEAN(IF([1]BD!Y$6="P",[1]BD!Y16,""))</f>
        <v/>
      </c>
      <c r="Z10" t="str">
        <f>CLEAN(IF([1]BD!Z$6="P",[1]BD!Z16,""))</f>
        <v/>
      </c>
      <c r="AA10" t="str">
        <f>CLEAN(IF([1]BD!AA$6="P",[1]BD!AA16,""))</f>
        <v/>
      </c>
      <c r="AB10" t="str">
        <f>CLEAN(IF([1]BD!AB$6="P",[1]BD!AB16,""))</f>
        <v>Convocação Conselho Gestor OUCFL</v>
      </c>
      <c r="AC10" t="str">
        <f>CLEAN(IF([1]BD!AC$6="P",[1]BD!AC16,""))</f>
        <v/>
      </c>
      <c r="AD10" t="str">
        <f>CLEAN(IF([1]BD!AD$6="P",[1]BD!AD16,""))</f>
        <v>43242</v>
      </c>
      <c r="AE10" t="str">
        <f>CLEAN(IF([1]BD!AE$6="P",[1]BD!AE16,""))</f>
        <v>SIM</v>
      </c>
      <c r="AF10" t="str">
        <f>CLEAN(IF([1]BD!AF$6="P",[1]BD!AF16,""))</f>
        <v>sem ATA ainda</v>
      </c>
      <c r="AG10" t="str">
        <f>CLEAN(IF([1]BD!AG$6="P",[1]BD!AG16,""))</f>
        <v/>
      </c>
      <c r="AH10" t="str">
        <f>CLEAN(IF([1]BD!AH$6="P",[1]BD!AH16,""))</f>
        <v/>
      </c>
      <c r="AI10" t="str">
        <f>CLEAN(IF([1]BD!AI$6="P",[1]BD!AI16,""))</f>
        <v/>
      </c>
      <c r="AJ10" t="str">
        <f>CLEAN(IF([1]BD!AJ$6="P",[1]BD!AJ16,""))</f>
        <v>encerrada</v>
      </c>
      <c r="AK10" t="str">
        <f>CLEAN(IF([1]BD!AK$6="P",[1]BD!AK16,""))</f>
        <v>43137</v>
      </c>
      <c r="AL10" t="str">
        <f>CLEAN(IF([1]BD!AL$6="P",[1]BD!AL16,""))</f>
        <v>43159</v>
      </c>
      <c r="AM10" t="str">
        <f>CLEAN(IF([1]BD!AM$6="P",[1]BD!AM16,""))</f>
        <v/>
      </c>
      <c r="AN10" t="str">
        <f>CLEAN(IF([1]BD!AN$6="P",[1]BD!AN16,""))</f>
        <v>20</v>
      </c>
      <c r="AO10" t="str">
        <f>CLEAN(IF([1]BD!AO$6="P",[1]BD!AO16,""))</f>
        <v/>
      </c>
      <c r="AP10" t="str">
        <f>CLEAN(IF([1]BD!AP$6="P",[1]BD!AP16,""))</f>
        <v/>
      </c>
      <c r="AQ10" t="str">
        <f>CLEAN(IF([1]BD!AQ$6="P",[1]BD!AQ16,""))</f>
        <v>Em elaboração</v>
      </c>
      <c r="AR10" t="str">
        <f>CLEAN(IF([1]BD!AR$6="P",[1]BD!AR16,""))</f>
        <v>-</v>
      </c>
      <c r="AS10" t="str">
        <f>CLEAN(IF([1]BD!AS$6="P",[1]BD!AS16,""))</f>
        <v/>
      </c>
      <c r="AT10" t="str">
        <f>CLEAN(IF([1]BD!AT$6="P",[1]BD!AT16,""))</f>
        <v/>
      </c>
      <c r="AU10" t="str">
        <f>CLEAN(IF([1]BD!AU$6="P",[1]BD!AU16,""))</f>
        <v/>
      </c>
      <c r="AV10" t="str">
        <f>CLEAN(IF([1]BD!AV$6="P",[1]BD!AV16,""))</f>
        <v/>
      </c>
      <c r="AW10" t="str">
        <f>CLEAN(IF([1]BD!AW$6="P",[1]BD!AW16,""))</f>
        <v/>
      </c>
      <c r="AX10" t="str">
        <f>CLEAN(IF([1]BD!AX$6="P",[1]BD!AX16,""))</f>
        <v>-</v>
      </c>
      <c r="AY10" t="str">
        <f>CLEAN(IF([1]BD!AY$6="P",[1]BD!AY16,""))</f>
        <v/>
      </c>
      <c r="AZ10" t="str">
        <f>CLEAN(IF([1]BD!AZ$6="P",[1]BD!AZ16,""))</f>
        <v/>
      </c>
      <c r="BA10" t="str">
        <f>CLEAN(IF([1]BD!BA$6="P",[1]BD!BA16,""))</f>
        <v/>
      </c>
      <c r="BB10" t="str">
        <f>CLEAN(IF([1]BD!BB$6="P",[1]BD!BB16,""))</f>
        <v/>
      </c>
      <c r="BC10" t="str">
        <f>CLEAN(IF([1]BD!BC$6="P",[1]BD!BC16,""))</f>
        <v>-</v>
      </c>
      <c r="BD10" t="str">
        <f>CLEAN(IF([1]BD!BD$6="P",[1]BD!BD16,""))</f>
        <v/>
      </c>
      <c r="BE10" t="str">
        <f>CLEAN(IF([1]BD!BE$6="P",[1]BD!BE16,""))</f>
        <v/>
      </c>
      <c r="BF10" t="str">
        <f>CLEAN(IF([1]BD!BF$6="P",[1]BD!BF16,""))</f>
        <v/>
      </c>
      <c r="BG10" t="str">
        <f>CLEAN(IF([1]BD!BG$6="P",[1]BD!BG16,""))</f>
        <v>-</v>
      </c>
      <c r="BH10" t="str">
        <f>CLEAN(IF([1]BD!BH$6="P",[1]BD!BH16,""))</f>
        <v>-</v>
      </c>
      <c r="BI10" t="str">
        <f>CLEAN(IF([1]BD!BI$6="P",[1]BD!BI16,""))</f>
        <v/>
      </c>
      <c r="BJ10" t="str">
        <f>CLEAN(IF([1]BD!BJ$6="P",[1]BD!BJ16,""))</f>
        <v>-</v>
      </c>
      <c r="BK10" t="str">
        <f>CLEAN(IF([1]BD!BK$6="P",[1]BD!BK16,""))</f>
        <v/>
      </c>
      <c r="BL10" t="str">
        <f>CLEAN(IF([1]BD!BL$6="P",[1]BD!BL16,""))</f>
        <v>-</v>
      </c>
      <c r="BM10" t="str">
        <f>CLEAN(IF([1]BD!BM$6="P",[1]BD!BM16,""))</f>
        <v/>
      </c>
      <c r="BN10" t="str">
        <f>CLEAN(IF([1]BD!BN$6="P",[1]BD!BN16,""))</f>
        <v/>
      </c>
      <c r="BO10" t="str">
        <f>CLEAN(IF([1]BD!BO$6="P",[1]BD!BO16,""))</f>
        <v/>
      </c>
      <c r="BP10" t="str">
        <f>CLEAN(IF([1]BD!BP$6="P",[1]BD!BP16,""))</f>
        <v/>
      </c>
      <c r="BQ10" t="str">
        <f>CLEAN(IF([1]BD!BQ$6="P",[1]BD!BQ16,""))</f>
        <v/>
      </c>
      <c r="BR10" t="str">
        <f>CLEAN(IF([1]BD!BR$6="P",[1]BD!BR16,""))</f>
        <v/>
      </c>
      <c r="BS10" t="str">
        <f>CLEAN(IF([1]BD!BS$6="P",[1]BD!BS16,""))</f>
        <v>-</v>
      </c>
      <c r="BT10" t="str">
        <f>CLEAN(IF([1]BD!BT$6="P",[1]BD!BT16,""))</f>
        <v>-</v>
      </c>
      <c r="BU10" t="str">
        <f>CLEAN(IF([1]BD!BU$6="P",[1]BD!BU16,""))</f>
        <v/>
      </c>
      <c r="BV10" t="str">
        <f>CLEAN(IF([1]BD!BV$6="P",[1]BD!BV16,""))</f>
        <v/>
      </c>
      <c r="BW10" t="str">
        <f>CLEAN(IF([1]BD!BW$6="P",[1]BD!BW16,""))</f>
        <v/>
      </c>
      <c r="BX10" t="str">
        <f>CLEAN(IF([1]BD!BX$6="P",[1]BD!BX16,""))</f>
        <v/>
      </c>
      <c r="BY10" t="str">
        <f>CLEAN(IF([1]BD!BY$6="P",[1]BD!BY16,""))</f>
        <v/>
      </c>
      <c r="BZ10" t="str">
        <f>CLEAN(IF([1]BD!BZ$6="P",[1]BD!BZ16,""))</f>
        <v/>
      </c>
      <c r="CA10" t="str">
        <f>CLEAN(IF([1]BD!CA$6="P",[1]BD!CA16,""))</f>
        <v/>
      </c>
      <c r="CB10" t="str">
        <f>CLEAN(IF([1]BD!CB$6="P",[1]BD!CB16,""))</f>
        <v/>
      </c>
      <c r="CC10" t="str">
        <f>CLEAN(IF([1]BD!CC$6="P",[1]BD!CC16,""))</f>
        <v>-</v>
      </c>
      <c r="CD10" t="str">
        <f>CLEAN(IF([1]BD!CD$6="P",[1]BD!CD16,""))</f>
        <v>-</v>
      </c>
      <c r="CE10" t="str">
        <f>CLEAN(IF([1]BD!CE$6="P",[1]BD!CE16,""))</f>
        <v>-</v>
      </c>
      <c r="CF10" t="str">
        <f>CLEAN(IF([1]BD!CF$6="P",[1]BD!CF16,""))</f>
        <v/>
      </c>
      <c r="CG10" t="str">
        <f>CLEAN(IF([1]BD!CG$6="P",[1]BD!CG16,""))</f>
        <v/>
      </c>
      <c r="CH10" t="str">
        <f>CLEAN(IF([1]BD!CH$6="P",[1]BD!CH16,""))</f>
        <v>-</v>
      </c>
      <c r="CI10" t="str">
        <f>CLEAN(IF([1]BD!CI$6="P",[1]BD!CI16,""))</f>
        <v>-</v>
      </c>
      <c r="CJ10" t="str">
        <f>CLEAN(IF([1]BD!CJ$6="P",[1]BD!CJ16,""))</f>
        <v>-</v>
      </c>
      <c r="CK10" t="str">
        <f>CLEAN(IF([1]BD!CK$6="P",[1]BD!CK16,""))</f>
        <v/>
      </c>
      <c r="CL10" t="str">
        <f>CLEAN(IF([1]BD!CL$6="P",[1]BD!CL16,""))</f>
        <v/>
      </c>
      <c r="CM10" t="str">
        <f>CLEAN(IF([1]BD!CM$6="P",[1]BD!CM16,""))</f>
        <v/>
      </c>
      <c r="CN10" t="str">
        <f>CLEAN(IF([1]BD!CN$6="P",[1]BD!CN16,""))</f>
        <v/>
      </c>
      <c r="CO10" t="str">
        <f>CLEAN(IF([1]BD!CO$6="P",[1]BD!CO16,""))</f>
        <v/>
      </c>
      <c r="CP10" t="str">
        <f>CLEAN(IF([1]BD!CP$6="P",[1]BD!CP16,""))</f>
        <v>-</v>
      </c>
      <c r="CQ10" t="str">
        <f>CLEAN(IF([1]BD!CQ$6="P",[1]BD!CQ16,""))</f>
        <v/>
      </c>
      <c r="CR10" t="str">
        <f>CLEAN(IF([1]BD!CR$6="P",[1]BD!CR16,""))</f>
        <v/>
      </c>
      <c r="CS10" t="str">
        <f>CLEAN(IF([1]BD!CS$6="P",[1]BD!CS16,""))</f>
        <v/>
      </c>
      <c r="CT10" t="str">
        <f>CLEAN(IF([1]BD!CT$6="P",[1]BD!CT16,""))</f>
        <v>-</v>
      </c>
      <c r="CU10" t="str">
        <f>CLEAN(IF([1]BD!CU$6="P",[1]BD!CU16,""))</f>
        <v>-</v>
      </c>
      <c r="CV10" t="str">
        <f>CLEAN(IF([1]BD!CV$6="P",[1]BD!CV16,""))</f>
        <v>-</v>
      </c>
      <c r="CW10" t="str">
        <f>CLEAN(IF([1]BD!CW$6="P",[1]BD!CW16,""))</f>
        <v/>
      </c>
      <c r="CX10" t="str">
        <f>CLEAN(IF([1]BD!CX$6="P",[1]BD!CX16,""))</f>
        <v/>
      </c>
      <c r="CY10" t="str">
        <f>CLEAN(IF([1]BD!CY$6="P",[1]BD!CY16,""))</f>
        <v>-</v>
      </c>
      <c r="CZ10" t="str">
        <f>CLEAN(IF([1]BD!CZ$6="P",[1]BD!CZ16,""))</f>
        <v>-</v>
      </c>
      <c r="DA10" t="str">
        <f>CLEAN(IF([1]BD!DA$6="P",[1]BD!DA16,""))</f>
        <v/>
      </c>
      <c r="DB10" t="str">
        <f>CLEAN(IF([1]BD!DB$6="P",[1]BD!DB16,""))</f>
        <v/>
      </c>
      <c r="DC10" t="str">
        <f>CLEAN(IF([1]BD!DC$6="P",[1]BD!DC16,""))</f>
        <v/>
      </c>
      <c r="DD10" t="str">
        <f>CLEAN(IF([1]BD!DD$6="P",[1]BD!DD16,""))</f>
        <v/>
      </c>
      <c r="DE10" t="str">
        <f>CLEAN(IF([1]BD!DE$6="P",[1]BD!DE16,""))</f>
        <v/>
      </c>
      <c r="DF10" t="str">
        <f>CLEAN(IF([1]BD!DF$6="P",[1]BD!DF16,""))</f>
        <v/>
      </c>
      <c r="DG10" t="str">
        <f>CLEAN(IF([1]BD!DG$6="P",[1]BD!DG16,""))</f>
        <v>-</v>
      </c>
      <c r="DH10" t="str">
        <f>CLEAN(IF([1]BD!DH$6="P",[1]BD!DH16,""))</f>
        <v>-</v>
      </c>
      <c r="DI10" t="str">
        <f>CLEAN(IF([1]BD!DI$6="P",[1]BD!DI16,""))</f>
        <v/>
      </c>
      <c r="DJ10" t="str">
        <f>CLEAN(IF([1]BD!DJ$6="P",[1]BD!DJ16,""))</f>
        <v/>
      </c>
      <c r="DK10" t="str">
        <f>CLEAN(IF([1]BD!DK$6="P",[1]BD!DK16,""))</f>
        <v>-</v>
      </c>
      <c r="DL10" t="str">
        <f>CLEAN(IF([1]BD!DL$6="P",[1]BD!DL16,""))</f>
        <v/>
      </c>
      <c r="DM10" t="str">
        <f>CLEAN(IF([1]BD!DM$6="P",[1]BD!DM16,""))</f>
        <v/>
      </c>
      <c r="DN10" t="str">
        <f>CLEAN(IF([1]BD!DN$6="P",[1]BD!DN16,""))</f>
        <v/>
      </c>
      <c r="DO10" t="str">
        <f>CLEAN(IF([1]BD!DO$6="P",[1]BD!DO16,""))</f>
        <v>-</v>
      </c>
      <c r="DP10" t="str">
        <f>CLEAN(IF([1]BD!DP$6="P",[1]BD!DP16,""))</f>
        <v>-</v>
      </c>
      <c r="DQ10" t="str">
        <f>CLEAN(IF([1]BD!DQ$6="P",[1]BD!DQ16,""))</f>
        <v>-</v>
      </c>
      <c r="DR10" t="str">
        <f>CLEAN(IF([1]BD!DR$6="P",[1]BD!DR16,""))</f>
        <v>-</v>
      </c>
      <c r="DS10" t="str">
        <f>CLEAN(IF([1]BD!DS$6="P",[1]BD!DS16,""))</f>
        <v>-</v>
      </c>
      <c r="DT10" t="str">
        <f>CLEAN(IF([1]BD!DT$6="P",[1]BD!DT16,""))</f>
        <v>-</v>
      </c>
      <c r="DU10" s="2" t="str">
        <f>CLEAN(IF([1]BD!DU$6="P",[1]BD!DU16,""))</f>
        <v>-</v>
      </c>
      <c r="DV10" t="str">
        <f>CLEAN(IF([1]BD!DV$6="P",[1]BD!DV16,""))</f>
        <v>-</v>
      </c>
      <c r="DW10" t="str">
        <f>CLEAN(IF([1]BD!DW$6="P",[1]BD!DW16,""))</f>
        <v>-</v>
      </c>
      <c r="DX10" t="str">
        <f>CLEAN(IF([1]BD!DX$6="P",[1]BD!DX16,""))</f>
        <v>-</v>
      </c>
      <c r="DY10" t="str">
        <f>CLEAN(IF([1]BD!DY$6="P",[1]BD!DY16,""))</f>
        <v>-</v>
      </c>
      <c r="DZ10" t="str">
        <f>CLEAN(IF([1]BD!DZ$6="P",[1]BD!DZ16,""))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CLEAN(IF([1]BD!EA$6="P",[1]BD!EA16,""))</f>
        <v>-</v>
      </c>
      <c r="EB10" t="str">
        <f>CLEAN(IF([1]BD!EB$6="P",[1]BD!EB16,""))</f>
        <v>MEM</v>
      </c>
      <c r="EC10" t="str">
        <f>CLEAN(IF([1]BD!EC$6="P",[1]BD!EC16,""))</f>
        <v/>
      </c>
      <c r="ED10" t="str">
        <f>CLEAN(IF([1]BD!ED$6="P",[1]BD!ED16,""))</f>
        <v/>
      </c>
      <c r="EE10" t="str">
        <f>CLEAN(IF([1]BD!EE$6="P",[1]BD!EE16,""))</f>
        <v>-5196462.00000</v>
      </c>
      <c r="EF10" t="str">
        <f>CLEAN(IF([1]BD!EF$6="P",[1]BD!EF16,""))</f>
        <v>-2703939.00000</v>
      </c>
      <c r="EG10" t="str">
        <f>CLEAN(IF([1]BD!EG$6="P",[1]BD!EG16,""))</f>
        <v>26,855047</v>
      </c>
      <c r="EH10" t="str">
        <f>CLEAN(IF([1]BD!EH$6="P",[1]BD!EH16,""))</f>
        <v>-</v>
      </c>
      <c r="EI10" t="str">
        <f>CLEAN(IF([1]BD!EI$6="P",[1]BD!EI16,""))</f>
        <v/>
      </c>
      <c r="EJ10" t="str">
        <f>CLEAN(IF([1]BD!EJ$6="P",[1]BD!EJ16,""))</f>
        <v>600000000</v>
      </c>
      <c r="EK10" t="str">
        <f>CLEAN(IF([1]BD!EK$6="P",[1]BD!EK16,""))</f>
        <v>nd</v>
      </c>
      <c r="EL10" t="str">
        <f>CLEAN(IF([1]BD!EL$6="P",[1]BD!EL16,""))</f>
        <v>-</v>
      </c>
      <c r="EM10" t="str">
        <f>CLEAN(IF([1]BD!EM$6="P",[1]BD!EM16,""))</f>
        <v>-</v>
      </c>
      <c r="EN10" t="str">
        <f>CLEAN(IF([1]BD!EN$6="P",[1]BD!EN16,""))</f>
        <v>-</v>
      </c>
      <c r="EO10" t="str">
        <f>CLEAN(IF([1]BD!EO$6="P",[1]BD!EO16,""))</f>
        <v/>
      </c>
      <c r="EP10" t="str">
        <f>CLEAN(IF([1]BD!EP$6="P",[1]BD!EP16,""))</f>
        <v>-</v>
      </c>
      <c r="EQ10" t="str">
        <f>CLEAN(IF([1]BD!EQ$6="P",[1]BD!EQ16,""))</f>
        <v/>
      </c>
      <c r="ER10" t="str">
        <f>CLEAN(IF([1]BD!ER$6="P",[1]BD!ER16,""))</f>
        <v>-</v>
      </c>
      <c r="ES10" t="str">
        <f>CLEAN(IF([1]BD!ES$6="P",[1]BD!ES16,""))</f>
        <v/>
      </c>
      <c r="ET10" t="str">
        <f>CLEAN(IF([1]BD!ET$6="P",[1]BD!ET16,""))</f>
        <v>-</v>
      </c>
      <c r="EU10" t="str">
        <f>CLEAN(IF([1]BD!EU$6="P",[1]BD!EU16,""))</f>
        <v/>
      </c>
      <c r="EV10" t="str">
        <f>CLEAN(IF([1]BD!EV$6="P",[1]BD!EV16,""))</f>
        <v/>
      </c>
      <c r="EW10" t="str">
        <f>CLEAN(IF([1]BD!EW$6="P",[1]BD!EW16,""))</f>
        <v/>
      </c>
      <c r="EX10" t="str">
        <f>CLEAN(IF([1]BD!EX$6="P",[1]BD!EX16,""))</f>
        <v>3</v>
      </c>
    </row>
    <row r="11" spans="1:154">
      <c r="A11" t="str">
        <f>CLEAN(IF([1]BD!A$6="P",[1]BD!A17,""))</f>
        <v>10</v>
      </c>
      <c r="B11" t="str">
        <f>CLEAN(IF([1]BD!B$6="P",[1]BD!B17,""))</f>
        <v>PIU Nações Unidas</v>
      </c>
      <c r="C11" t="str">
        <f>CLEAN(IF([1]BD!C$6="P",[1]BD!C17,""))</f>
        <v>ZOE - Permuta Parque Augusta</v>
      </c>
      <c r="D11" t="str">
        <f>CLEAN(IF([1]BD!D$6="P",[1]BD!D17,""))</f>
        <v>Pública</v>
      </c>
      <c r="E11" t="str">
        <f>CLEAN(IF([1]BD!E$6="P",[1]BD!E17,""))</f>
        <v/>
      </c>
      <c r="F11" t="str">
        <f>CLEAN(IF([1]BD!F$6="P",[1]BD!F17,""))</f>
        <v>PMSP - SMUL</v>
      </c>
      <c r="G11" t="str">
        <f>CLEAN(IF([1]BD!G$6="P",[1]BD!G17,""))</f>
        <v/>
      </c>
      <c r="H11" t="str">
        <f>CLEAN(IF([1]BD!H$6="P",[1]BD!H17,""))</f>
        <v>7810.2018/0000074-2</v>
      </c>
      <c r="I11" t="str">
        <f>CLEAN(IF([1]BD!I$6="P",[1]BD!I17,""))</f>
        <v/>
      </c>
      <c r="J11" t="str">
        <f>CLEAN(IF([1]BD!J$6="P",[1]BD!J17,""))</f>
        <v>Avaliação após 1ª Consulta</v>
      </c>
      <c r="K11" t="str">
        <f>CLEAN(IF([1]BD!K$6="P",[1]BD!K17,""))</f>
        <v xml:space="preserve">Proposição </v>
      </c>
      <c r="L11" t="str">
        <f>CLEAN(IF([1]BD!L$6="P",[1]BD!L17,""))</f>
        <v>Protocolo de intenções entre PMSP e Interessado terreno Parque Augusta (Ação civil pública: 1017163-55.2016.8.26.0053 (13a. Vara da Fazenda Pública de São Paulo) - Folha 2975 e 2988. Decisão homologatória: Folhas 2996-2998)</v>
      </c>
      <c r="M11" t="str">
        <f>CLEAN(IF([1]BD!M$6="P",[1]BD!M17,""))</f>
        <v/>
      </c>
      <c r="N11" t="str">
        <f>CLEAN(IF([1]BD!N$6="P",[1]BD!N17,""))</f>
        <v/>
      </c>
      <c r="O11" t="str">
        <f>CLEAN(IF([1]BD!O$6="P",[1]BD!O17,""))</f>
        <v>42951</v>
      </c>
      <c r="P11" t="str">
        <f>CLEAN(IF([1]BD!P$6="P",[1]BD!P17,""))</f>
        <v/>
      </c>
      <c r="Q11" t="str">
        <f>CLEAN(IF([1]BD!Q$6="P",[1]BD!Q17,""))</f>
        <v/>
      </c>
      <c r="R11" t="str">
        <f>CLEAN(IF([1]BD!R$6="P",[1]BD!R17,""))</f>
        <v/>
      </c>
      <c r="S11" t="str">
        <f>CLEAN(IF([1]BD!S$6="P",[1]BD!S17,""))</f>
        <v>Aprovado</v>
      </c>
      <c r="T11" t="str">
        <f>CLEAN(IF([1]BD!T$6="P",[1]BD!T17,""))</f>
        <v>Finalizada</v>
      </c>
      <c r="U11" t="str">
        <f>CLEAN(IF([1]BD!U$6="P",[1]BD!U17,""))</f>
        <v/>
      </c>
      <c r="V11" t="str">
        <f>CLEAN(IF([1]BD!V$6="P",[1]BD!V17,""))</f>
        <v/>
      </c>
      <c r="W11" t="str">
        <f>CLEAN(IF([1]BD!W$6="P",[1]BD!W17,""))</f>
        <v>43241</v>
      </c>
      <c r="X11" t="str">
        <f>CLEAN(IF([1]BD!X$6="P",[1]BD!X17,""))</f>
        <v>43242</v>
      </c>
      <c r="Y11" t="str">
        <f>CLEAN(IF([1]BD!Y$6="P",[1]BD!Y17,""))</f>
        <v/>
      </c>
      <c r="Z11" t="str">
        <f>CLEAN(IF([1]BD!Z$6="P",[1]BD!Z17,""))</f>
        <v/>
      </c>
      <c r="AA11" t="str">
        <f>CLEAN(IF([1]BD!AA$6="P",[1]BD!AA17,""))</f>
        <v/>
      </c>
      <c r="AB11" t="str">
        <f>CLEAN(IF([1]BD!AB$6="P",[1]BD!AB17,""))</f>
        <v>Convocação Conselho Gestor OUCFL</v>
      </c>
      <c r="AC11" t="str">
        <f>CLEAN(IF([1]BD!AC$6="P",[1]BD!AC17,""))</f>
        <v/>
      </c>
      <c r="AD11" t="str">
        <f>CLEAN(IF([1]BD!AD$6="P",[1]BD!AD17,""))</f>
        <v>43242</v>
      </c>
      <c r="AE11" t="str">
        <f>CLEAN(IF([1]BD!AE$6="P",[1]BD!AE17,""))</f>
        <v>SIM</v>
      </c>
      <c r="AF11" t="str">
        <f>CLEAN(IF([1]BD!AF$6="P",[1]BD!AF17,""))</f>
        <v>sem ATA ainda</v>
      </c>
      <c r="AG11" t="str">
        <f>CLEAN(IF([1]BD!AG$6="P",[1]BD!AG17,""))</f>
        <v/>
      </c>
      <c r="AH11" t="str">
        <f>CLEAN(IF([1]BD!AH$6="P",[1]BD!AH17,""))</f>
        <v/>
      </c>
      <c r="AI11" t="str">
        <f>CLEAN(IF([1]BD!AI$6="P",[1]BD!AI17,""))</f>
        <v/>
      </c>
      <c r="AJ11" t="str">
        <f>CLEAN(IF([1]BD!AJ$6="P",[1]BD!AJ17,""))</f>
        <v>encerrada</v>
      </c>
      <c r="AK11" t="str">
        <f>CLEAN(IF([1]BD!AK$6="P",[1]BD!AK17,""))</f>
        <v>43168</v>
      </c>
      <c r="AL11" t="str">
        <f>CLEAN(IF([1]BD!AL$6="P",[1]BD!AL17,""))</f>
        <v>43189</v>
      </c>
      <c r="AM11" t="str">
        <f>CLEAN(IF([1]BD!AM$6="P",[1]BD!AM17,""))</f>
        <v/>
      </c>
      <c r="AN11" t="str">
        <f>CLEAN(IF([1]BD!AN$6="P",[1]BD!AN17,""))</f>
        <v>5</v>
      </c>
      <c r="AO11" t="str">
        <f>CLEAN(IF([1]BD!AO$6="P",[1]BD!AO17,""))</f>
        <v/>
      </c>
      <c r="AP11" t="str">
        <f>CLEAN(IF([1]BD!AP$6="P",[1]BD!AP17,""))</f>
        <v/>
      </c>
      <c r="AQ11" t="str">
        <f>CLEAN(IF([1]BD!AQ$6="P",[1]BD!AQ17,""))</f>
        <v>Submetido a análise</v>
      </c>
      <c r="AR11" t="str">
        <f>CLEAN(IF([1]BD!AR$6="P",[1]BD!AR17,""))</f>
        <v>-</v>
      </c>
      <c r="AS11" t="str">
        <f>CLEAN(IF([1]BD!AS$6="P",[1]BD!AS17,""))</f>
        <v>-</v>
      </c>
      <c r="AT11" t="str">
        <f>CLEAN(IF([1]BD!AT$6="P",[1]BD!AT17,""))</f>
        <v/>
      </c>
      <c r="AU11" t="str">
        <f>CLEAN(IF([1]BD!AU$6="P",[1]BD!AU17,""))</f>
        <v/>
      </c>
      <c r="AV11" t="str">
        <f>CLEAN(IF([1]BD!AV$6="P",[1]BD!AV17,""))</f>
        <v/>
      </c>
      <c r="AW11" t="str">
        <f>CLEAN(IF([1]BD!AW$6="P",[1]BD!AW17,""))</f>
        <v/>
      </c>
      <c r="AX11" t="str">
        <f>CLEAN(IF([1]BD!AX$6="P",[1]BD!AX17,""))</f>
        <v>-</v>
      </c>
      <c r="AY11" t="str">
        <f>CLEAN(IF([1]BD!AY$6="P",[1]BD!AY17,""))</f>
        <v/>
      </c>
      <c r="AZ11" t="str">
        <f>CLEAN(IF([1]BD!AZ$6="P",[1]BD!AZ17,""))</f>
        <v/>
      </c>
      <c r="BA11" t="str">
        <f>CLEAN(IF([1]BD!BA$6="P",[1]BD!BA17,""))</f>
        <v/>
      </c>
      <c r="BB11" t="str">
        <f>CLEAN(IF([1]BD!BB$6="P",[1]BD!BB17,""))</f>
        <v/>
      </c>
      <c r="BC11" t="str">
        <f>CLEAN(IF([1]BD!BC$6="P",[1]BD!BC17,""))</f>
        <v>-</v>
      </c>
      <c r="BD11" t="str">
        <f>CLEAN(IF([1]BD!BD$6="P",[1]BD!BD17,""))</f>
        <v/>
      </c>
      <c r="BE11" t="str">
        <f>CLEAN(IF([1]BD!BE$6="P",[1]BD!BE17,""))</f>
        <v>-</v>
      </c>
      <c r="BF11" t="str">
        <f>CLEAN(IF([1]BD!BF$6="P",[1]BD!BF17,""))</f>
        <v/>
      </c>
      <c r="BG11" t="str">
        <f>CLEAN(IF([1]BD!BG$6="P",[1]BD!BG17,""))</f>
        <v>-</v>
      </c>
      <c r="BH11" t="str">
        <f>CLEAN(IF([1]BD!BH$6="P",[1]BD!BH17,""))</f>
        <v>-</v>
      </c>
      <c r="BI11" t="str">
        <f>CLEAN(IF([1]BD!BI$6="P",[1]BD!BI17,""))</f>
        <v/>
      </c>
      <c r="BJ11" t="str">
        <f>CLEAN(IF([1]BD!BJ$6="P",[1]BD!BJ17,""))</f>
        <v>-</v>
      </c>
      <c r="BK11" t="str">
        <f>CLEAN(IF([1]BD!BK$6="P",[1]BD!BK17,""))</f>
        <v/>
      </c>
      <c r="BL11" t="str">
        <f>CLEAN(IF([1]BD!BL$6="P",[1]BD!BL17,""))</f>
        <v>-</v>
      </c>
      <c r="BM11" t="str">
        <f>CLEAN(IF([1]BD!BM$6="P",[1]BD!BM17,""))</f>
        <v/>
      </c>
      <c r="BN11" t="str">
        <f>CLEAN(IF([1]BD!BN$6="P",[1]BD!BN17,""))</f>
        <v/>
      </c>
      <c r="BO11" t="str">
        <f>CLEAN(IF([1]BD!BO$6="P",[1]BD!BO17,""))</f>
        <v/>
      </c>
      <c r="BP11" t="str">
        <f>CLEAN(IF([1]BD!BP$6="P",[1]BD!BP17,""))</f>
        <v/>
      </c>
      <c r="BQ11" t="str">
        <f>CLEAN(IF([1]BD!BQ$6="P",[1]BD!BQ17,""))</f>
        <v/>
      </c>
      <c r="BR11" t="str">
        <f>CLEAN(IF([1]BD!BR$6="P",[1]BD!BR17,""))</f>
        <v/>
      </c>
      <c r="BS11" t="str">
        <f>CLEAN(IF([1]BD!BS$6="P",[1]BD!BS17,""))</f>
        <v>-</v>
      </c>
      <c r="BT11" t="str">
        <f>CLEAN(IF([1]BD!BT$6="P",[1]BD!BT17,""))</f>
        <v>-</v>
      </c>
      <c r="BU11" t="str">
        <f>CLEAN(IF([1]BD!BU$6="P",[1]BD!BU17,""))</f>
        <v/>
      </c>
      <c r="BV11" t="str">
        <f>CLEAN(IF([1]BD!BV$6="P",[1]BD!BV17,""))</f>
        <v/>
      </c>
      <c r="BW11" t="str">
        <f>CLEAN(IF([1]BD!BW$6="P",[1]BD!BW17,""))</f>
        <v/>
      </c>
      <c r="BX11" t="str">
        <f>CLEAN(IF([1]BD!BX$6="P",[1]BD!BX17,""))</f>
        <v/>
      </c>
      <c r="BY11" t="str">
        <f>CLEAN(IF([1]BD!BY$6="P",[1]BD!BY17,""))</f>
        <v/>
      </c>
      <c r="BZ11" t="str">
        <f>CLEAN(IF([1]BD!BZ$6="P",[1]BD!BZ17,""))</f>
        <v/>
      </c>
      <c r="CA11" t="str">
        <f>CLEAN(IF([1]BD!CA$6="P",[1]BD!CA17,""))</f>
        <v/>
      </c>
      <c r="CB11" t="str">
        <f>CLEAN(IF([1]BD!CB$6="P",[1]BD!CB17,""))</f>
        <v/>
      </c>
      <c r="CC11" t="str">
        <f>CLEAN(IF([1]BD!CC$6="P",[1]BD!CC17,""))</f>
        <v>-</v>
      </c>
      <c r="CD11" t="str">
        <f>CLEAN(IF([1]BD!CD$6="P",[1]BD!CD17,""))</f>
        <v>-</v>
      </c>
      <c r="CE11" t="str">
        <f>CLEAN(IF([1]BD!CE$6="P",[1]BD!CE17,""))</f>
        <v>-</v>
      </c>
      <c r="CF11" t="str">
        <f>CLEAN(IF([1]BD!CF$6="P",[1]BD!CF17,""))</f>
        <v/>
      </c>
      <c r="CG11" t="str">
        <f>CLEAN(IF([1]BD!CG$6="P",[1]BD!CG17,""))</f>
        <v/>
      </c>
      <c r="CH11" t="str">
        <f>CLEAN(IF([1]BD!CH$6="P",[1]BD!CH17,""))</f>
        <v>-</v>
      </c>
      <c r="CI11" t="str">
        <f>CLEAN(IF([1]BD!CI$6="P",[1]BD!CI17,""))</f>
        <v>-</v>
      </c>
      <c r="CJ11" t="str">
        <f>CLEAN(IF([1]BD!CJ$6="P",[1]BD!CJ17,""))</f>
        <v>-</v>
      </c>
      <c r="CK11" t="str">
        <f>CLEAN(IF([1]BD!CK$6="P",[1]BD!CK17,""))</f>
        <v/>
      </c>
      <c r="CL11" t="str">
        <f>CLEAN(IF([1]BD!CL$6="P",[1]BD!CL17,""))</f>
        <v/>
      </c>
      <c r="CM11" t="str">
        <f>CLEAN(IF([1]BD!CM$6="P",[1]BD!CM17,""))</f>
        <v/>
      </c>
      <c r="CN11" t="str">
        <f>CLEAN(IF([1]BD!CN$6="P",[1]BD!CN17,""))</f>
        <v/>
      </c>
      <c r="CO11" t="str">
        <f>CLEAN(IF([1]BD!CO$6="P",[1]BD!CO17,""))</f>
        <v/>
      </c>
      <c r="CP11" t="str">
        <f>CLEAN(IF([1]BD!CP$6="P",[1]BD!CP17,""))</f>
        <v>-</v>
      </c>
      <c r="CQ11" t="str">
        <f>CLEAN(IF([1]BD!CQ$6="P",[1]BD!CQ17,""))</f>
        <v/>
      </c>
      <c r="CR11" t="str">
        <f>CLEAN(IF([1]BD!CR$6="P",[1]BD!CR17,""))</f>
        <v/>
      </c>
      <c r="CS11" t="str">
        <f>CLEAN(IF([1]BD!CS$6="P",[1]BD!CS17,""))</f>
        <v/>
      </c>
      <c r="CT11" t="str">
        <f>CLEAN(IF([1]BD!CT$6="P",[1]BD!CT17,""))</f>
        <v>-</v>
      </c>
      <c r="CU11" t="str">
        <f>CLEAN(IF([1]BD!CU$6="P",[1]BD!CU17,""))</f>
        <v>-</v>
      </c>
      <c r="CV11" t="str">
        <f>CLEAN(IF([1]BD!CV$6="P",[1]BD!CV17,""))</f>
        <v>-</v>
      </c>
      <c r="CW11" t="str">
        <f>CLEAN(IF([1]BD!CW$6="P",[1]BD!CW17,""))</f>
        <v/>
      </c>
      <c r="CX11" t="str">
        <f>CLEAN(IF([1]BD!CX$6="P",[1]BD!CX17,""))</f>
        <v/>
      </c>
      <c r="CY11" t="str">
        <f>CLEAN(IF([1]BD!CY$6="P",[1]BD!CY17,""))</f>
        <v>-</v>
      </c>
      <c r="CZ11" t="str">
        <f>CLEAN(IF([1]BD!CZ$6="P",[1]BD!CZ17,""))</f>
        <v>-</v>
      </c>
      <c r="DA11" t="str">
        <f>CLEAN(IF([1]BD!DA$6="P",[1]BD!DA17,""))</f>
        <v/>
      </c>
      <c r="DB11" t="str">
        <f>CLEAN(IF([1]BD!DB$6="P",[1]BD!DB17,""))</f>
        <v/>
      </c>
      <c r="DC11" t="str">
        <f>CLEAN(IF([1]BD!DC$6="P",[1]BD!DC17,""))</f>
        <v/>
      </c>
      <c r="DD11" t="str">
        <f>CLEAN(IF([1]BD!DD$6="P",[1]BD!DD17,""))</f>
        <v/>
      </c>
      <c r="DE11" t="str">
        <f>CLEAN(IF([1]BD!DE$6="P",[1]BD!DE17,""))</f>
        <v/>
      </c>
      <c r="DF11" t="str">
        <f>CLEAN(IF([1]BD!DF$6="P",[1]BD!DF17,""))</f>
        <v/>
      </c>
      <c r="DG11" t="str">
        <f>CLEAN(IF([1]BD!DG$6="P",[1]BD!DG17,""))</f>
        <v>-</v>
      </c>
      <c r="DH11" t="str">
        <f>CLEAN(IF([1]BD!DH$6="P",[1]BD!DH17,""))</f>
        <v>-</v>
      </c>
      <c r="DI11" t="str">
        <f>CLEAN(IF([1]BD!DI$6="P",[1]BD!DI17,""))</f>
        <v/>
      </c>
      <c r="DJ11" t="str">
        <f>CLEAN(IF([1]BD!DJ$6="P",[1]BD!DJ17,""))</f>
        <v/>
      </c>
      <c r="DK11" t="str">
        <f>CLEAN(IF([1]BD!DK$6="P",[1]BD!DK17,""))</f>
        <v>-</v>
      </c>
      <c r="DL11" t="str">
        <f>CLEAN(IF([1]BD!DL$6="P",[1]BD!DL17,""))</f>
        <v/>
      </c>
      <c r="DM11" t="str">
        <f>CLEAN(IF([1]BD!DM$6="P",[1]BD!DM17,""))</f>
        <v/>
      </c>
      <c r="DN11" t="str">
        <f>CLEAN(IF([1]BD!DN$6="P",[1]BD!DN17,""))</f>
        <v/>
      </c>
      <c r="DO11" t="str">
        <f>CLEAN(IF([1]BD!DO$6="P",[1]BD!DO17,""))</f>
        <v>-</v>
      </c>
      <c r="DP11" t="str">
        <f>CLEAN(IF([1]BD!DP$6="P",[1]BD!DP17,""))</f>
        <v>-</v>
      </c>
      <c r="DQ11" t="str">
        <f>CLEAN(IF([1]BD!DQ$6="P",[1]BD!DQ17,""))</f>
        <v>-</v>
      </c>
      <c r="DR11" t="str">
        <f>CLEAN(IF([1]BD!DR$6="P",[1]BD!DR17,""))</f>
        <v>-</v>
      </c>
      <c r="DS11" t="str">
        <f>CLEAN(IF([1]BD!DS$6="P",[1]BD!DS17,""))</f>
        <v>-</v>
      </c>
      <c r="DT11" t="str">
        <f>CLEAN(IF([1]BD!DT$6="P",[1]BD!DT17,""))</f>
        <v>-</v>
      </c>
      <c r="DU11" s="2" t="str">
        <f>CLEAN(IF([1]BD!DU$6="P",[1]BD!DU17,""))</f>
        <v>-</v>
      </c>
      <c r="DV11" t="str">
        <f>CLEAN(IF([1]BD!DV$6="P",[1]BD!DV17,""))</f>
        <v>-</v>
      </c>
      <c r="DW11" t="str">
        <f>CLEAN(IF([1]BD!DW$6="P",[1]BD!DW17,""))</f>
        <v>-</v>
      </c>
      <c r="DX11" t="str">
        <f>CLEAN(IF([1]BD!DX$6="P",[1]BD!DX17,""))</f>
        <v>-</v>
      </c>
      <c r="DY11" t="str">
        <f>CLEAN(IF([1]BD!DY$6="P",[1]BD!DY17,""))</f>
        <v>-</v>
      </c>
      <c r="DZ11" t="str">
        <f>CLEAN(IF([1]BD!DZ$6="P",[1]BD!DZ17,""))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CLEAN(IF([1]BD!EA$6="P",[1]BD!EA17,""))</f>
        <v/>
      </c>
      <c r="EB11" t="str">
        <f>CLEAN(IF([1]BD!EB$6="P",[1]BD!EB17,""))</f>
        <v>MEM e ZOE</v>
      </c>
      <c r="EC11" t="str">
        <f>CLEAN(IF([1]BD!EC$6="P",[1]BD!EC17,""))</f>
        <v/>
      </c>
      <c r="ED11" t="str">
        <f>CLEAN(IF([1]BD!ED$6="P",[1]BD!ED17,""))</f>
        <v/>
      </c>
      <c r="EE11" t="str">
        <f>CLEAN(IF([1]BD!EE$6="P",[1]BD!EE17,""))</f>
        <v>-5198771.00000</v>
      </c>
      <c r="EF11" t="str">
        <f>CLEAN(IF([1]BD!EF$6="P",[1]BD!EF17,""))</f>
        <v>-2700283.00000</v>
      </c>
      <c r="EG11" t="str">
        <f>CLEAN(IF([1]BD!EG$6="P",[1]BD!EG17,""))</f>
        <v>15,168763</v>
      </c>
      <c r="EH11" t="str">
        <f>CLEAN(IF([1]BD!EH$6="P",[1]BD!EH17,""))</f>
        <v>-</v>
      </c>
      <c r="EI11" t="str">
        <f>CLEAN(IF([1]BD!EI$6="P",[1]BD!EI17,""))</f>
        <v/>
      </c>
      <c r="EJ11" t="str">
        <f>CLEAN(IF([1]BD!EJ$6="P",[1]BD!EJ17,""))</f>
        <v>50000000</v>
      </c>
      <c r="EK11" t="str">
        <f>CLEAN(IF([1]BD!EK$6="P",[1]BD!EK17,""))</f>
        <v>nd</v>
      </c>
      <c r="EL11" t="str">
        <f>CLEAN(IF([1]BD!EL$6="P",[1]BD!EL17,""))</f>
        <v>-</v>
      </c>
      <c r="EM11" t="str">
        <f>CLEAN(IF([1]BD!EM$6="P",[1]BD!EM17,""))</f>
        <v>-</v>
      </c>
      <c r="EN11" t="str">
        <f>CLEAN(IF([1]BD!EN$6="P",[1]BD!EN17,""))</f>
        <v>-</v>
      </c>
      <c r="EO11" t="str">
        <f>CLEAN(IF([1]BD!EO$6="P",[1]BD!EO17,""))</f>
        <v/>
      </c>
      <c r="EP11" t="str">
        <f>CLEAN(IF([1]BD!EP$6="P",[1]BD!EP17,""))</f>
        <v>-</v>
      </c>
      <c r="EQ11" t="str">
        <f>CLEAN(IF([1]BD!EQ$6="P",[1]BD!EQ17,""))</f>
        <v/>
      </c>
      <c r="ER11" t="str">
        <f>CLEAN(IF([1]BD!ER$6="P",[1]BD!ER17,""))</f>
        <v>-</v>
      </c>
      <c r="ES11" t="str">
        <f>CLEAN(IF([1]BD!ES$6="P",[1]BD!ES17,""))</f>
        <v/>
      </c>
      <c r="ET11" t="str">
        <f>CLEAN(IF([1]BD!ET$6="P",[1]BD!ET17,""))</f>
        <v>-</v>
      </c>
      <c r="EU11" t="str">
        <f>CLEAN(IF([1]BD!EU$6="P",[1]BD!EU17,""))</f>
        <v/>
      </c>
      <c r="EV11" t="str">
        <f>CLEAN(IF([1]BD!EV$6="P",[1]BD!EV17,""))</f>
        <v/>
      </c>
      <c r="EW11" t="str">
        <f>CLEAN(IF([1]BD!EW$6="P",[1]BD!EW17,""))</f>
        <v/>
      </c>
      <c r="EX11" t="str">
        <f>CLEAN(IF([1]BD!EX$6="P",[1]BD!EX17,""))</f>
        <v>2</v>
      </c>
    </row>
    <row r="12" spans="1:154">
      <c r="A12" t="str">
        <f>CLEAN(IF([1]BD!A$6="P",[1]BD!A18,""))</f>
        <v>11</v>
      </c>
      <c r="B12" t="str">
        <f>CLEAN(IF([1]BD!B$6="P",[1]BD!B18,""))</f>
        <v>PIU Setor Central</v>
      </c>
      <c r="C12" t="str">
        <f>CLEAN(IF([1]BD!C$6="P",[1]BD!C18,""))</f>
        <v>PDE - Artigo 382</v>
      </c>
      <c r="D12" t="str">
        <f>CLEAN(IF([1]BD!D$6="P",[1]BD!D18,""))</f>
        <v>Pública</v>
      </c>
      <c r="E12" t="str">
        <f>CLEAN(IF([1]BD!E$6="P",[1]BD!E18,""))</f>
        <v/>
      </c>
      <c r="F12" t="str">
        <f>CLEAN(IF([1]BD!F$6="P",[1]BD!F18,""))</f>
        <v>PMSP - SMUL</v>
      </c>
      <c r="G12" t="str">
        <f>CLEAN(IF([1]BD!G$6="P",[1]BD!G18,""))</f>
        <v/>
      </c>
      <c r="H12" t="str">
        <f>CLEAN(IF([1]BD!H$6="P",[1]BD!H18,""))</f>
        <v>7810.2018/0000071-8</v>
      </c>
      <c r="I12" t="str">
        <f>CLEAN(IF([1]BD!I$6="P",[1]BD!I18,""))</f>
        <v/>
      </c>
      <c r="J12" t="str">
        <f>CLEAN(IF([1]BD!J$6="P",[1]BD!J18,""))</f>
        <v>Em proposição dos elementos prévios</v>
      </c>
      <c r="K12" t="str">
        <f>CLEAN(IF([1]BD!K$6="P",[1]BD!K18,""))</f>
        <v xml:space="preserve">Proposição </v>
      </c>
      <c r="L12" t="str">
        <f>CLEAN(IF([1]BD!L$6="P",[1]BD!L18,""))</f>
        <v>Ofício</v>
      </c>
      <c r="M12" t="str">
        <f>CLEAN(IF([1]BD!M$6="P",[1]BD!M18,""))</f>
        <v/>
      </c>
      <c r="N12" t="str">
        <f>CLEAN(IF([1]BD!N$6="P",[1]BD!N18,""))</f>
        <v/>
      </c>
      <c r="O12" t="str">
        <f>CLEAN(IF([1]BD!O$6="P",[1]BD!O18,""))</f>
        <v/>
      </c>
      <c r="P12" t="str">
        <f>CLEAN(IF([1]BD!P$6="P",[1]BD!P18,""))</f>
        <v/>
      </c>
      <c r="Q12" t="str">
        <f>CLEAN(IF([1]BD!Q$6="P",[1]BD!Q18,""))</f>
        <v/>
      </c>
      <c r="R12" t="str">
        <f>CLEAN(IF([1]BD!R$6="P",[1]BD!R18,""))</f>
        <v/>
      </c>
      <c r="S12" t="str">
        <f>CLEAN(IF([1]BD!S$6="P",[1]BD!S18,""))</f>
        <v>NA</v>
      </c>
      <c r="T12" t="str">
        <f>CLEAN(IF([1]BD!T$6="P",[1]BD!T18,""))</f>
        <v>Elaboração</v>
      </c>
      <c r="U12" t="str">
        <f>CLEAN(IF([1]BD!U$6="P",[1]BD!U18,""))</f>
        <v/>
      </c>
      <c r="V12" t="str">
        <f>CLEAN(IF([1]BD!V$6="P",[1]BD!V18,""))</f>
        <v/>
      </c>
      <c r="W12" t="str">
        <f>CLEAN(IF([1]BD!W$6="P",[1]BD!W18,""))</f>
        <v>43270</v>
      </c>
      <c r="X12" t="str">
        <f>CLEAN(IF([1]BD!X$6="P",[1]BD!X18,""))</f>
        <v>43270</v>
      </c>
      <c r="Y12" t="str">
        <f>CLEAN(IF([1]BD!Y$6="P",[1]BD!Y18,""))</f>
        <v/>
      </c>
      <c r="Z12" t="str">
        <f>CLEAN(IF([1]BD!Z$6="P",[1]BD!Z18,""))</f>
        <v/>
      </c>
      <c r="AA12" t="str">
        <f>CLEAN(IF([1]BD!AA$6="P",[1]BD!AA18,""))</f>
        <v/>
      </c>
      <c r="AB12" t="str">
        <f>CLEAN(IF([1]BD!AB$6="P",[1]BD!AB18,""))</f>
        <v>43270</v>
      </c>
      <c r="AC12" t="str">
        <f>CLEAN(IF([1]BD!AC$6="P",[1]BD!AC18,""))</f>
        <v/>
      </c>
      <c r="AD12" t="str">
        <f>CLEAN(IF([1]BD!AD$6="P",[1]BD!AD18,""))</f>
        <v>-</v>
      </c>
      <c r="AE12" t="str">
        <f>CLEAN(IF([1]BD!AE$6="P",[1]BD!AE18,""))</f>
        <v>-</v>
      </c>
      <c r="AF12" t="str">
        <f>CLEAN(IF([1]BD!AF$6="P",[1]BD!AF18,""))</f>
        <v>-</v>
      </c>
      <c r="AG12" t="str">
        <f>CLEAN(IF([1]BD!AG$6="P",[1]BD!AG18,""))</f>
        <v/>
      </c>
      <c r="AH12" t="str">
        <f>CLEAN(IF([1]BD!AH$6="P",[1]BD!AH18,""))</f>
        <v/>
      </c>
      <c r="AI12" t="str">
        <f>CLEAN(IF([1]BD!AI$6="P",[1]BD!AI18,""))</f>
        <v/>
      </c>
      <c r="AJ12" t="str">
        <f>CLEAN(IF([1]BD!AJ$6="P",[1]BD!AJ18,""))</f>
        <v>-</v>
      </c>
      <c r="AK12" t="str">
        <f>CLEAN(IF([1]BD!AK$6="P",[1]BD!AK18,""))</f>
        <v>-</v>
      </c>
      <c r="AL12" t="str">
        <f>CLEAN(IF([1]BD!AL$6="P",[1]BD!AL18,""))</f>
        <v>-</v>
      </c>
      <c r="AM12" t="str">
        <f>CLEAN(IF([1]BD!AM$6="P",[1]BD!AM18,""))</f>
        <v/>
      </c>
      <c r="AN12" t="str">
        <f>CLEAN(IF([1]BD!AN$6="P",[1]BD!AN18,""))</f>
        <v>-</v>
      </c>
      <c r="AO12" t="str">
        <f>CLEAN(IF([1]BD!AO$6="P",[1]BD!AO18,""))</f>
        <v/>
      </c>
      <c r="AP12" t="str">
        <f>CLEAN(IF([1]BD!AP$6="P",[1]BD!AP18,""))</f>
        <v/>
      </c>
      <c r="AQ12" t="str">
        <f>CLEAN(IF([1]BD!AQ$6="P",[1]BD!AQ18,""))</f>
        <v>-</v>
      </c>
      <c r="AR12" t="str">
        <f>CLEAN(IF([1]BD!AR$6="P",[1]BD!AR18,""))</f>
        <v>-</v>
      </c>
      <c r="AS12" t="str">
        <f>CLEAN(IF([1]BD!AS$6="P",[1]BD!AS18,""))</f>
        <v>-</v>
      </c>
      <c r="AT12" t="str">
        <f>CLEAN(IF([1]BD!AT$6="P",[1]BD!AT18,""))</f>
        <v/>
      </c>
      <c r="AU12" t="str">
        <f>CLEAN(IF([1]BD!AU$6="P",[1]BD!AU18,""))</f>
        <v/>
      </c>
      <c r="AV12" t="str">
        <f>CLEAN(IF([1]BD!AV$6="P",[1]BD!AV18,""))</f>
        <v/>
      </c>
      <c r="AW12" t="str">
        <f>CLEAN(IF([1]BD!AW$6="P",[1]BD!AW18,""))</f>
        <v/>
      </c>
      <c r="AX12" t="str">
        <f>CLEAN(IF([1]BD!AX$6="P",[1]BD!AX18,""))</f>
        <v>-</v>
      </c>
      <c r="AY12" t="str">
        <f>CLEAN(IF([1]BD!AY$6="P",[1]BD!AY18,""))</f>
        <v/>
      </c>
      <c r="AZ12" t="str">
        <f>CLEAN(IF([1]BD!AZ$6="P",[1]BD!AZ18,""))</f>
        <v/>
      </c>
      <c r="BA12" t="str">
        <f>CLEAN(IF([1]BD!BA$6="P",[1]BD!BA18,""))</f>
        <v/>
      </c>
      <c r="BB12" t="str">
        <f>CLEAN(IF([1]BD!BB$6="P",[1]BD!BB18,""))</f>
        <v/>
      </c>
      <c r="BC12" t="str">
        <f>CLEAN(IF([1]BD!BC$6="P",[1]BD!BC18,""))</f>
        <v>-</v>
      </c>
      <c r="BD12" t="str">
        <f>CLEAN(IF([1]BD!BD$6="P",[1]BD!BD18,""))</f>
        <v/>
      </c>
      <c r="BE12" t="str">
        <f>CLEAN(IF([1]BD!BE$6="P",[1]BD!BE18,""))</f>
        <v>-</v>
      </c>
      <c r="BF12" t="str">
        <f>CLEAN(IF([1]BD!BF$6="P",[1]BD!BF18,""))</f>
        <v/>
      </c>
      <c r="BG12" t="str">
        <f>CLEAN(IF([1]BD!BG$6="P",[1]BD!BG18,""))</f>
        <v>-</v>
      </c>
      <c r="BH12" t="str">
        <f>CLEAN(IF([1]BD!BH$6="P",[1]BD!BH18,""))</f>
        <v>-</v>
      </c>
      <c r="BI12" t="str">
        <f>CLEAN(IF([1]BD!BI$6="P",[1]BD!BI18,""))</f>
        <v/>
      </c>
      <c r="BJ12" t="str">
        <f>CLEAN(IF([1]BD!BJ$6="P",[1]BD!BJ18,""))</f>
        <v>-</v>
      </c>
      <c r="BK12" t="str">
        <f>CLEAN(IF([1]BD!BK$6="P",[1]BD!BK18,""))</f>
        <v/>
      </c>
      <c r="BL12" t="str">
        <f>CLEAN(IF([1]BD!BL$6="P",[1]BD!BL18,""))</f>
        <v>-</v>
      </c>
      <c r="BM12" t="str">
        <f>CLEAN(IF([1]BD!BM$6="P",[1]BD!BM18,""))</f>
        <v/>
      </c>
      <c r="BN12" t="str">
        <f>CLEAN(IF([1]BD!BN$6="P",[1]BD!BN18,""))</f>
        <v/>
      </c>
      <c r="BO12" t="str">
        <f>CLEAN(IF([1]BD!BO$6="P",[1]BD!BO18,""))</f>
        <v/>
      </c>
      <c r="BP12" t="str">
        <f>CLEAN(IF([1]BD!BP$6="P",[1]BD!BP18,""))</f>
        <v/>
      </c>
      <c r="BQ12" t="str">
        <f>CLEAN(IF([1]BD!BQ$6="P",[1]BD!BQ18,""))</f>
        <v/>
      </c>
      <c r="BR12" t="str">
        <f>CLEAN(IF([1]BD!BR$6="P",[1]BD!BR18,""))</f>
        <v/>
      </c>
      <c r="BS12" t="str">
        <f>CLEAN(IF([1]BD!BS$6="P",[1]BD!BS18,""))</f>
        <v>-</v>
      </c>
      <c r="BT12" t="str">
        <f>CLEAN(IF([1]BD!BT$6="P",[1]BD!BT18,""))</f>
        <v>-</v>
      </c>
      <c r="BU12" t="str">
        <f>CLEAN(IF([1]BD!BU$6="P",[1]BD!BU18,""))</f>
        <v/>
      </c>
      <c r="BV12" t="str">
        <f>CLEAN(IF([1]BD!BV$6="P",[1]BD!BV18,""))</f>
        <v/>
      </c>
      <c r="BW12" t="str">
        <f>CLEAN(IF([1]BD!BW$6="P",[1]BD!BW18,""))</f>
        <v/>
      </c>
      <c r="BX12" t="str">
        <f>CLEAN(IF([1]BD!BX$6="P",[1]BD!BX18,""))</f>
        <v/>
      </c>
      <c r="BY12" t="str">
        <f>CLEAN(IF([1]BD!BY$6="P",[1]BD!BY18,""))</f>
        <v/>
      </c>
      <c r="BZ12" t="str">
        <f>CLEAN(IF([1]BD!BZ$6="P",[1]BD!BZ18,""))</f>
        <v/>
      </c>
      <c r="CA12" t="str">
        <f>CLEAN(IF([1]BD!CA$6="P",[1]BD!CA18,""))</f>
        <v/>
      </c>
      <c r="CB12" t="str">
        <f>CLEAN(IF([1]BD!CB$6="P",[1]BD!CB18,""))</f>
        <v/>
      </c>
      <c r="CC12" t="str">
        <f>CLEAN(IF([1]BD!CC$6="P",[1]BD!CC18,""))</f>
        <v>-</v>
      </c>
      <c r="CD12" t="str">
        <f>CLEAN(IF([1]BD!CD$6="P",[1]BD!CD18,""))</f>
        <v>-</v>
      </c>
      <c r="CE12" t="str">
        <f>CLEAN(IF([1]BD!CE$6="P",[1]BD!CE18,""))</f>
        <v>-</v>
      </c>
      <c r="CF12" t="str">
        <f>CLEAN(IF([1]BD!CF$6="P",[1]BD!CF18,""))</f>
        <v/>
      </c>
      <c r="CG12" t="str">
        <f>CLEAN(IF([1]BD!CG$6="P",[1]BD!CG18,""))</f>
        <v/>
      </c>
      <c r="CH12" t="str">
        <f>CLEAN(IF([1]BD!CH$6="P",[1]BD!CH18,""))</f>
        <v>-</v>
      </c>
      <c r="CI12" t="str">
        <f>CLEAN(IF([1]BD!CI$6="P",[1]BD!CI18,""))</f>
        <v>-</v>
      </c>
      <c r="CJ12" t="str">
        <f>CLEAN(IF([1]BD!CJ$6="P",[1]BD!CJ18,""))</f>
        <v>-</v>
      </c>
      <c r="CK12" t="str">
        <f>CLEAN(IF([1]BD!CK$6="P",[1]BD!CK18,""))</f>
        <v/>
      </c>
      <c r="CL12" t="str">
        <f>CLEAN(IF([1]BD!CL$6="P",[1]BD!CL18,""))</f>
        <v/>
      </c>
      <c r="CM12" t="str">
        <f>CLEAN(IF([1]BD!CM$6="P",[1]BD!CM18,""))</f>
        <v/>
      </c>
      <c r="CN12" t="str">
        <f>CLEAN(IF([1]BD!CN$6="P",[1]BD!CN18,""))</f>
        <v/>
      </c>
      <c r="CO12" t="str">
        <f>CLEAN(IF([1]BD!CO$6="P",[1]BD!CO18,""))</f>
        <v/>
      </c>
      <c r="CP12" t="str">
        <f>CLEAN(IF([1]BD!CP$6="P",[1]BD!CP18,""))</f>
        <v>-</v>
      </c>
      <c r="CQ12" t="str">
        <f>CLEAN(IF([1]BD!CQ$6="P",[1]BD!CQ18,""))</f>
        <v/>
      </c>
      <c r="CR12" t="str">
        <f>CLEAN(IF([1]BD!CR$6="P",[1]BD!CR18,""))</f>
        <v/>
      </c>
      <c r="CS12" t="str">
        <f>CLEAN(IF([1]BD!CS$6="P",[1]BD!CS18,""))</f>
        <v/>
      </c>
      <c r="CT12" t="str">
        <f>CLEAN(IF([1]BD!CT$6="P",[1]BD!CT18,""))</f>
        <v>-</v>
      </c>
      <c r="CU12" t="str">
        <f>CLEAN(IF([1]BD!CU$6="P",[1]BD!CU18,""))</f>
        <v>-</v>
      </c>
      <c r="CV12" t="str">
        <f>CLEAN(IF([1]BD!CV$6="P",[1]BD!CV18,""))</f>
        <v>-</v>
      </c>
      <c r="CW12" t="str">
        <f>CLEAN(IF([1]BD!CW$6="P",[1]BD!CW18,""))</f>
        <v/>
      </c>
      <c r="CX12" t="str">
        <f>CLEAN(IF([1]BD!CX$6="P",[1]BD!CX18,""))</f>
        <v/>
      </c>
      <c r="CY12" t="str">
        <f>CLEAN(IF([1]BD!CY$6="P",[1]BD!CY18,""))</f>
        <v>-</v>
      </c>
      <c r="CZ12" t="str">
        <f>CLEAN(IF([1]BD!CZ$6="P",[1]BD!CZ18,""))</f>
        <v>-</v>
      </c>
      <c r="DA12" t="str">
        <f>CLEAN(IF([1]BD!DA$6="P",[1]BD!DA18,""))</f>
        <v/>
      </c>
      <c r="DB12" t="str">
        <f>CLEAN(IF([1]BD!DB$6="P",[1]BD!DB18,""))</f>
        <v/>
      </c>
      <c r="DC12" t="str">
        <f>CLEAN(IF([1]BD!DC$6="P",[1]BD!DC18,""))</f>
        <v/>
      </c>
      <c r="DD12" t="str">
        <f>CLEAN(IF([1]BD!DD$6="P",[1]BD!DD18,""))</f>
        <v/>
      </c>
      <c r="DE12" t="str">
        <f>CLEAN(IF([1]BD!DE$6="P",[1]BD!DE18,""))</f>
        <v/>
      </c>
      <c r="DF12" t="str">
        <f>CLEAN(IF([1]BD!DF$6="P",[1]BD!DF18,""))</f>
        <v/>
      </c>
      <c r="DG12" t="str">
        <f>CLEAN(IF([1]BD!DG$6="P",[1]BD!DG18,""))</f>
        <v>-</v>
      </c>
      <c r="DH12" t="str">
        <f>CLEAN(IF([1]BD!DH$6="P",[1]BD!DH18,""))</f>
        <v>-</v>
      </c>
      <c r="DI12" t="str">
        <f>CLEAN(IF([1]BD!DI$6="P",[1]BD!DI18,""))</f>
        <v/>
      </c>
      <c r="DJ12" t="str">
        <f>CLEAN(IF([1]BD!DJ$6="P",[1]BD!DJ18,""))</f>
        <v/>
      </c>
      <c r="DK12" t="str">
        <f>CLEAN(IF([1]BD!DK$6="P",[1]BD!DK18,""))</f>
        <v>-</v>
      </c>
      <c r="DL12" t="str">
        <f>CLEAN(IF([1]BD!DL$6="P",[1]BD!DL18,""))</f>
        <v/>
      </c>
      <c r="DM12" t="str">
        <f>CLEAN(IF([1]BD!DM$6="P",[1]BD!DM18,""))</f>
        <v/>
      </c>
      <c r="DN12" t="str">
        <f>CLEAN(IF([1]BD!DN$6="P",[1]BD!DN18,""))</f>
        <v/>
      </c>
      <c r="DO12" t="str">
        <f>CLEAN(IF([1]BD!DO$6="P",[1]BD!DO18,""))</f>
        <v>-</v>
      </c>
      <c r="DP12" t="str">
        <f>CLEAN(IF([1]BD!DP$6="P",[1]BD!DP18,""))</f>
        <v>-</v>
      </c>
      <c r="DQ12" t="str">
        <f>CLEAN(IF([1]BD!DQ$6="P",[1]BD!DQ18,""))</f>
        <v>-</v>
      </c>
      <c r="DR12" t="str">
        <f>CLEAN(IF([1]BD!DR$6="P",[1]BD!DR18,""))</f>
        <v>-</v>
      </c>
      <c r="DS12" t="str">
        <f>CLEAN(IF([1]BD!DS$6="P",[1]BD!DS18,""))</f>
        <v>-</v>
      </c>
      <c r="DT12" t="str">
        <f>CLEAN(IF([1]BD!DT$6="P",[1]BD!DT18,""))</f>
        <v>-</v>
      </c>
      <c r="DU12" s="2" t="str">
        <f>CLEAN(IF([1]BD!DU$6="P",[1]BD!DU18,""))</f>
        <v>-</v>
      </c>
      <c r="DV12" t="str">
        <f>CLEAN(IF([1]BD!DV$6="P",[1]BD!DV18,""))</f>
        <v>-</v>
      </c>
      <c r="DW12" t="str">
        <f>CLEAN(IF([1]BD!DW$6="P",[1]BD!DW18,""))</f>
        <v>-</v>
      </c>
      <c r="DX12" t="str">
        <f>CLEAN(IF([1]BD!DX$6="P",[1]BD!DX18,""))</f>
        <v>-</v>
      </c>
      <c r="DY12" t="str">
        <f>CLEAN(IF([1]BD!DY$6="P",[1]BD!DY18,""))</f>
        <v>-</v>
      </c>
      <c r="DZ12" t="str">
        <f>CLEAN(IF([1]BD!DZ$6="P",[1]BD!DZ18,""))</f>
        <v>-</v>
      </c>
      <c r="EA12" t="str">
        <f>CLEAN(IF([1]BD!EA$6="P",[1]BD!EA18,""))</f>
        <v>-</v>
      </c>
      <c r="EB12" t="str">
        <f>CLEAN(IF([1]BD!EB$6="P",[1]BD!EB18,""))</f>
        <v>MEM - Setor Central</v>
      </c>
      <c r="EC12" t="str">
        <f>CLEAN(IF([1]BD!EC$6="P",[1]BD!EC18,""))</f>
        <v/>
      </c>
      <c r="ED12" t="str">
        <f>CLEAN(IF([1]BD!ED$6="P",[1]BD!ED18,""))</f>
        <v/>
      </c>
      <c r="EE12" t="str">
        <f>CLEAN(IF([1]BD!EE$6="P",[1]BD!EE18,""))</f>
        <v>-5191103.00000</v>
      </c>
      <c r="EF12" t="str">
        <f>CLEAN(IF([1]BD!EF$6="P",[1]BD!EF18,""))</f>
        <v>-2696913.00000</v>
      </c>
      <c r="EG12" t="str">
        <f>CLEAN(IF([1]BD!EG$6="P",[1]BD!EG18,""))</f>
        <v>1818,21513</v>
      </c>
      <c r="EH12" t="str">
        <f>CLEAN(IF([1]BD!EH$6="P",[1]BD!EH18,""))</f>
        <v>-</v>
      </c>
      <c r="EI12" t="str">
        <f>CLEAN(IF([1]BD!EI$6="P",[1]BD!EI18,""))</f>
        <v/>
      </c>
      <c r="EJ12" t="str">
        <f>CLEAN(IF([1]BD!EJ$6="P",[1]BD!EJ18,""))</f>
        <v>ND</v>
      </c>
      <c r="EK12" t="str">
        <f>CLEAN(IF([1]BD!EK$6="P",[1]BD!EK18,""))</f>
        <v>nd</v>
      </c>
      <c r="EL12" t="str">
        <f>CLEAN(IF([1]BD!EL$6="P",[1]BD!EL18,""))</f>
        <v>-</v>
      </c>
      <c r="EM12" t="str">
        <f>CLEAN(IF([1]BD!EM$6="P",[1]BD!EM18,""))</f>
        <v>-</v>
      </c>
      <c r="EN12" t="str">
        <f>CLEAN(IF([1]BD!EN$6="P",[1]BD!EN18,""))</f>
        <v>-</v>
      </c>
      <c r="EO12" t="str">
        <f>CLEAN(IF([1]BD!EO$6="P",[1]BD!EO18,""))</f>
        <v/>
      </c>
      <c r="EP12" t="str">
        <f>CLEAN(IF([1]BD!EP$6="P",[1]BD!EP18,""))</f>
        <v>-</v>
      </c>
      <c r="EQ12" t="str">
        <f>CLEAN(IF([1]BD!EQ$6="P",[1]BD!EQ18,""))</f>
        <v/>
      </c>
      <c r="ER12" t="str">
        <f>CLEAN(IF([1]BD!ER$6="P",[1]BD!ER18,""))</f>
        <v>-</v>
      </c>
      <c r="ES12" t="str">
        <f>CLEAN(IF([1]BD!ES$6="P",[1]BD!ES18,""))</f>
        <v/>
      </c>
      <c r="ET12" t="str">
        <f>CLEAN(IF([1]BD!ET$6="P",[1]BD!ET18,""))</f>
        <v>-</v>
      </c>
      <c r="EU12" t="str">
        <f>CLEAN(IF([1]BD!EU$6="P",[1]BD!EU18,""))</f>
        <v/>
      </c>
      <c r="EV12" t="str">
        <f>CLEAN(IF([1]BD!EV$6="P",[1]BD!EV18,""))</f>
        <v/>
      </c>
      <c r="EW12" t="str">
        <f>CLEAN(IF([1]BD!EW$6="P",[1]BD!EW18,""))</f>
        <v/>
      </c>
      <c r="EX12" t="str">
        <f>CLEAN(IF([1]BD!EX$6="P",[1]BD!EX18,""))</f>
        <v>1</v>
      </c>
    </row>
    <row r="13" spans="1:154">
      <c r="A13" t="str">
        <f>CLEAN(IF([1]BD!A$6="P",[1]BD!A19,""))</f>
        <v>12</v>
      </c>
      <c r="B13" t="str">
        <f>CLEAN(IF([1]BD!B$6="P",[1]BD!B19,""))</f>
        <v>PIU Arco Pinheiros</v>
      </c>
      <c r="C13" t="str">
        <f>CLEAN(IF([1]BD!C$6="P",[1]BD!C19,""))</f>
        <v>PDE - Artigo 76</v>
      </c>
      <c r="D13" t="str">
        <f>CLEAN(IF([1]BD!D$6="P",[1]BD!D19,""))</f>
        <v>Pública</v>
      </c>
      <c r="E13" t="str">
        <f>CLEAN(IF([1]BD!E$6="P",[1]BD!E19,""))</f>
        <v/>
      </c>
      <c r="F13" t="str">
        <f>CLEAN(IF([1]BD!F$6="P",[1]BD!F19,""))</f>
        <v>PMSP - SMUL</v>
      </c>
      <c r="G13" t="str">
        <f>CLEAN(IF([1]BD!G$6="P",[1]BD!G19,""))</f>
        <v/>
      </c>
      <c r="H13" t="str">
        <f>CLEAN(IF([1]BD!H$6="P",[1]BD!H19,""))</f>
        <v>-</v>
      </c>
      <c r="I13" t="str">
        <f>CLEAN(IF([1]BD!I$6="P",[1]BD!I19,""))</f>
        <v/>
      </c>
      <c r="J13" t="str">
        <f>CLEAN(IF([1]BD!J$6="P",[1]BD!J19,""))</f>
        <v>Em proposição dos elementos prévios</v>
      </c>
      <c r="K13" t="str">
        <f>CLEAN(IF([1]BD!K$6="P",[1]BD!K19,""))</f>
        <v xml:space="preserve">Proposição </v>
      </c>
      <c r="L13" t="str">
        <f>CLEAN(IF([1]BD!L$6="P",[1]BD!L19,""))</f>
        <v>Ofício</v>
      </c>
      <c r="M13" t="str">
        <f>CLEAN(IF([1]BD!M$6="P",[1]BD!M19,""))</f>
        <v/>
      </c>
      <c r="N13" t="str">
        <f>CLEAN(IF([1]BD!N$6="P",[1]BD!N19,""))</f>
        <v/>
      </c>
      <c r="O13" t="str">
        <f>CLEAN(IF([1]BD!O$6="P",[1]BD!O19,""))</f>
        <v/>
      </c>
      <c r="P13" t="str">
        <f>CLEAN(IF([1]BD!P$6="P",[1]BD!P19,""))</f>
        <v/>
      </c>
      <c r="Q13" t="str">
        <f>CLEAN(IF([1]BD!Q$6="P",[1]BD!Q19,""))</f>
        <v/>
      </c>
      <c r="R13" t="str">
        <f>CLEAN(IF([1]BD!R$6="P",[1]BD!R19,""))</f>
        <v/>
      </c>
      <c r="S13" t="str">
        <f>CLEAN(IF([1]BD!S$6="P",[1]BD!S19,""))</f>
        <v>NA</v>
      </c>
      <c r="T13" t="str">
        <f>CLEAN(IF([1]BD!T$6="P",[1]BD!T19,""))</f>
        <v>Elaboração</v>
      </c>
      <c r="U13" t="str">
        <f>CLEAN(IF([1]BD!U$6="P",[1]BD!U19,""))</f>
        <v/>
      </c>
      <c r="V13" t="str">
        <f>CLEAN(IF([1]BD!V$6="P",[1]BD!V19,""))</f>
        <v/>
      </c>
      <c r="W13" t="str">
        <f>CLEAN(IF([1]BD!W$6="P",[1]BD!W19,""))</f>
        <v>-</v>
      </c>
      <c r="X13" t="str">
        <f>CLEAN(IF([1]BD!X$6="P",[1]BD!X19,""))</f>
        <v>-</v>
      </c>
      <c r="Y13" t="str">
        <f>CLEAN(IF([1]BD!Y$6="P",[1]BD!Y19,""))</f>
        <v/>
      </c>
      <c r="Z13" t="str">
        <f>CLEAN(IF([1]BD!Z$6="P",[1]BD!Z19,""))</f>
        <v/>
      </c>
      <c r="AA13" t="str">
        <f>CLEAN(IF([1]BD!AA$6="P",[1]BD!AA19,""))</f>
        <v/>
      </c>
      <c r="AB13" t="str">
        <f>CLEAN(IF([1]BD!AB$6="P",[1]BD!AB19,""))</f>
        <v>-</v>
      </c>
      <c r="AC13" t="str">
        <f>CLEAN(IF([1]BD!AC$6="P",[1]BD!AC19,""))</f>
        <v/>
      </c>
      <c r="AD13" t="str">
        <f>CLEAN(IF([1]BD!AD$6="P",[1]BD!AD19,""))</f>
        <v>-</v>
      </c>
      <c r="AE13" t="str">
        <f>CLEAN(IF([1]BD!AE$6="P",[1]BD!AE19,""))</f>
        <v>-</v>
      </c>
      <c r="AF13" t="str">
        <f>CLEAN(IF([1]BD!AF$6="P",[1]BD!AF19,""))</f>
        <v>-</v>
      </c>
      <c r="AG13" t="str">
        <f>CLEAN(IF([1]BD!AG$6="P",[1]BD!AG19,""))</f>
        <v/>
      </c>
      <c r="AH13" t="str">
        <f>CLEAN(IF([1]BD!AH$6="P",[1]BD!AH19,""))</f>
        <v/>
      </c>
      <c r="AI13" t="str">
        <f>CLEAN(IF([1]BD!AI$6="P",[1]BD!AI19,""))</f>
        <v/>
      </c>
      <c r="AJ13" t="str">
        <f>CLEAN(IF([1]BD!AJ$6="P",[1]BD!AJ19,""))</f>
        <v>-</v>
      </c>
      <c r="AK13" t="str">
        <f>CLEAN(IF([1]BD!AK$6="P",[1]BD!AK19,""))</f>
        <v>-</v>
      </c>
      <c r="AL13" t="str">
        <f>CLEAN(IF([1]BD!AL$6="P",[1]BD!AL19,""))</f>
        <v>-</v>
      </c>
      <c r="AM13" t="str">
        <f>CLEAN(IF([1]BD!AM$6="P",[1]BD!AM19,""))</f>
        <v/>
      </c>
      <c r="AN13" t="str">
        <f>CLEAN(IF([1]BD!AN$6="P",[1]BD!AN19,""))</f>
        <v>-</v>
      </c>
      <c r="AO13" t="str">
        <f>CLEAN(IF([1]BD!AO$6="P",[1]BD!AO19,""))</f>
        <v/>
      </c>
      <c r="AP13" t="str">
        <f>CLEAN(IF([1]BD!AP$6="P",[1]BD!AP19,""))</f>
        <v/>
      </c>
      <c r="AQ13" t="str">
        <f>CLEAN(IF([1]BD!AQ$6="P",[1]BD!AQ19,""))</f>
        <v>-</v>
      </c>
      <c r="AR13" t="str">
        <f>CLEAN(IF([1]BD!AR$6="P",[1]BD!AR19,""))</f>
        <v>-</v>
      </c>
      <c r="AS13" t="str">
        <f>CLEAN(IF([1]BD!AS$6="P",[1]BD!AS19,""))</f>
        <v>-</v>
      </c>
      <c r="AT13" t="str">
        <f>CLEAN(IF([1]BD!AT$6="P",[1]BD!AT19,""))</f>
        <v/>
      </c>
      <c r="AU13" t="str">
        <f>CLEAN(IF([1]BD!AU$6="P",[1]BD!AU19,""))</f>
        <v/>
      </c>
      <c r="AV13" t="str">
        <f>CLEAN(IF([1]BD!AV$6="P",[1]BD!AV19,""))</f>
        <v/>
      </c>
      <c r="AW13" t="str">
        <f>CLEAN(IF([1]BD!AW$6="P",[1]BD!AW19,""))</f>
        <v/>
      </c>
      <c r="AX13" t="str">
        <f>CLEAN(IF([1]BD!AX$6="P",[1]BD!AX19,""))</f>
        <v>-</v>
      </c>
      <c r="AY13" t="str">
        <f>CLEAN(IF([1]BD!AY$6="P",[1]BD!AY19,""))</f>
        <v/>
      </c>
      <c r="AZ13" t="str">
        <f>CLEAN(IF([1]BD!AZ$6="P",[1]BD!AZ19,""))</f>
        <v/>
      </c>
      <c r="BA13" t="str">
        <f>CLEAN(IF([1]BD!BA$6="P",[1]BD!BA19,""))</f>
        <v/>
      </c>
      <c r="BB13" t="str">
        <f>CLEAN(IF([1]BD!BB$6="P",[1]BD!BB19,""))</f>
        <v/>
      </c>
      <c r="BC13" t="str">
        <f>CLEAN(IF([1]BD!BC$6="P",[1]BD!BC19,""))</f>
        <v>-</v>
      </c>
      <c r="BD13" t="str">
        <f>CLEAN(IF([1]BD!BD$6="P",[1]BD!BD19,""))</f>
        <v/>
      </c>
      <c r="BE13" t="str">
        <f>CLEAN(IF([1]BD!BE$6="P",[1]BD!BE19,""))</f>
        <v>-</v>
      </c>
      <c r="BF13" t="str">
        <f>CLEAN(IF([1]BD!BF$6="P",[1]BD!BF19,""))</f>
        <v/>
      </c>
      <c r="BG13" t="str">
        <f>CLEAN(IF([1]BD!BG$6="P",[1]BD!BG19,""))</f>
        <v>-</v>
      </c>
      <c r="BH13" t="str">
        <f>CLEAN(IF([1]BD!BH$6="P",[1]BD!BH19,""))</f>
        <v>-</v>
      </c>
      <c r="BI13" t="str">
        <f>CLEAN(IF([1]BD!BI$6="P",[1]BD!BI19,""))</f>
        <v/>
      </c>
      <c r="BJ13" t="str">
        <f>CLEAN(IF([1]BD!BJ$6="P",[1]BD!BJ19,""))</f>
        <v>-</v>
      </c>
      <c r="BK13" t="str">
        <f>CLEAN(IF([1]BD!BK$6="P",[1]BD!BK19,""))</f>
        <v/>
      </c>
      <c r="BL13" t="str">
        <f>CLEAN(IF([1]BD!BL$6="P",[1]BD!BL19,""))</f>
        <v>-</v>
      </c>
      <c r="BM13" t="str">
        <f>CLEAN(IF([1]BD!BM$6="P",[1]BD!BM19,""))</f>
        <v/>
      </c>
      <c r="BN13" t="str">
        <f>CLEAN(IF([1]BD!BN$6="P",[1]BD!BN19,""))</f>
        <v/>
      </c>
      <c r="BO13" t="str">
        <f>CLEAN(IF([1]BD!BO$6="P",[1]BD!BO19,""))</f>
        <v/>
      </c>
      <c r="BP13" t="str">
        <f>CLEAN(IF([1]BD!BP$6="P",[1]BD!BP19,""))</f>
        <v/>
      </c>
      <c r="BQ13" t="str">
        <f>CLEAN(IF([1]BD!BQ$6="P",[1]BD!BQ19,""))</f>
        <v/>
      </c>
      <c r="BR13" t="str">
        <f>CLEAN(IF([1]BD!BR$6="P",[1]BD!BR19,""))</f>
        <v/>
      </c>
      <c r="BS13" t="str">
        <f>CLEAN(IF([1]BD!BS$6="P",[1]BD!BS19,""))</f>
        <v>-</v>
      </c>
      <c r="BT13" t="str">
        <f>CLEAN(IF([1]BD!BT$6="P",[1]BD!BT19,""))</f>
        <v>-</v>
      </c>
      <c r="BU13" t="str">
        <f>CLEAN(IF([1]BD!BU$6="P",[1]BD!BU19,""))</f>
        <v/>
      </c>
      <c r="BV13" t="str">
        <f>CLEAN(IF([1]BD!BV$6="P",[1]BD!BV19,""))</f>
        <v/>
      </c>
      <c r="BW13" t="str">
        <f>CLEAN(IF([1]BD!BW$6="P",[1]BD!BW19,""))</f>
        <v/>
      </c>
      <c r="BX13" t="str">
        <f>CLEAN(IF([1]BD!BX$6="P",[1]BD!BX19,""))</f>
        <v/>
      </c>
      <c r="BY13" t="str">
        <f>CLEAN(IF([1]BD!BY$6="P",[1]BD!BY19,""))</f>
        <v/>
      </c>
      <c r="BZ13" t="str">
        <f>CLEAN(IF([1]BD!BZ$6="P",[1]BD!BZ19,""))</f>
        <v/>
      </c>
      <c r="CA13" t="str">
        <f>CLEAN(IF([1]BD!CA$6="P",[1]BD!CA19,""))</f>
        <v/>
      </c>
      <c r="CB13" t="str">
        <f>CLEAN(IF([1]BD!CB$6="P",[1]BD!CB19,""))</f>
        <v/>
      </c>
      <c r="CC13" t="str">
        <f>CLEAN(IF([1]BD!CC$6="P",[1]BD!CC19,""))</f>
        <v>-</v>
      </c>
      <c r="CD13" t="str">
        <f>CLEAN(IF([1]BD!CD$6="P",[1]BD!CD19,""))</f>
        <v>-</v>
      </c>
      <c r="CE13" t="str">
        <f>CLEAN(IF([1]BD!CE$6="P",[1]BD!CE19,""))</f>
        <v>-</v>
      </c>
      <c r="CF13" t="str">
        <f>CLEAN(IF([1]BD!CF$6="P",[1]BD!CF19,""))</f>
        <v/>
      </c>
      <c r="CG13" t="str">
        <f>CLEAN(IF([1]BD!CG$6="P",[1]BD!CG19,""))</f>
        <v/>
      </c>
      <c r="CH13" t="str">
        <f>CLEAN(IF([1]BD!CH$6="P",[1]BD!CH19,""))</f>
        <v>-</v>
      </c>
      <c r="CI13" t="str">
        <f>CLEAN(IF([1]BD!CI$6="P",[1]BD!CI19,""))</f>
        <v>-</v>
      </c>
      <c r="CJ13" t="str">
        <f>CLEAN(IF([1]BD!CJ$6="P",[1]BD!CJ19,""))</f>
        <v>-</v>
      </c>
      <c r="CK13" t="str">
        <f>CLEAN(IF([1]BD!CK$6="P",[1]BD!CK19,""))</f>
        <v/>
      </c>
      <c r="CL13" t="str">
        <f>CLEAN(IF([1]BD!CL$6="P",[1]BD!CL19,""))</f>
        <v/>
      </c>
      <c r="CM13" t="str">
        <f>CLEAN(IF([1]BD!CM$6="P",[1]BD!CM19,""))</f>
        <v/>
      </c>
      <c r="CN13" t="str">
        <f>CLEAN(IF([1]BD!CN$6="P",[1]BD!CN19,""))</f>
        <v/>
      </c>
      <c r="CO13" t="str">
        <f>CLEAN(IF([1]BD!CO$6="P",[1]BD!CO19,""))</f>
        <v/>
      </c>
      <c r="CP13" t="str">
        <f>CLEAN(IF([1]BD!CP$6="P",[1]BD!CP19,""))</f>
        <v>-</v>
      </c>
      <c r="CQ13" t="str">
        <f>CLEAN(IF([1]BD!CQ$6="P",[1]BD!CQ19,""))</f>
        <v/>
      </c>
      <c r="CR13" t="str">
        <f>CLEAN(IF([1]BD!CR$6="P",[1]BD!CR19,""))</f>
        <v/>
      </c>
      <c r="CS13" t="str">
        <f>CLEAN(IF([1]BD!CS$6="P",[1]BD!CS19,""))</f>
        <v/>
      </c>
      <c r="CT13" t="str">
        <f>CLEAN(IF([1]BD!CT$6="P",[1]BD!CT19,""))</f>
        <v>-</v>
      </c>
      <c r="CU13" t="str">
        <f>CLEAN(IF([1]BD!CU$6="P",[1]BD!CU19,""))</f>
        <v>-</v>
      </c>
      <c r="CV13" t="str">
        <f>CLEAN(IF([1]BD!CV$6="P",[1]BD!CV19,""))</f>
        <v>-</v>
      </c>
      <c r="CW13" t="str">
        <f>CLEAN(IF([1]BD!CW$6="P",[1]BD!CW19,""))</f>
        <v/>
      </c>
      <c r="CX13" t="str">
        <f>CLEAN(IF([1]BD!CX$6="P",[1]BD!CX19,""))</f>
        <v/>
      </c>
      <c r="CY13" t="str">
        <f>CLEAN(IF([1]BD!CY$6="P",[1]BD!CY19,""))</f>
        <v>-</v>
      </c>
      <c r="CZ13" t="str">
        <f>CLEAN(IF([1]BD!CZ$6="P",[1]BD!CZ19,""))</f>
        <v>-</v>
      </c>
      <c r="DA13" t="str">
        <f>CLEAN(IF([1]BD!DA$6="P",[1]BD!DA19,""))</f>
        <v/>
      </c>
      <c r="DB13" t="str">
        <f>CLEAN(IF([1]BD!DB$6="P",[1]BD!DB19,""))</f>
        <v/>
      </c>
      <c r="DC13" t="str">
        <f>CLEAN(IF([1]BD!DC$6="P",[1]BD!DC19,""))</f>
        <v/>
      </c>
      <c r="DD13" t="str">
        <f>CLEAN(IF([1]BD!DD$6="P",[1]BD!DD19,""))</f>
        <v/>
      </c>
      <c r="DE13" t="str">
        <f>CLEAN(IF([1]BD!DE$6="P",[1]BD!DE19,""))</f>
        <v/>
      </c>
      <c r="DF13" t="str">
        <f>CLEAN(IF([1]BD!DF$6="P",[1]BD!DF19,""))</f>
        <v/>
      </c>
      <c r="DG13" t="str">
        <f>CLEAN(IF([1]BD!DG$6="P",[1]BD!DG19,""))</f>
        <v>-</v>
      </c>
      <c r="DH13" t="str">
        <f>CLEAN(IF([1]BD!DH$6="P",[1]BD!DH19,""))</f>
        <v>-</v>
      </c>
      <c r="DI13" t="str">
        <f>CLEAN(IF([1]BD!DI$6="P",[1]BD!DI19,""))</f>
        <v/>
      </c>
      <c r="DJ13" t="str">
        <f>CLEAN(IF([1]BD!DJ$6="P",[1]BD!DJ19,""))</f>
        <v/>
      </c>
      <c r="DK13" t="str">
        <f>CLEAN(IF([1]BD!DK$6="P",[1]BD!DK19,""))</f>
        <v>-</v>
      </c>
      <c r="DL13" t="str">
        <f>CLEAN(IF([1]BD!DL$6="P",[1]BD!DL19,""))</f>
        <v/>
      </c>
      <c r="DM13" t="str">
        <f>CLEAN(IF([1]BD!DM$6="P",[1]BD!DM19,""))</f>
        <v/>
      </c>
      <c r="DN13" t="str">
        <f>CLEAN(IF([1]BD!DN$6="P",[1]BD!DN19,""))</f>
        <v/>
      </c>
      <c r="DO13" t="str">
        <f>CLEAN(IF([1]BD!DO$6="P",[1]BD!DO19,""))</f>
        <v>-</v>
      </c>
      <c r="DP13" t="str">
        <f>CLEAN(IF([1]BD!DP$6="P",[1]BD!DP19,""))</f>
        <v>-</v>
      </c>
      <c r="DQ13" t="str">
        <f>CLEAN(IF([1]BD!DQ$6="P",[1]BD!DQ19,""))</f>
        <v>-</v>
      </c>
      <c r="DR13" t="str">
        <f>CLEAN(IF([1]BD!DR$6="P",[1]BD!DR19,""))</f>
        <v>-</v>
      </c>
      <c r="DS13" t="str">
        <f>CLEAN(IF([1]BD!DS$6="P",[1]BD!DS19,""))</f>
        <v>-</v>
      </c>
      <c r="DT13" t="str">
        <f>CLEAN(IF([1]BD!DT$6="P",[1]BD!DT19,""))</f>
        <v>-</v>
      </c>
      <c r="DU13" s="2" t="str">
        <f>CLEAN(IF([1]BD!DU$6="P",[1]BD!DU19,""))</f>
        <v>-</v>
      </c>
      <c r="DV13" t="str">
        <f>CLEAN(IF([1]BD!DV$6="P",[1]BD!DV19,""))</f>
        <v>-</v>
      </c>
      <c r="DW13" t="str">
        <f>CLEAN(IF([1]BD!DW$6="P",[1]BD!DW19,""))</f>
        <v>-</v>
      </c>
      <c r="DX13" t="str">
        <f>CLEAN(IF([1]BD!DX$6="P",[1]BD!DX19,""))</f>
        <v>-</v>
      </c>
      <c r="DY13" t="str">
        <f>CLEAN(IF([1]BD!DY$6="P",[1]BD!DY19,""))</f>
        <v>-</v>
      </c>
      <c r="DZ13" t="str">
        <f>CLEAN(IF([1]BD!DZ$6="P",[1]BD!DZ19,""))</f>
        <v>-</v>
      </c>
      <c r="EA13" t="str">
        <f>CLEAN(IF([1]BD!EA$6="P",[1]BD!EA19,""))</f>
        <v>-</v>
      </c>
      <c r="EB13" t="str">
        <f>CLEAN(IF([1]BD!EB$6="P",[1]BD!EB19,""))</f>
        <v>MEM - Arco Pinheiros</v>
      </c>
      <c r="EC13" t="str">
        <f>CLEAN(IF([1]BD!EC$6="P",[1]BD!EC19,""))</f>
        <v/>
      </c>
      <c r="ED13" t="str">
        <f>CLEAN(IF([1]BD!ED$6="P",[1]BD!ED19,""))</f>
        <v/>
      </c>
      <c r="EE13" t="str">
        <f>CLEAN(IF([1]BD!EE$6="P",[1]BD!EE19,""))</f>
        <v>-5202729.00000</v>
      </c>
      <c r="EF13" t="str">
        <f>CLEAN(IF([1]BD!EF$6="P",[1]BD!EF19,""))</f>
        <v>-2698046.00000</v>
      </c>
      <c r="EG13" t="str">
        <f>CLEAN(IF([1]BD!EG$6="P",[1]BD!EG19,""))</f>
        <v>1467,358366</v>
      </c>
      <c r="EH13" t="str">
        <f>CLEAN(IF([1]BD!EH$6="P",[1]BD!EH19,""))</f>
        <v>-</v>
      </c>
      <c r="EI13" t="str">
        <f>CLEAN(IF([1]BD!EI$6="P",[1]BD!EI19,""))</f>
        <v/>
      </c>
      <c r="EJ13" t="str">
        <f>CLEAN(IF([1]BD!EJ$6="P",[1]BD!EJ19,""))</f>
        <v>ND</v>
      </c>
      <c r="EK13" t="str">
        <f>CLEAN(IF([1]BD!EK$6="P",[1]BD!EK19,""))</f>
        <v>nd</v>
      </c>
      <c r="EL13" t="str">
        <f>CLEAN(IF([1]BD!EL$6="P",[1]BD!EL19,""))</f>
        <v>-</v>
      </c>
      <c r="EM13" t="str">
        <f>CLEAN(IF([1]BD!EM$6="P",[1]BD!EM19,""))</f>
        <v>-</v>
      </c>
      <c r="EN13" t="str">
        <f>CLEAN(IF([1]BD!EN$6="P",[1]BD!EN19,""))</f>
        <v>-</v>
      </c>
      <c r="EO13" t="str">
        <f>CLEAN(IF([1]BD!EO$6="P",[1]BD!EO19,""))</f>
        <v/>
      </c>
      <c r="EP13" t="str">
        <f>CLEAN(IF([1]BD!EP$6="P",[1]BD!EP19,""))</f>
        <v>-</v>
      </c>
      <c r="EQ13" t="str">
        <f>CLEAN(IF([1]BD!EQ$6="P",[1]BD!EQ19,""))</f>
        <v/>
      </c>
      <c r="ER13" t="str">
        <f>CLEAN(IF([1]BD!ER$6="P",[1]BD!ER19,""))</f>
        <v>-</v>
      </c>
      <c r="ES13" t="str">
        <f>CLEAN(IF([1]BD!ES$6="P",[1]BD!ES19,""))</f>
        <v/>
      </c>
      <c r="ET13" t="str">
        <f>CLEAN(IF([1]BD!ET$6="P",[1]BD!ET19,""))</f>
        <v>-</v>
      </c>
      <c r="EU13" t="str">
        <f>CLEAN(IF([1]BD!EU$6="P",[1]BD!EU19,""))</f>
        <v/>
      </c>
      <c r="EV13" t="str">
        <f>CLEAN(IF([1]BD!EV$6="P",[1]BD!EV19,""))</f>
        <v/>
      </c>
      <c r="EW13" t="str">
        <f>CLEAN(IF([1]BD!EW$6="P",[1]BD!EW19,""))</f>
        <v/>
      </c>
      <c r="EX13" t="str">
        <f>CLEAN(IF([1]BD!EX$6="P",[1]BD!EX19,""))</f>
        <v>1</v>
      </c>
    </row>
    <row r="14" spans="1:154">
      <c r="A14" t="str">
        <f>CLEAN(IF([1]BD!A$6="P",[1]BD!A24,""))</f>
        <v>13</v>
      </c>
      <c r="B14" t="str">
        <f>CLEAN(IF([1]BD!B$6="P",[1]BD!B24,""))</f>
        <v>PMI Concessão dos 24 Terminais</v>
      </c>
      <c r="C14" t="str">
        <f>CLEAN(IF([1]BD!C$6="P",[1]BD!C24,""))</f>
        <v>Lei 16.211/2015 e 16.703/2017 (Concessão terminais)</v>
      </c>
      <c r="D14" t="str">
        <f>CLEAN(IF([1]BD!D$6="P",[1]BD!D24,""))</f>
        <v>-</v>
      </c>
      <c r="E14" t="str">
        <f>CLEAN(IF([1]BD!E$6="P",[1]BD!E24,""))</f>
        <v/>
      </c>
      <c r="F14" t="str">
        <f>CLEAN(IF([1]BD!F$6="P",[1]BD!F24,""))</f>
        <v>PMSP - SMDP/SPP</v>
      </c>
      <c r="G14" t="str">
        <f>CLEAN(IF([1]BD!G$6="P",[1]BD!G24,""))</f>
        <v/>
      </c>
      <c r="H14" t="str">
        <f>CLEAN(IF([1]BD!H$6="P",[1]BD!H24,""))</f>
        <v>SDE</v>
      </c>
      <c r="I14" t="str">
        <f>CLEAN(IF([1]BD!I$6="P",[1]BD!I24,""))</f>
        <v/>
      </c>
      <c r="J14" t="str">
        <f>CLEAN(IF([1]BD!J$6="P",[1]BD!J24,""))</f>
        <v>Possível</v>
      </c>
      <c r="K14" t="str">
        <f>CLEAN(IF([1]BD!K$6="P",[1]BD!K24,""))</f>
        <v>Não iniciado</v>
      </c>
      <c r="L14" t="str">
        <f>CLEAN(IF([1]BD!L$6="P",[1]BD!L24,""))</f>
        <v>NC</v>
      </c>
      <c r="M14" t="str">
        <f>CLEAN(IF([1]BD!M$6="P",[1]BD!M24,""))</f>
        <v/>
      </c>
      <c r="N14" t="str">
        <f>CLEAN(IF([1]BD!N$6="P",[1]BD!N24,""))</f>
        <v/>
      </c>
      <c r="O14" t="str">
        <f>CLEAN(IF([1]BD!O$6="P",[1]BD!O24,""))</f>
        <v>-</v>
      </c>
      <c r="P14" t="str">
        <f>CLEAN(IF([1]BD!P$6="P",[1]BD!P24,""))</f>
        <v/>
      </c>
      <c r="Q14" t="str">
        <f>CLEAN(IF([1]BD!Q$6="P",[1]BD!Q24,""))</f>
        <v/>
      </c>
      <c r="R14" t="str">
        <f>CLEAN(IF([1]BD!R$6="P",[1]BD!R24,""))</f>
        <v/>
      </c>
      <c r="S14" t="str">
        <f>CLEAN(IF([1]BD!S$6="P",[1]BD!S24,""))</f>
        <v>-</v>
      </c>
      <c r="T14" t="str">
        <f>CLEAN(IF([1]BD!T$6="P",[1]BD!T24,""))</f>
        <v>-</v>
      </c>
      <c r="U14" t="str">
        <f>CLEAN(IF([1]BD!U$6="P",[1]BD!U24,""))</f>
        <v/>
      </c>
      <c r="V14" t="str">
        <f>CLEAN(IF([1]BD!V$6="P",[1]BD!V24,""))</f>
        <v/>
      </c>
      <c r="W14" t="str">
        <f>CLEAN(IF([1]BD!W$6="P",[1]BD!W24,""))</f>
        <v>-</v>
      </c>
      <c r="X14" t="str">
        <f>CLEAN(IF([1]BD!X$6="P",[1]BD!X24,""))</f>
        <v>-</v>
      </c>
      <c r="Y14" t="str">
        <f>CLEAN(IF([1]BD!Y$6="P",[1]BD!Y24,""))</f>
        <v/>
      </c>
      <c r="Z14" t="str">
        <f>CLEAN(IF([1]BD!Z$6="P",[1]BD!Z24,""))</f>
        <v/>
      </c>
      <c r="AA14" t="str">
        <f>CLEAN(IF([1]BD!AA$6="P",[1]BD!AA24,""))</f>
        <v/>
      </c>
      <c r="AB14" t="str">
        <f>CLEAN(IF([1]BD!AB$6="P",[1]BD!AB24,""))</f>
        <v>-</v>
      </c>
      <c r="AC14" t="str">
        <f>CLEAN(IF([1]BD!AC$6="P",[1]BD!AC24,""))</f>
        <v/>
      </c>
      <c r="AD14" t="str">
        <f>CLEAN(IF([1]BD!AD$6="P",[1]BD!AD24,""))</f>
        <v>-</v>
      </c>
      <c r="AE14" t="str">
        <f>CLEAN(IF([1]BD!AE$6="P",[1]BD!AE24,""))</f>
        <v>-</v>
      </c>
      <c r="AF14" t="str">
        <f>CLEAN(IF([1]BD!AF$6="P",[1]BD!AF24,""))</f>
        <v>-</v>
      </c>
      <c r="AG14" t="str">
        <f>CLEAN(IF([1]BD!AG$6="P",[1]BD!AG24,""))</f>
        <v/>
      </c>
      <c r="AH14" t="str">
        <f>CLEAN(IF([1]BD!AH$6="P",[1]BD!AH24,""))</f>
        <v/>
      </c>
      <c r="AI14" t="str">
        <f>CLEAN(IF([1]BD!AI$6="P",[1]BD!AI24,""))</f>
        <v/>
      </c>
      <c r="AJ14" t="str">
        <f>CLEAN(IF([1]BD!AJ$6="P",[1]BD!AJ24,""))</f>
        <v>encerrada</v>
      </c>
      <c r="AK14" t="str">
        <f>CLEAN(IF([1]BD!AK$6="P",[1]BD!AK24,""))</f>
        <v>42963</v>
      </c>
      <c r="AL14" t="str">
        <f>CLEAN(IF([1]BD!AL$6="P",[1]BD!AL24,""))</f>
        <v>42993</v>
      </c>
      <c r="AM14" t="str">
        <f>CLEAN(IF([1]BD!AM$6="P",[1]BD!AM24,""))</f>
        <v/>
      </c>
      <c r="AN14" t="str">
        <f>CLEAN(IF([1]BD!AN$6="P",[1]BD!AN24,""))</f>
        <v>-</v>
      </c>
      <c r="AO14" t="str">
        <f>CLEAN(IF([1]BD!AO$6="P",[1]BD!AO24,""))</f>
        <v/>
      </c>
      <c r="AP14" t="str">
        <f>CLEAN(IF([1]BD!AP$6="P",[1]BD!AP24,""))</f>
        <v/>
      </c>
      <c r="AQ14" t="str">
        <f>CLEAN(IF([1]BD!AQ$6="P",[1]BD!AQ24,""))</f>
        <v>-</v>
      </c>
      <c r="AR14" t="str">
        <f>CLEAN(IF([1]BD!AR$6="P",[1]BD!AR24,""))</f>
        <v>-</v>
      </c>
      <c r="AS14" t="str">
        <f>CLEAN(IF([1]BD!AS$6="P",[1]BD!AS24,""))</f>
        <v>-</v>
      </c>
      <c r="AT14" t="str">
        <f>CLEAN(IF([1]BD!AT$6="P",[1]BD!AT24,""))</f>
        <v/>
      </c>
      <c r="AU14" t="str">
        <f>CLEAN(IF([1]BD!AU$6="P",[1]BD!AU24,""))</f>
        <v/>
      </c>
      <c r="AV14" t="str">
        <f>CLEAN(IF([1]BD!AV$6="P",[1]BD!AV24,""))</f>
        <v/>
      </c>
      <c r="AW14" t="str">
        <f>CLEAN(IF([1]BD!AW$6="P",[1]BD!AW24,""))</f>
        <v/>
      </c>
      <c r="AX14" t="str">
        <f>CLEAN(IF([1]BD!AX$6="P",[1]BD!AX24,""))</f>
        <v>-</v>
      </c>
      <c r="AY14" t="str">
        <f>CLEAN(IF([1]BD!AY$6="P",[1]BD!AY24,""))</f>
        <v/>
      </c>
      <c r="AZ14" t="str">
        <f>CLEAN(IF([1]BD!AZ$6="P",[1]BD!AZ24,""))</f>
        <v/>
      </c>
      <c r="BA14" t="str">
        <f>CLEAN(IF([1]BD!BA$6="P",[1]BD!BA24,""))</f>
        <v/>
      </c>
      <c r="BB14" t="str">
        <f>CLEAN(IF([1]BD!BB$6="P",[1]BD!BB24,""))</f>
        <v/>
      </c>
      <c r="BC14" t="str">
        <f>CLEAN(IF([1]BD!BC$6="P",[1]BD!BC24,""))</f>
        <v>-</v>
      </c>
      <c r="BD14" t="str">
        <f>CLEAN(IF([1]BD!BD$6="P",[1]BD!BD24,""))</f>
        <v/>
      </c>
      <c r="BE14" t="str">
        <f>CLEAN(IF([1]BD!BE$6="P",[1]BD!BE24,""))</f>
        <v>-</v>
      </c>
      <c r="BF14" t="str">
        <f>CLEAN(IF([1]BD!BF$6="P",[1]BD!BF24,""))</f>
        <v/>
      </c>
      <c r="BG14" t="str">
        <f>CLEAN(IF([1]BD!BG$6="P",[1]BD!BG24,""))</f>
        <v>-</v>
      </c>
      <c r="BH14" t="str">
        <f>CLEAN(IF([1]BD!BH$6="P",[1]BD!BH24,""))</f>
        <v>-</v>
      </c>
      <c r="BI14" t="str">
        <f>CLEAN(IF([1]BD!BI$6="P",[1]BD!BI24,""))</f>
        <v/>
      </c>
      <c r="BJ14" t="str">
        <f>CLEAN(IF([1]BD!BJ$6="P",[1]BD!BJ24,""))</f>
        <v>-</v>
      </c>
      <c r="BK14" t="str">
        <f>CLEAN(IF([1]BD!BK$6="P",[1]BD!BK24,""))</f>
        <v/>
      </c>
      <c r="BL14" t="str">
        <f>CLEAN(IF([1]BD!BL$6="P",[1]BD!BL24,""))</f>
        <v>-</v>
      </c>
      <c r="BM14" t="str">
        <f>CLEAN(IF([1]BD!BM$6="P",[1]BD!BM24,""))</f>
        <v/>
      </c>
      <c r="BN14" t="str">
        <f>CLEAN(IF([1]BD!BN$6="P",[1]BD!BN24,""))</f>
        <v/>
      </c>
      <c r="BO14" t="str">
        <f>CLEAN(IF([1]BD!BO$6="P",[1]BD!BO24,""))</f>
        <v/>
      </c>
      <c r="BP14" t="str">
        <f>CLEAN(IF([1]BD!BP$6="P",[1]BD!BP24,""))</f>
        <v/>
      </c>
      <c r="BQ14" t="str">
        <f>CLEAN(IF([1]BD!BQ$6="P",[1]BD!BQ24,""))</f>
        <v/>
      </c>
      <c r="BR14" t="str">
        <f>CLEAN(IF([1]BD!BR$6="P",[1]BD!BR24,""))</f>
        <v/>
      </c>
      <c r="BS14" t="str">
        <f>CLEAN(IF([1]BD!BS$6="P",[1]BD!BS24,""))</f>
        <v>-</v>
      </c>
      <c r="BT14" t="str">
        <f>CLEAN(IF([1]BD!BT$6="P",[1]BD!BT24,""))</f>
        <v>-</v>
      </c>
      <c r="BU14" t="str">
        <f>CLEAN(IF([1]BD!BU$6="P",[1]BD!BU24,""))</f>
        <v/>
      </c>
      <c r="BV14" t="str">
        <f>CLEAN(IF([1]BD!BV$6="P",[1]BD!BV24,""))</f>
        <v/>
      </c>
      <c r="BW14" t="str">
        <f>CLEAN(IF([1]BD!BW$6="P",[1]BD!BW24,""))</f>
        <v/>
      </c>
      <c r="BX14" t="str">
        <f>CLEAN(IF([1]BD!BX$6="P",[1]BD!BX24,""))</f>
        <v/>
      </c>
      <c r="BY14" t="str">
        <f>CLEAN(IF([1]BD!BY$6="P",[1]BD!BY24,""))</f>
        <v/>
      </c>
      <c r="BZ14" t="str">
        <f>CLEAN(IF([1]BD!BZ$6="P",[1]BD!BZ24,""))</f>
        <v/>
      </c>
      <c r="CA14" t="str">
        <f>CLEAN(IF([1]BD!CA$6="P",[1]BD!CA24,""))</f>
        <v/>
      </c>
      <c r="CB14" t="str">
        <f>CLEAN(IF([1]BD!CB$6="P",[1]BD!CB24,""))</f>
        <v/>
      </c>
      <c r="CC14" t="str">
        <f>CLEAN(IF([1]BD!CC$6="P",[1]BD!CC24,""))</f>
        <v>-</v>
      </c>
      <c r="CD14" t="str">
        <f>CLEAN(IF([1]BD!CD$6="P",[1]BD!CD24,""))</f>
        <v>-</v>
      </c>
      <c r="CE14" t="str">
        <f>CLEAN(IF([1]BD!CE$6="P",[1]BD!CE24,""))</f>
        <v>-</v>
      </c>
      <c r="CF14" t="str">
        <f>CLEAN(IF([1]BD!CF$6="P",[1]BD!CF24,""))</f>
        <v/>
      </c>
      <c r="CG14" t="str">
        <f>CLEAN(IF([1]BD!CG$6="P",[1]BD!CG24,""))</f>
        <v/>
      </c>
      <c r="CH14" t="str">
        <f>CLEAN(IF([1]BD!CH$6="P",[1]BD!CH24,""))</f>
        <v>-</v>
      </c>
      <c r="CI14" t="str">
        <f>CLEAN(IF([1]BD!CI$6="P",[1]BD!CI24,""))</f>
        <v>-</v>
      </c>
      <c r="CJ14" t="str">
        <f>CLEAN(IF([1]BD!CJ$6="P",[1]BD!CJ24,""))</f>
        <v>-</v>
      </c>
      <c r="CK14" t="str">
        <f>CLEAN(IF([1]BD!CK$6="P",[1]BD!CK24,""))</f>
        <v/>
      </c>
      <c r="CL14" t="str">
        <f>CLEAN(IF([1]BD!CL$6="P",[1]BD!CL24,""))</f>
        <v/>
      </c>
      <c r="CM14" t="str">
        <f>CLEAN(IF([1]BD!CM$6="P",[1]BD!CM24,""))</f>
        <v/>
      </c>
      <c r="CN14" t="str">
        <f>CLEAN(IF([1]BD!CN$6="P",[1]BD!CN24,""))</f>
        <v/>
      </c>
      <c r="CO14" t="str">
        <f>CLEAN(IF([1]BD!CO$6="P",[1]BD!CO24,""))</f>
        <v/>
      </c>
      <c r="CP14" t="str">
        <f>CLEAN(IF([1]BD!CP$6="P",[1]BD!CP24,""))</f>
        <v>-</v>
      </c>
      <c r="CQ14" t="str">
        <f>CLEAN(IF([1]BD!CQ$6="P",[1]BD!CQ24,""))</f>
        <v/>
      </c>
      <c r="CR14" t="str">
        <f>CLEAN(IF([1]BD!CR$6="P",[1]BD!CR24,""))</f>
        <v/>
      </c>
      <c r="CS14" t="str">
        <f>CLEAN(IF([1]BD!CS$6="P",[1]BD!CS24,""))</f>
        <v/>
      </c>
      <c r="CT14" t="str">
        <f>CLEAN(IF([1]BD!CT$6="P",[1]BD!CT24,""))</f>
        <v>-</v>
      </c>
      <c r="CU14" t="str">
        <f>CLEAN(IF([1]BD!CU$6="P",[1]BD!CU24,""))</f>
        <v>-</v>
      </c>
      <c r="CV14" t="str">
        <f>CLEAN(IF([1]BD!CV$6="P",[1]BD!CV24,""))</f>
        <v>-</v>
      </c>
      <c r="CW14" t="str">
        <f>CLEAN(IF([1]BD!CW$6="P",[1]BD!CW24,""))</f>
        <v/>
      </c>
      <c r="CX14" t="str">
        <f>CLEAN(IF([1]BD!CX$6="P",[1]BD!CX24,""))</f>
        <v/>
      </c>
      <c r="CY14" t="str">
        <f>CLEAN(IF([1]BD!CY$6="P",[1]BD!CY24,""))</f>
        <v>-</v>
      </c>
      <c r="CZ14" t="str">
        <f>CLEAN(IF([1]BD!CZ$6="P",[1]BD!CZ24,""))</f>
        <v>-</v>
      </c>
      <c r="DA14" t="str">
        <f>CLEAN(IF([1]BD!DA$6="P",[1]BD!DA24,""))</f>
        <v/>
      </c>
      <c r="DB14" t="str">
        <f>CLEAN(IF([1]BD!DB$6="P",[1]BD!DB24,""))</f>
        <v/>
      </c>
      <c r="DC14" t="str">
        <f>CLEAN(IF([1]BD!DC$6="P",[1]BD!DC24,""))</f>
        <v/>
      </c>
      <c r="DD14" t="str">
        <f>CLEAN(IF([1]BD!DD$6="P",[1]BD!DD24,""))</f>
        <v/>
      </c>
      <c r="DE14" t="str">
        <f>CLEAN(IF([1]BD!DE$6="P",[1]BD!DE24,""))</f>
        <v/>
      </c>
      <c r="DF14" t="str">
        <f>CLEAN(IF([1]BD!DF$6="P",[1]BD!DF24,""))</f>
        <v/>
      </c>
      <c r="DG14" t="str">
        <f>CLEAN(IF([1]BD!DG$6="P",[1]BD!DG24,""))</f>
        <v>-</v>
      </c>
      <c r="DH14" t="str">
        <f>CLEAN(IF([1]BD!DH$6="P",[1]BD!DH24,""))</f>
        <v>-</v>
      </c>
      <c r="DI14" t="str">
        <f>CLEAN(IF([1]BD!DI$6="P",[1]BD!DI24,""))</f>
        <v/>
      </c>
      <c r="DJ14" t="str">
        <f>CLEAN(IF([1]BD!DJ$6="P",[1]BD!DJ24,""))</f>
        <v/>
      </c>
      <c r="DK14" t="str">
        <f>CLEAN(IF([1]BD!DK$6="P",[1]BD!DK24,""))</f>
        <v>-</v>
      </c>
      <c r="DL14" t="str">
        <f>CLEAN(IF([1]BD!DL$6="P",[1]BD!DL24,""))</f>
        <v/>
      </c>
      <c r="DM14" t="str">
        <f>CLEAN(IF([1]BD!DM$6="P",[1]BD!DM24,""))</f>
        <v/>
      </c>
      <c r="DN14" t="str">
        <f>CLEAN(IF([1]BD!DN$6="P",[1]BD!DN24,""))</f>
        <v/>
      </c>
      <c r="DO14" t="str">
        <f>CLEAN(IF([1]BD!DO$6="P",[1]BD!DO24,""))</f>
        <v>-</v>
      </c>
      <c r="DP14" t="str">
        <f>CLEAN(IF([1]BD!DP$6="P",[1]BD!DP24,""))</f>
        <v>-</v>
      </c>
      <c r="DQ14" t="str">
        <f>CLEAN(IF([1]BD!DQ$6="P",[1]BD!DQ24,""))</f>
        <v>-</v>
      </c>
      <c r="DR14" t="str">
        <f>CLEAN(IF([1]BD!DR$6="P",[1]BD!DR24,""))</f>
        <v>-</v>
      </c>
      <c r="DS14" t="str">
        <f>CLEAN(IF([1]BD!DS$6="P",[1]BD!DS24,""))</f>
        <v>-</v>
      </c>
      <c r="DT14" t="str">
        <f>CLEAN(IF([1]BD!DT$6="P",[1]BD!DT24,""))</f>
        <v>-</v>
      </c>
      <c r="DU14" s="2" t="str">
        <f>CLEAN(IF([1]BD!DU$6="P",[1]BD!DU24,""))</f>
        <v>-</v>
      </c>
      <c r="DV14" t="str">
        <f>CLEAN(IF([1]BD!DV$6="P",[1]BD!DV24,""))</f>
        <v>-</v>
      </c>
      <c r="DW14" t="str">
        <f>CLEAN(IF([1]BD!DW$6="P",[1]BD!DW24,""))</f>
        <v>-</v>
      </c>
      <c r="DX14" t="str">
        <f>CLEAN(IF([1]BD!DX$6="P",[1]BD!DX24,""))</f>
        <v>-</v>
      </c>
      <c r="DY14" t="str">
        <f>CLEAN(IF([1]BD!DY$6="P",[1]BD!DY24,""))</f>
        <v>PMD</v>
      </c>
      <c r="DZ14" t="str">
        <f>CLEAN(IF([1]BD!DZ$6="P",[1]BD!DZ24,""))</f>
        <v>-</v>
      </c>
      <c r="EA14" t="str">
        <f>CLEAN(IF([1]BD!EA$6="P",[1]BD!EA24,""))</f>
        <v>-</v>
      </c>
      <c r="EB14" t="str">
        <f>CLEAN(IF([1]BD!EB$6="P",[1]BD!EB24,""))</f>
        <v>EETU</v>
      </c>
      <c r="EC14" t="str">
        <f>CLEAN(IF([1]BD!EC$6="P",[1]BD!EC24,""))</f>
        <v/>
      </c>
      <c r="ED14" t="str">
        <f>CLEAN(IF([1]BD!ED$6="P",[1]BD!ED24,""))</f>
        <v/>
      </c>
      <c r="EE14" t="str">
        <f>CLEAN(IF([1]BD!EE$6="P",[1]BD!EE24,""))</f>
        <v>-</v>
      </c>
      <c r="EF14" t="str">
        <f>CLEAN(IF([1]BD!EF$6="P",[1]BD!EF24,""))</f>
        <v>-</v>
      </c>
      <c r="EG14" t="str">
        <f>CLEAN(IF([1]BD!EG$6="P",[1]BD!EG24,""))</f>
        <v>-</v>
      </c>
      <c r="EH14" t="str">
        <f>CLEAN(IF([1]BD!EH$6="P",[1]BD!EH24,""))</f>
        <v>-</v>
      </c>
      <c r="EI14" t="str">
        <f>CLEAN(IF([1]BD!EI$6="P",[1]BD!EI24,""))</f>
        <v/>
      </c>
      <c r="EJ14" t="str">
        <f>CLEAN(IF([1]BD!EJ$6="P",[1]BD!EJ24,""))</f>
        <v>-</v>
      </c>
      <c r="EK14" t="str">
        <f>CLEAN(IF([1]BD!EK$6="P",[1]BD!EK24,""))</f>
        <v>-</v>
      </c>
      <c r="EL14" t="str">
        <f>CLEAN(IF([1]BD!EL$6="P",[1]BD!EL24,""))</f>
        <v>-</v>
      </c>
      <c r="EM14" t="str">
        <f>CLEAN(IF([1]BD!EM$6="P",[1]BD!EM24,""))</f>
        <v>-</v>
      </c>
      <c r="EN14" t="str">
        <f>CLEAN(IF([1]BD!EN$6="P",[1]BD!EN24,""))</f>
        <v>-</v>
      </c>
      <c r="EO14" t="str">
        <f>CLEAN(IF([1]BD!EO$6="P",[1]BD!EO24,""))</f>
        <v/>
      </c>
      <c r="EP14" t="str">
        <f>CLEAN(IF([1]BD!EP$6="P",[1]BD!EP24,""))</f>
        <v>-</v>
      </c>
      <c r="EQ14" t="str">
        <f>CLEAN(IF([1]BD!EQ$6="P",[1]BD!EQ24,""))</f>
        <v/>
      </c>
      <c r="ER14" t="str">
        <f>CLEAN(IF([1]BD!ER$6="P",[1]BD!ER24,""))</f>
        <v>-</v>
      </c>
      <c r="ES14" t="str">
        <f>CLEAN(IF([1]BD!ES$6="P",[1]BD!ES24,""))</f>
        <v/>
      </c>
      <c r="ET14" t="str">
        <f>CLEAN(IF([1]BD!ET$6="P",[1]BD!ET24,""))</f>
        <v>-</v>
      </c>
      <c r="EU14" t="str">
        <f>CLEAN(IF([1]BD!EU$6="P",[1]BD!EU24,""))</f>
        <v/>
      </c>
      <c r="EV14" t="str">
        <f>CLEAN(IF([1]BD!EV$6="P",[1]BD!EV24,""))</f>
        <v/>
      </c>
      <c r="EW14" t="str">
        <f>CLEAN(IF([1]BD!EW$6="P",[1]BD!EW24,""))</f>
        <v/>
      </c>
      <c r="EX14" t="str">
        <f>CLEAN(IF([1]BD!EX$6="P",[1]BD!EX24,""))</f>
        <v>11</v>
      </c>
    </row>
    <row r="15" spans="1:154">
      <c r="A15" t="str">
        <f>CLEAN(IF([1]BD!A$6="P",[1]BD!A25,""))</f>
        <v>14</v>
      </c>
      <c r="B15" t="str">
        <f>CLEAN(IF([1]BD!B$6="P",[1]BD!B25,""))</f>
        <v>CEAGESP</v>
      </c>
      <c r="C15" t="str">
        <f>CLEAN(IF([1]BD!C$6="P",[1]BD!C25,""))</f>
        <v>ZOE</v>
      </c>
      <c r="D15" t="str">
        <f>CLEAN(IF([1]BD!D$6="P",[1]BD!D25,""))</f>
        <v>-</v>
      </c>
      <c r="E15" t="str">
        <f>CLEAN(IF([1]BD!E$6="P",[1]BD!E25,""))</f>
        <v/>
      </c>
      <c r="F15" t="str">
        <f>CLEAN(IF([1]BD!F$6="P",[1]BD!F25,""))</f>
        <v>-</v>
      </c>
      <c r="G15" t="str">
        <f>CLEAN(IF([1]BD!G$6="P",[1]BD!G25,""))</f>
        <v/>
      </c>
      <c r="H15" t="str">
        <f>CLEAN(IF([1]BD!H$6="P",[1]BD!H25,""))</f>
        <v>N/C</v>
      </c>
      <c r="I15" t="str">
        <f>CLEAN(IF([1]BD!I$6="P",[1]BD!I25,""))</f>
        <v/>
      </c>
      <c r="J15" t="str">
        <f>CLEAN(IF([1]BD!J$6="P",[1]BD!J25,""))</f>
        <v>Possível</v>
      </c>
      <c r="K15" t="str">
        <f>CLEAN(IF([1]BD!K$6="P",[1]BD!K25,""))</f>
        <v>Não iniciado</v>
      </c>
      <c r="L15" t="str">
        <f>CLEAN(IF([1]BD!L$6="P",[1]BD!L25,""))</f>
        <v>-</v>
      </c>
      <c r="M15" t="str">
        <f>CLEAN(IF([1]BD!M$6="P",[1]BD!M25,""))</f>
        <v/>
      </c>
      <c r="N15" t="str">
        <f>CLEAN(IF([1]BD!N$6="P",[1]BD!N25,""))</f>
        <v/>
      </c>
      <c r="O15" t="str">
        <f>CLEAN(IF([1]BD!O$6="P",[1]BD!O25,""))</f>
        <v>-</v>
      </c>
      <c r="P15" t="str">
        <f>CLEAN(IF([1]BD!P$6="P",[1]BD!P25,""))</f>
        <v/>
      </c>
      <c r="Q15" t="str">
        <f>CLEAN(IF([1]BD!Q$6="P",[1]BD!Q25,""))</f>
        <v/>
      </c>
      <c r="R15" t="str">
        <f>CLEAN(IF([1]BD!R$6="P",[1]BD!R25,""))</f>
        <v/>
      </c>
      <c r="S15" t="str">
        <f>CLEAN(IF([1]BD!S$6="P",[1]BD!S25,""))</f>
        <v>-</v>
      </c>
      <c r="T15" t="str">
        <f>CLEAN(IF([1]BD!T$6="P",[1]BD!T25,""))</f>
        <v>-</v>
      </c>
      <c r="U15" t="str">
        <f>CLEAN(IF([1]BD!U$6="P",[1]BD!U25,""))</f>
        <v/>
      </c>
      <c r="V15" t="str">
        <f>CLEAN(IF([1]BD!V$6="P",[1]BD!V25,""))</f>
        <v/>
      </c>
      <c r="W15" t="str">
        <f>CLEAN(IF([1]BD!W$6="P",[1]BD!W25,""))</f>
        <v>-</v>
      </c>
      <c r="X15" t="str">
        <f>CLEAN(IF([1]BD!X$6="P",[1]BD!X25,""))</f>
        <v>-</v>
      </c>
      <c r="Y15" t="str">
        <f>CLEAN(IF([1]BD!Y$6="P",[1]BD!Y25,""))</f>
        <v/>
      </c>
      <c r="Z15" t="str">
        <f>CLEAN(IF([1]BD!Z$6="P",[1]BD!Z25,""))</f>
        <v/>
      </c>
      <c r="AA15" t="str">
        <f>CLEAN(IF([1]BD!AA$6="P",[1]BD!AA25,""))</f>
        <v/>
      </c>
      <c r="AB15" t="str">
        <f>CLEAN(IF([1]BD!AB$6="P",[1]BD!AB25,""))</f>
        <v>-</v>
      </c>
      <c r="AC15" t="str">
        <f>CLEAN(IF([1]BD!AC$6="P",[1]BD!AC25,""))</f>
        <v/>
      </c>
      <c r="AD15" t="str">
        <f>CLEAN(IF([1]BD!AD$6="P",[1]BD!AD25,""))</f>
        <v>-</v>
      </c>
      <c r="AE15" t="str">
        <f>CLEAN(IF([1]BD!AE$6="P",[1]BD!AE25,""))</f>
        <v>-</v>
      </c>
      <c r="AF15" t="str">
        <f>CLEAN(IF([1]BD!AF$6="P",[1]BD!AF25,""))</f>
        <v>-</v>
      </c>
      <c r="AG15" t="str">
        <f>CLEAN(IF([1]BD!AG$6="P",[1]BD!AG25,""))</f>
        <v/>
      </c>
      <c r="AH15" t="str">
        <f>CLEAN(IF([1]BD!AH$6="P",[1]BD!AH25,""))</f>
        <v/>
      </c>
      <c r="AI15" t="str">
        <f>CLEAN(IF([1]BD!AI$6="P",[1]BD!AI25,""))</f>
        <v/>
      </c>
      <c r="AJ15" t="str">
        <f>CLEAN(IF([1]BD!AJ$6="P",[1]BD!AJ25,""))</f>
        <v>-</v>
      </c>
      <c r="AK15" t="str">
        <f>CLEAN(IF([1]BD!AK$6="P",[1]BD!AK25,""))</f>
        <v>-</v>
      </c>
      <c r="AL15" t="str">
        <f>CLEAN(IF([1]BD!AL$6="P",[1]BD!AL25,""))</f>
        <v>-</v>
      </c>
      <c r="AM15" t="str">
        <f>CLEAN(IF([1]BD!AM$6="P",[1]BD!AM25,""))</f>
        <v/>
      </c>
      <c r="AN15" t="str">
        <f>CLEAN(IF([1]BD!AN$6="P",[1]BD!AN25,""))</f>
        <v>-</v>
      </c>
      <c r="AO15" t="str">
        <f>CLEAN(IF([1]BD!AO$6="P",[1]BD!AO25,""))</f>
        <v/>
      </c>
      <c r="AP15" t="str">
        <f>CLEAN(IF([1]BD!AP$6="P",[1]BD!AP25,""))</f>
        <v/>
      </c>
      <c r="AQ15" t="str">
        <f>CLEAN(IF([1]BD!AQ$6="P",[1]BD!AQ25,""))</f>
        <v>-</v>
      </c>
      <c r="AR15" t="str">
        <f>CLEAN(IF([1]BD!AR$6="P",[1]BD!AR25,""))</f>
        <v>-</v>
      </c>
      <c r="AS15" t="str">
        <f>CLEAN(IF([1]BD!AS$6="P",[1]BD!AS25,""))</f>
        <v>-</v>
      </c>
      <c r="AT15" t="str">
        <f>CLEAN(IF([1]BD!AT$6="P",[1]BD!AT25,""))</f>
        <v/>
      </c>
      <c r="AU15" t="str">
        <f>CLEAN(IF([1]BD!AU$6="P",[1]BD!AU25,""))</f>
        <v/>
      </c>
      <c r="AV15" t="str">
        <f>CLEAN(IF([1]BD!AV$6="P",[1]BD!AV25,""))</f>
        <v/>
      </c>
      <c r="AW15" t="str">
        <f>CLEAN(IF([1]BD!AW$6="P",[1]BD!AW25,""))</f>
        <v/>
      </c>
      <c r="AX15" t="str">
        <f>CLEAN(IF([1]BD!AX$6="P",[1]BD!AX25,""))</f>
        <v>-</v>
      </c>
      <c r="AY15" t="str">
        <f>CLEAN(IF([1]BD!AY$6="P",[1]BD!AY25,""))</f>
        <v/>
      </c>
      <c r="AZ15" t="str">
        <f>CLEAN(IF([1]BD!AZ$6="P",[1]BD!AZ25,""))</f>
        <v/>
      </c>
      <c r="BA15" t="str">
        <f>CLEAN(IF([1]BD!BA$6="P",[1]BD!BA25,""))</f>
        <v/>
      </c>
      <c r="BB15" t="str">
        <f>CLEAN(IF([1]BD!BB$6="P",[1]BD!BB25,""))</f>
        <v/>
      </c>
      <c r="BC15" t="str">
        <f>CLEAN(IF([1]BD!BC$6="P",[1]BD!BC25,""))</f>
        <v>-</v>
      </c>
      <c r="BD15" t="str">
        <f>CLEAN(IF([1]BD!BD$6="P",[1]BD!BD25,""))</f>
        <v/>
      </c>
      <c r="BE15" t="str">
        <f>CLEAN(IF([1]BD!BE$6="P",[1]BD!BE25,""))</f>
        <v>-</v>
      </c>
      <c r="BF15" t="str">
        <f>CLEAN(IF([1]BD!BF$6="P",[1]BD!BF25,""))</f>
        <v/>
      </c>
      <c r="BG15" t="str">
        <f>CLEAN(IF([1]BD!BG$6="P",[1]BD!BG25,""))</f>
        <v>-</v>
      </c>
      <c r="BH15" t="str">
        <f>CLEAN(IF([1]BD!BH$6="P",[1]BD!BH25,""))</f>
        <v>-</v>
      </c>
      <c r="BI15" t="str">
        <f>CLEAN(IF([1]BD!BI$6="P",[1]BD!BI25,""))</f>
        <v/>
      </c>
      <c r="BJ15" t="str">
        <f>CLEAN(IF([1]BD!BJ$6="P",[1]BD!BJ25,""))</f>
        <v>-</v>
      </c>
      <c r="BK15" t="str">
        <f>CLEAN(IF([1]BD!BK$6="P",[1]BD!BK25,""))</f>
        <v/>
      </c>
      <c r="BL15" t="str">
        <f>CLEAN(IF([1]BD!BL$6="P",[1]BD!BL25,""))</f>
        <v>-</v>
      </c>
      <c r="BM15" t="str">
        <f>CLEAN(IF([1]BD!BM$6="P",[1]BD!BM25,""))</f>
        <v/>
      </c>
      <c r="BN15" t="str">
        <f>CLEAN(IF([1]BD!BN$6="P",[1]BD!BN25,""))</f>
        <v/>
      </c>
      <c r="BO15" t="str">
        <f>CLEAN(IF([1]BD!BO$6="P",[1]BD!BO25,""))</f>
        <v/>
      </c>
      <c r="BP15" t="str">
        <f>CLEAN(IF([1]BD!BP$6="P",[1]BD!BP25,""))</f>
        <v/>
      </c>
      <c r="BQ15" t="str">
        <f>CLEAN(IF([1]BD!BQ$6="P",[1]BD!BQ25,""))</f>
        <v/>
      </c>
      <c r="BR15" t="str">
        <f>CLEAN(IF([1]BD!BR$6="P",[1]BD!BR25,""))</f>
        <v/>
      </c>
      <c r="BS15" t="str">
        <f>CLEAN(IF([1]BD!BS$6="P",[1]BD!BS25,""))</f>
        <v>-</v>
      </c>
      <c r="BT15" t="str">
        <f>CLEAN(IF([1]BD!BT$6="P",[1]BD!BT25,""))</f>
        <v>-</v>
      </c>
      <c r="BU15" t="str">
        <f>CLEAN(IF([1]BD!BU$6="P",[1]BD!BU25,""))</f>
        <v/>
      </c>
      <c r="BV15" t="str">
        <f>CLEAN(IF([1]BD!BV$6="P",[1]BD!BV25,""))</f>
        <v/>
      </c>
      <c r="BW15" t="str">
        <f>CLEAN(IF([1]BD!BW$6="P",[1]BD!BW25,""))</f>
        <v/>
      </c>
      <c r="BX15" t="str">
        <f>CLEAN(IF([1]BD!BX$6="P",[1]BD!BX25,""))</f>
        <v/>
      </c>
      <c r="BY15" t="str">
        <f>CLEAN(IF([1]BD!BY$6="P",[1]BD!BY25,""))</f>
        <v/>
      </c>
      <c r="BZ15" t="str">
        <f>CLEAN(IF([1]BD!BZ$6="P",[1]BD!BZ25,""))</f>
        <v/>
      </c>
      <c r="CA15" t="str">
        <f>CLEAN(IF([1]BD!CA$6="P",[1]BD!CA25,""))</f>
        <v/>
      </c>
      <c r="CB15" t="str">
        <f>CLEAN(IF([1]BD!CB$6="P",[1]BD!CB25,""))</f>
        <v/>
      </c>
      <c r="CC15" t="str">
        <f>CLEAN(IF([1]BD!CC$6="P",[1]BD!CC25,""))</f>
        <v>-</v>
      </c>
      <c r="CD15" t="str">
        <f>CLEAN(IF([1]BD!CD$6="P",[1]BD!CD25,""))</f>
        <v>-</v>
      </c>
      <c r="CE15" t="str">
        <f>CLEAN(IF([1]BD!CE$6="P",[1]BD!CE25,""))</f>
        <v>-</v>
      </c>
      <c r="CF15" t="str">
        <f>CLEAN(IF([1]BD!CF$6="P",[1]BD!CF25,""))</f>
        <v/>
      </c>
      <c r="CG15" t="str">
        <f>CLEAN(IF([1]BD!CG$6="P",[1]BD!CG25,""))</f>
        <v/>
      </c>
      <c r="CH15" t="str">
        <f>CLEAN(IF([1]BD!CH$6="P",[1]BD!CH25,""))</f>
        <v>-</v>
      </c>
      <c r="CI15" t="str">
        <f>CLEAN(IF([1]BD!CI$6="P",[1]BD!CI25,""))</f>
        <v>-</v>
      </c>
      <c r="CJ15" t="str">
        <f>CLEAN(IF([1]BD!CJ$6="P",[1]BD!CJ25,""))</f>
        <v>-</v>
      </c>
      <c r="CK15" t="str">
        <f>CLEAN(IF([1]BD!CK$6="P",[1]BD!CK25,""))</f>
        <v/>
      </c>
      <c r="CL15" t="str">
        <f>CLEAN(IF([1]BD!CL$6="P",[1]BD!CL25,""))</f>
        <v/>
      </c>
      <c r="CM15" t="str">
        <f>CLEAN(IF([1]BD!CM$6="P",[1]BD!CM25,""))</f>
        <v/>
      </c>
      <c r="CN15" t="str">
        <f>CLEAN(IF([1]BD!CN$6="P",[1]BD!CN25,""))</f>
        <v/>
      </c>
      <c r="CO15" t="str">
        <f>CLEAN(IF([1]BD!CO$6="P",[1]BD!CO25,""))</f>
        <v/>
      </c>
      <c r="CP15" t="str">
        <f>CLEAN(IF([1]BD!CP$6="P",[1]BD!CP25,""))</f>
        <v>-</v>
      </c>
      <c r="CQ15" t="str">
        <f>CLEAN(IF([1]BD!CQ$6="P",[1]BD!CQ25,""))</f>
        <v/>
      </c>
      <c r="CR15" t="str">
        <f>CLEAN(IF([1]BD!CR$6="P",[1]BD!CR25,""))</f>
        <v/>
      </c>
      <c r="CS15" t="str">
        <f>CLEAN(IF([1]BD!CS$6="P",[1]BD!CS25,""))</f>
        <v/>
      </c>
      <c r="CT15" t="str">
        <f>CLEAN(IF([1]BD!CT$6="P",[1]BD!CT25,""))</f>
        <v>-</v>
      </c>
      <c r="CU15" t="str">
        <f>CLEAN(IF([1]BD!CU$6="P",[1]BD!CU25,""))</f>
        <v>-</v>
      </c>
      <c r="CV15" t="str">
        <f>CLEAN(IF([1]BD!CV$6="P",[1]BD!CV25,""))</f>
        <v>-</v>
      </c>
      <c r="CW15" t="str">
        <f>CLEAN(IF([1]BD!CW$6="P",[1]BD!CW25,""))</f>
        <v/>
      </c>
      <c r="CX15" t="str">
        <f>CLEAN(IF([1]BD!CX$6="P",[1]BD!CX25,""))</f>
        <v/>
      </c>
      <c r="CY15" t="str">
        <f>CLEAN(IF([1]BD!CY$6="P",[1]BD!CY25,""))</f>
        <v>-</v>
      </c>
      <c r="CZ15" t="str">
        <f>CLEAN(IF([1]BD!CZ$6="P",[1]BD!CZ25,""))</f>
        <v>-</v>
      </c>
      <c r="DA15" t="str">
        <f>CLEAN(IF([1]BD!DA$6="P",[1]BD!DA25,""))</f>
        <v/>
      </c>
      <c r="DB15" t="str">
        <f>CLEAN(IF([1]BD!DB$6="P",[1]BD!DB25,""))</f>
        <v/>
      </c>
      <c r="DC15" t="str">
        <f>CLEAN(IF([1]BD!DC$6="P",[1]BD!DC25,""))</f>
        <v/>
      </c>
      <c r="DD15" t="str">
        <f>CLEAN(IF([1]BD!DD$6="P",[1]BD!DD25,""))</f>
        <v/>
      </c>
      <c r="DE15" t="str">
        <f>CLEAN(IF([1]BD!DE$6="P",[1]BD!DE25,""))</f>
        <v/>
      </c>
      <c r="DF15" t="str">
        <f>CLEAN(IF([1]BD!DF$6="P",[1]BD!DF25,""))</f>
        <v/>
      </c>
      <c r="DG15" t="str">
        <f>CLEAN(IF([1]BD!DG$6="P",[1]BD!DG25,""))</f>
        <v>-</v>
      </c>
      <c r="DH15" t="str">
        <f>CLEAN(IF([1]BD!DH$6="P",[1]BD!DH25,""))</f>
        <v>-</v>
      </c>
      <c r="DI15" t="str">
        <f>CLEAN(IF([1]BD!DI$6="P",[1]BD!DI25,""))</f>
        <v/>
      </c>
      <c r="DJ15" t="str">
        <f>CLEAN(IF([1]BD!DJ$6="P",[1]BD!DJ25,""))</f>
        <v/>
      </c>
      <c r="DK15" t="str">
        <f>CLEAN(IF([1]BD!DK$6="P",[1]BD!DK25,""))</f>
        <v>-</v>
      </c>
      <c r="DL15" t="str">
        <f>CLEAN(IF([1]BD!DL$6="P",[1]BD!DL25,""))</f>
        <v/>
      </c>
      <c r="DM15" t="str">
        <f>CLEAN(IF([1]BD!DM$6="P",[1]BD!DM25,""))</f>
        <v/>
      </c>
      <c r="DN15" t="str">
        <f>CLEAN(IF([1]BD!DN$6="P",[1]BD!DN25,""))</f>
        <v/>
      </c>
      <c r="DO15" t="str">
        <f>CLEAN(IF([1]BD!DO$6="P",[1]BD!DO25,""))</f>
        <v>-</v>
      </c>
      <c r="DP15" t="str">
        <f>CLEAN(IF([1]BD!DP$6="P",[1]BD!DP25,""))</f>
        <v>-</v>
      </c>
      <c r="DQ15" t="str">
        <f>CLEAN(IF([1]BD!DQ$6="P",[1]BD!DQ25,""))</f>
        <v>-</v>
      </c>
      <c r="DR15" t="str">
        <f>CLEAN(IF([1]BD!DR$6="P",[1]BD!DR25,""))</f>
        <v>-</v>
      </c>
      <c r="DS15" t="str">
        <f>CLEAN(IF([1]BD!DS$6="P",[1]BD!DS25,""))</f>
        <v>-</v>
      </c>
      <c r="DT15" t="str">
        <f>CLEAN(IF([1]BD!DT$6="P",[1]BD!DT25,""))</f>
        <v>-</v>
      </c>
      <c r="DU15" s="2" t="str">
        <f>CLEAN(IF([1]BD!DU$6="P",[1]BD!DU25,""))</f>
        <v>-</v>
      </c>
      <c r="DV15" t="str">
        <f>CLEAN(IF([1]BD!DV$6="P",[1]BD!DV25,""))</f>
        <v>-</v>
      </c>
      <c r="DW15" t="str">
        <f>CLEAN(IF([1]BD!DW$6="P",[1]BD!DW25,""))</f>
        <v>-</v>
      </c>
      <c r="DX15" t="str">
        <f>CLEAN(IF([1]BD!DX$6="P",[1]BD!DX25,""))</f>
        <v>-</v>
      </c>
      <c r="DY15" t="str">
        <f>CLEAN(IF([1]BD!DY$6="P",[1]BD!DY25,""))</f>
        <v>-</v>
      </c>
      <c r="DZ15" t="str">
        <f>CLEAN(IF([1]BD!DZ$6="P",[1]BD!DZ25,""))</f>
        <v>-</v>
      </c>
      <c r="EA15" t="str">
        <f>CLEAN(IF([1]BD!EA$6="P",[1]BD!EA25,""))</f>
        <v>-</v>
      </c>
      <c r="EB15" t="str">
        <f>CLEAN(IF([1]BD!EB$6="P",[1]BD!EB25,""))</f>
        <v>ZOE</v>
      </c>
      <c r="EC15" t="str">
        <f>CLEAN(IF([1]BD!EC$6="P",[1]BD!EC25,""))</f>
        <v/>
      </c>
      <c r="ED15" t="str">
        <f>CLEAN(IF([1]BD!ED$6="P",[1]BD!ED25,""))</f>
        <v/>
      </c>
      <c r="EE15" t="str">
        <f>CLEAN(IF([1]BD!EE$6="P",[1]BD!EE25,""))</f>
        <v>-</v>
      </c>
      <c r="EF15" t="str">
        <f>CLEAN(IF([1]BD!EF$6="P",[1]BD!EF25,""))</f>
        <v>-</v>
      </c>
      <c r="EG15" t="str">
        <f>CLEAN(IF([1]BD!EG$6="P",[1]BD!EG25,""))</f>
        <v/>
      </c>
      <c r="EH15" t="str">
        <f>CLEAN(IF([1]BD!EH$6="P",[1]BD!EH25,""))</f>
        <v>-</v>
      </c>
      <c r="EI15" t="str">
        <f>CLEAN(IF([1]BD!EI$6="P",[1]BD!EI25,""))</f>
        <v/>
      </c>
      <c r="EJ15" t="str">
        <f>CLEAN(IF([1]BD!EJ$6="P",[1]BD!EJ25,""))</f>
        <v>-</v>
      </c>
      <c r="EK15" t="str">
        <f>CLEAN(IF([1]BD!EK$6="P",[1]BD!EK25,""))</f>
        <v>-</v>
      </c>
      <c r="EL15" t="str">
        <f>CLEAN(IF([1]BD!EL$6="P",[1]BD!EL25,""))</f>
        <v>-</v>
      </c>
      <c r="EM15" t="str">
        <f>CLEAN(IF([1]BD!EM$6="P",[1]BD!EM25,""))</f>
        <v>-</v>
      </c>
      <c r="EN15" t="str">
        <f>CLEAN(IF([1]BD!EN$6="P",[1]BD!EN25,""))</f>
        <v>-</v>
      </c>
      <c r="EO15" t="str">
        <f>CLEAN(IF([1]BD!EO$6="P",[1]BD!EO25,""))</f>
        <v/>
      </c>
      <c r="EP15" t="str">
        <f>CLEAN(IF([1]BD!EP$6="P",[1]BD!EP25,""))</f>
        <v>-</v>
      </c>
      <c r="EQ15" t="str">
        <f>CLEAN(IF([1]BD!EQ$6="P",[1]BD!EQ25,""))</f>
        <v/>
      </c>
      <c r="ER15" t="str">
        <f>CLEAN(IF([1]BD!ER$6="P",[1]BD!ER25,""))</f>
        <v>-</v>
      </c>
      <c r="ES15" t="str">
        <f>CLEAN(IF([1]BD!ES$6="P",[1]BD!ES25,""))</f>
        <v/>
      </c>
      <c r="ET15" t="str">
        <f>CLEAN(IF([1]BD!ET$6="P",[1]BD!ET25,""))</f>
        <v>-</v>
      </c>
      <c r="EU15" t="str">
        <f>CLEAN(IF([1]BD!EU$6="P",[1]BD!EU25,""))</f>
        <v/>
      </c>
      <c r="EV15" t="str">
        <f>CLEAN(IF([1]BD!EV$6="P",[1]BD!EV25,""))</f>
        <v/>
      </c>
      <c r="EW15" t="str">
        <f>CLEAN(IF([1]BD!EW$6="P",[1]BD!EW25,""))</f>
        <v/>
      </c>
      <c r="EX15" t="str">
        <f>CLEAN(IF([1]BD!EX$6="P",[1]BD!EX25,""))</f>
        <v>11</v>
      </c>
    </row>
    <row r="16" spans="1:154">
      <c r="A16" t="str">
        <f>CLEAN(IF([1]BD!A$6="P",[1]BD!A26,""))</f>
        <v>15</v>
      </c>
      <c r="B16" t="str">
        <f>CLEAN(IF([1]BD!B$6="P",[1]BD!B26,""))</f>
        <v>Campo de Marte</v>
      </c>
      <c r="C16" t="str">
        <f>CLEAN(IF([1]BD!C$6="P",[1]BD!C26,""))</f>
        <v>Programa de Desestatização</v>
      </c>
      <c r="D16" t="str">
        <f>CLEAN(IF([1]BD!D$6="P",[1]BD!D26,""))</f>
        <v>-</v>
      </c>
      <c r="E16" t="str">
        <f>CLEAN(IF([1]BD!E$6="P",[1]BD!E26,""))</f>
        <v/>
      </c>
      <c r="F16" t="str">
        <f>CLEAN(IF([1]BD!F$6="P",[1]BD!F26,""))</f>
        <v>PMSP - SMDP/SPP</v>
      </c>
      <c r="G16" t="str">
        <f>CLEAN(IF([1]BD!G$6="P",[1]BD!G26,""))</f>
        <v/>
      </c>
      <c r="H16" t="str">
        <f>CLEAN(IF([1]BD!H$6="P",[1]BD!H26,""))</f>
        <v>7810.2018/0000070-0</v>
      </c>
      <c r="I16" t="str">
        <f>CLEAN(IF([1]BD!I$6="P",[1]BD!I26,""))</f>
        <v/>
      </c>
      <c r="J16" t="str">
        <f>CLEAN(IF([1]BD!J$6="P",[1]BD!J26,""))</f>
        <v>Possível</v>
      </c>
      <c r="K16" t="str">
        <f>CLEAN(IF([1]BD!K$6="P",[1]BD!K26,""))</f>
        <v>Não iniciado</v>
      </c>
      <c r="L16" t="str">
        <f>CLEAN(IF([1]BD!L$6="P",[1]BD!L26,""))</f>
        <v>-</v>
      </c>
      <c r="M16" t="str">
        <f>CLEAN(IF([1]BD!M$6="P",[1]BD!M26,""))</f>
        <v/>
      </c>
      <c r="N16" t="str">
        <f>CLEAN(IF([1]BD!N$6="P",[1]BD!N26,""))</f>
        <v/>
      </c>
      <c r="O16" t="str">
        <f>CLEAN(IF([1]BD!O$6="P",[1]BD!O26,""))</f>
        <v>-</v>
      </c>
      <c r="P16" t="str">
        <f>CLEAN(IF([1]BD!P$6="P",[1]BD!P26,""))</f>
        <v/>
      </c>
      <c r="Q16" t="str">
        <f>CLEAN(IF([1]BD!Q$6="P",[1]BD!Q26,""))</f>
        <v/>
      </c>
      <c r="R16" t="str">
        <f>CLEAN(IF([1]BD!R$6="P",[1]BD!R26,""))</f>
        <v/>
      </c>
      <c r="S16" t="str">
        <f>CLEAN(IF([1]BD!S$6="P",[1]BD!S26,""))</f>
        <v>-</v>
      </c>
      <c r="T16" t="str">
        <f>CLEAN(IF([1]BD!T$6="P",[1]BD!T26,""))</f>
        <v>-</v>
      </c>
      <c r="U16" t="str">
        <f>CLEAN(IF([1]BD!U$6="P",[1]BD!U26,""))</f>
        <v/>
      </c>
      <c r="V16" t="str">
        <f>CLEAN(IF([1]BD!V$6="P",[1]BD!V26,""))</f>
        <v/>
      </c>
      <c r="W16" t="str">
        <f>CLEAN(IF([1]BD!W$6="P",[1]BD!W26,""))</f>
        <v>-</v>
      </c>
      <c r="X16" t="str">
        <f>CLEAN(IF([1]BD!X$6="P",[1]BD!X26,""))</f>
        <v>-</v>
      </c>
      <c r="Y16" t="str">
        <f>CLEAN(IF([1]BD!Y$6="P",[1]BD!Y26,""))</f>
        <v/>
      </c>
      <c r="Z16" t="str">
        <f>CLEAN(IF([1]BD!Z$6="P",[1]BD!Z26,""))</f>
        <v/>
      </c>
      <c r="AA16" t="str">
        <f>CLEAN(IF([1]BD!AA$6="P",[1]BD!AA26,""))</f>
        <v/>
      </c>
      <c r="AB16" t="str">
        <f>CLEAN(IF([1]BD!AB$6="P",[1]BD!AB26,""))</f>
        <v>-</v>
      </c>
      <c r="AC16" t="str">
        <f>CLEAN(IF([1]BD!AC$6="P",[1]BD!AC26,""))</f>
        <v/>
      </c>
      <c r="AD16" t="str">
        <f>CLEAN(IF([1]BD!AD$6="P",[1]BD!AD26,""))</f>
        <v>-</v>
      </c>
      <c r="AE16" t="str">
        <f>CLEAN(IF([1]BD!AE$6="P",[1]BD!AE26,""))</f>
        <v>-</v>
      </c>
      <c r="AF16" t="str">
        <f>CLEAN(IF([1]BD!AF$6="P",[1]BD!AF26,""))</f>
        <v>-</v>
      </c>
      <c r="AG16" t="str">
        <f>CLEAN(IF([1]BD!AG$6="P",[1]BD!AG26,""))</f>
        <v/>
      </c>
      <c r="AH16" t="str">
        <f>CLEAN(IF([1]BD!AH$6="P",[1]BD!AH26,""))</f>
        <v/>
      </c>
      <c r="AI16" t="str">
        <f>CLEAN(IF([1]BD!AI$6="P",[1]BD!AI26,""))</f>
        <v/>
      </c>
      <c r="AJ16" t="str">
        <f>CLEAN(IF([1]BD!AJ$6="P",[1]BD!AJ26,""))</f>
        <v>-</v>
      </c>
      <c r="AK16" t="str">
        <f>CLEAN(IF([1]BD!AK$6="P",[1]BD!AK26,""))</f>
        <v>-</v>
      </c>
      <c r="AL16" t="str">
        <f>CLEAN(IF([1]BD!AL$6="P",[1]BD!AL26,""))</f>
        <v>-</v>
      </c>
      <c r="AM16" t="str">
        <f>CLEAN(IF([1]BD!AM$6="P",[1]BD!AM26,""))</f>
        <v/>
      </c>
      <c r="AN16" t="str">
        <f>CLEAN(IF([1]BD!AN$6="P",[1]BD!AN26,""))</f>
        <v>-</v>
      </c>
      <c r="AO16" t="str">
        <f>CLEAN(IF([1]BD!AO$6="P",[1]BD!AO26,""))</f>
        <v/>
      </c>
      <c r="AP16" t="str">
        <f>CLEAN(IF([1]BD!AP$6="P",[1]BD!AP26,""))</f>
        <v/>
      </c>
      <c r="AQ16" t="str">
        <f>CLEAN(IF([1]BD!AQ$6="P",[1]BD!AQ26,""))</f>
        <v>-</v>
      </c>
      <c r="AR16" t="str">
        <f>CLEAN(IF([1]BD!AR$6="P",[1]BD!AR26,""))</f>
        <v>-</v>
      </c>
      <c r="AS16" t="str">
        <f>CLEAN(IF([1]BD!AS$6="P",[1]BD!AS26,""))</f>
        <v>-</v>
      </c>
      <c r="AT16" t="str">
        <f>CLEAN(IF([1]BD!AT$6="P",[1]BD!AT26,""))</f>
        <v/>
      </c>
      <c r="AU16" t="str">
        <f>CLEAN(IF([1]BD!AU$6="P",[1]BD!AU26,""))</f>
        <v/>
      </c>
      <c r="AV16" t="str">
        <f>CLEAN(IF([1]BD!AV$6="P",[1]BD!AV26,""))</f>
        <v/>
      </c>
      <c r="AW16" t="str">
        <f>CLEAN(IF([1]BD!AW$6="P",[1]BD!AW26,""))</f>
        <v/>
      </c>
      <c r="AX16" t="str">
        <f>CLEAN(IF([1]BD!AX$6="P",[1]BD!AX26,""))</f>
        <v>-</v>
      </c>
      <c r="AY16" t="str">
        <f>CLEAN(IF([1]BD!AY$6="P",[1]BD!AY26,""))</f>
        <v/>
      </c>
      <c r="AZ16" t="str">
        <f>CLEAN(IF([1]BD!AZ$6="P",[1]BD!AZ26,""))</f>
        <v/>
      </c>
      <c r="BA16" t="str">
        <f>CLEAN(IF([1]BD!BA$6="P",[1]BD!BA26,""))</f>
        <v/>
      </c>
      <c r="BB16" t="str">
        <f>CLEAN(IF([1]BD!BB$6="P",[1]BD!BB26,""))</f>
        <v/>
      </c>
      <c r="BC16" t="str">
        <f>CLEAN(IF([1]BD!BC$6="P",[1]BD!BC26,""))</f>
        <v>-</v>
      </c>
      <c r="BD16" t="str">
        <f>CLEAN(IF([1]BD!BD$6="P",[1]BD!BD26,""))</f>
        <v/>
      </c>
      <c r="BE16" t="str">
        <f>CLEAN(IF([1]BD!BE$6="P",[1]BD!BE26,""))</f>
        <v>-</v>
      </c>
      <c r="BF16" t="str">
        <f>CLEAN(IF([1]BD!BF$6="P",[1]BD!BF26,""))</f>
        <v/>
      </c>
      <c r="BG16" t="str">
        <f>CLEAN(IF([1]BD!BG$6="P",[1]BD!BG26,""))</f>
        <v>-</v>
      </c>
      <c r="BH16" t="str">
        <f>CLEAN(IF([1]BD!BH$6="P",[1]BD!BH26,""))</f>
        <v>-</v>
      </c>
      <c r="BI16" t="str">
        <f>CLEAN(IF([1]BD!BI$6="P",[1]BD!BI26,""))</f>
        <v/>
      </c>
      <c r="BJ16" t="str">
        <f>CLEAN(IF([1]BD!BJ$6="P",[1]BD!BJ26,""))</f>
        <v>-</v>
      </c>
      <c r="BK16" t="str">
        <f>CLEAN(IF([1]BD!BK$6="P",[1]BD!BK26,""))</f>
        <v/>
      </c>
      <c r="BL16" t="str">
        <f>CLEAN(IF([1]BD!BL$6="P",[1]BD!BL26,""))</f>
        <v>-</v>
      </c>
      <c r="BM16" t="str">
        <f>CLEAN(IF([1]BD!BM$6="P",[1]BD!BM26,""))</f>
        <v/>
      </c>
      <c r="BN16" t="str">
        <f>CLEAN(IF([1]BD!BN$6="P",[1]BD!BN26,""))</f>
        <v/>
      </c>
      <c r="BO16" t="str">
        <f>CLEAN(IF([1]BD!BO$6="P",[1]BD!BO26,""))</f>
        <v/>
      </c>
      <c r="BP16" t="str">
        <f>CLEAN(IF([1]BD!BP$6="P",[1]BD!BP26,""))</f>
        <v/>
      </c>
      <c r="BQ16" t="str">
        <f>CLEAN(IF([1]BD!BQ$6="P",[1]BD!BQ26,""))</f>
        <v/>
      </c>
      <c r="BR16" t="str">
        <f>CLEAN(IF([1]BD!BR$6="P",[1]BD!BR26,""))</f>
        <v/>
      </c>
      <c r="BS16" t="str">
        <f>CLEAN(IF([1]BD!BS$6="P",[1]BD!BS26,""))</f>
        <v>-</v>
      </c>
      <c r="BT16" t="str">
        <f>CLEAN(IF([1]BD!BT$6="P",[1]BD!BT26,""))</f>
        <v>-</v>
      </c>
      <c r="BU16" t="str">
        <f>CLEAN(IF([1]BD!BU$6="P",[1]BD!BU26,""))</f>
        <v/>
      </c>
      <c r="BV16" t="str">
        <f>CLEAN(IF([1]BD!BV$6="P",[1]BD!BV26,""))</f>
        <v/>
      </c>
      <c r="BW16" t="str">
        <f>CLEAN(IF([1]BD!BW$6="P",[1]BD!BW26,""))</f>
        <v/>
      </c>
      <c r="BX16" t="str">
        <f>CLEAN(IF([1]BD!BX$6="P",[1]BD!BX26,""))</f>
        <v/>
      </c>
      <c r="BY16" t="str">
        <f>CLEAN(IF([1]BD!BY$6="P",[1]BD!BY26,""))</f>
        <v/>
      </c>
      <c r="BZ16" t="str">
        <f>CLEAN(IF([1]BD!BZ$6="P",[1]BD!BZ26,""))</f>
        <v/>
      </c>
      <c r="CA16" t="str">
        <f>CLEAN(IF([1]BD!CA$6="P",[1]BD!CA26,""))</f>
        <v/>
      </c>
      <c r="CB16" t="str">
        <f>CLEAN(IF([1]BD!CB$6="P",[1]BD!CB26,""))</f>
        <v/>
      </c>
      <c r="CC16" t="str">
        <f>CLEAN(IF([1]BD!CC$6="P",[1]BD!CC26,""))</f>
        <v>-</v>
      </c>
      <c r="CD16" t="str">
        <f>CLEAN(IF([1]BD!CD$6="P",[1]BD!CD26,""))</f>
        <v>-</v>
      </c>
      <c r="CE16" t="str">
        <f>CLEAN(IF([1]BD!CE$6="P",[1]BD!CE26,""))</f>
        <v>-</v>
      </c>
      <c r="CH16" t="str">
        <f>CLEAN(IF([1]BD!CH$6="P",[1]BD!CH26,""))</f>
        <v>-</v>
      </c>
      <c r="CI16" t="str">
        <f>CLEAN(IF([1]BD!CI$6="P",[1]BD!CI26,""))</f>
        <v>-</v>
      </c>
      <c r="CJ16" t="str">
        <f>CLEAN(IF([1]BD!CJ$6="P",[1]BD!CJ26,""))</f>
        <v>-</v>
      </c>
      <c r="CK16" t="str">
        <f>CLEAN(IF([1]BD!CK$6="P",[1]BD!CK26,""))</f>
        <v/>
      </c>
      <c r="CL16" t="str">
        <f>CLEAN(IF([1]BD!CL$6="P",[1]BD!CL26,""))</f>
        <v/>
      </c>
      <c r="CM16" t="str">
        <f>CLEAN(IF([1]BD!CM$6="P",[1]BD!CM26,""))</f>
        <v/>
      </c>
      <c r="CN16" t="str">
        <f>CLEAN(IF([1]BD!CN$6="P",[1]BD!CN26,""))</f>
        <v/>
      </c>
      <c r="CO16" t="str">
        <f>CLEAN(IF([1]BD!CO$6="P",[1]BD!CO26,""))</f>
        <v/>
      </c>
      <c r="CP16" t="str">
        <f>CLEAN(IF([1]BD!CP$6="P",[1]BD!CP26,""))</f>
        <v>-</v>
      </c>
      <c r="CQ16" t="str">
        <f>CLEAN(IF([1]BD!CQ$6="P",[1]BD!CQ26,""))</f>
        <v/>
      </c>
      <c r="CR16" t="str">
        <f>CLEAN(IF([1]BD!CR$6="P",[1]BD!CR26,""))</f>
        <v/>
      </c>
      <c r="CS16" t="str">
        <f>CLEAN(IF([1]BD!CS$6="P",[1]BD!CS26,""))</f>
        <v/>
      </c>
      <c r="CT16" t="str">
        <f>CLEAN(IF([1]BD!CT$6="P",[1]BD!CT26,""))</f>
        <v>-</v>
      </c>
      <c r="CU16" t="str">
        <f>CLEAN(IF([1]BD!CU$6="P",[1]BD!CU26,""))</f>
        <v>-</v>
      </c>
      <c r="CV16" t="str">
        <f>CLEAN(IF([1]BD!CV$6="P",[1]BD!CV26,""))</f>
        <v>-</v>
      </c>
      <c r="CW16" t="str">
        <f>CLEAN(IF([1]BD!CW$6="P",[1]BD!CW26,""))</f>
        <v/>
      </c>
      <c r="CX16" t="str">
        <f>CLEAN(IF([1]BD!CX$6="P",[1]BD!CX26,""))</f>
        <v/>
      </c>
      <c r="CY16" t="str">
        <f>CLEAN(IF([1]BD!CY$6="P",[1]BD!CY26,""))</f>
        <v>-</v>
      </c>
      <c r="CZ16" t="str">
        <f>CLEAN(IF([1]BD!CZ$6="P",[1]BD!CZ26,""))</f>
        <v>-</v>
      </c>
      <c r="DA16" t="str">
        <f>CLEAN(IF([1]BD!DA$6="P",[1]BD!DA26,""))</f>
        <v/>
      </c>
      <c r="DB16" t="str">
        <f>CLEAN(IF([1]BD!DB$6="P",[1]BD!DB26,""))</f>
        <v/>
      </c>
      <c r="DC16" t="str">
        <f>CLEAN(IF([1]BD!DC$6="P",[1]BD!DC26,""))</f>
        <v/>
      </c>
      <c r="DD16" t="str">
        <f>CLEAN(IF([1]BD!DD$6="P",[1]BD!DD26,""))</f>
        <v/>
      </c>
      <c r="DE16" t="str">
        <f>CLEAN(IF([1]BD!DE$6="P",[1]BD!DE26,""))</f>
        <v/>
      </c>
      <c r="DF16" t="str">
        <f>CLEAN(IF([1]BD!DF$6="P",[1]BD!DF26,""))</f>
        <v/>
      </c>
      <c r="DG16" t="str">
        <f>CLEAN(IF([1]BD!DG$6="P",[1]BD!DG26,""))</f>
        <v>-</v>
      </c>
      <c r="DH16" t="str">
        <f>CLEAN(IF([1]BD!DH$6="P",[1]BD!DH26,""))</f>
        <v>-</v>
      </c>
      <c r="DI16" t="str">
        <f>CLEAN(IF([1]BD!DI$6="P",[1]BD!DI26,""))</f>
        <v/>
      </c>
      <c r="DJ16" t="str">
        <f>CLEAN(IF([1]BD!DJ$6="P",[1]BD!DJ26,""))</f>
        <v/>
      </c>
      <c r="DK16" t="str">
        <f>CLEAN(IF([1]BD!DK$6="P",[1]BD!DK26,""))</f>
        <v>-</v>
      </c>
      <c r="DL16" t="str">
        <f>CLEAN(IF([1]BD!DL$6="P",[1]BD!DL26,""))</f>
        <v/>
      </c>
      <c r="DM16" t="str">
        <f>CLEAN(IF([1]BD!DM$6="P",[1]BD!DM26,""))</f>
        <v/>
      </c>
      <c r="DN16" t="str">
        <f>CLEAN(IF([1]BD!DN$6="P",[1]BD!DN26,""))</f>
        <v/>
      </c>
      <c r="DO16" t="str">
        <f>CLEAN(IF([1]BD!DO$6="P",[1]BD!DO26,""))</f>
        <v>-</v>
      </c>
      <c r="DP16" t="str">
        <f>CLEAN(IF([1]BD!DP$6="P",[1]BD!DP26,""))</f>
        <v>-</v>
      </c>
      <c r="DQ16" t="str">
        <f>CLEAN(IF([1]BD!DQ$6="P",[1]BD!DQ26,""))</f>
        <v>-</v>
      </c>
      <c r="DR16" t="str">
        <f>CLEAN(IF([1]BD!DR$6="P",[1]BD!DR26,""))</f>
        <v>-</v>
      </c>
      <c r="DS16" t="str">
        <f>CLEAN(IF([1]BD!DS$6="P",[1]BD!DS26,""))</f>
        <v>-</v>
      </c>
      <c r="DT16" t="str">
        <f>CLEAN(IF([1]BD!DT$6="P",[1]BD!DT26,""))</f>
        <v>-</v>
      </c>
      <c r="DU16" s="2" t="str">
        <f>CLEAN(IF([1]BD!DU$6="P",[1]BD!DU26,""))</f>
        <v>-</v>
      </c>
      <c r="DV16" t="str">
        <f>CLEAN(IF([1]BD!DV$6="P",[1]BD!DV26,""))</f>
        <v>-</v>
      </c>
      <c r="DW16" t="str">
        <f>CLEAN(IF([1]BD!DW$6="P",[1]BD!DW26,""))</f>
        <v>-</v>
      </c>
      <c r="DX16" t="str">
        <f>CLEAN(IF([1]BD!DX$6="P",[1]BD!DX26,""))</f>
        <v>-</v>
      </c>
      <c r="DY16" t="str">
        <f>CLEAN(IF([1]BD!DY$6="P",[1]BD!DY26,""))</f>
        <v>-</v>
      </c>
      <c r="DZ16" t="str">
        <f>CLEAN(IF([1]BD!DZ$6="P",[1]BD!DZ26,""))</f>
        <v>-</v>
      </c>
      <c r="EA16" t="str">
        <f>CLEAN(IF([1]BD!EA$6="P",[1]BD!EA26,""))</f>
        <v>-</v>
      </c>
      <c r="EB16" t="str">
        <f>CLEAN(IF([1]BD!EB$6="P",[1]BD!EB26,""))</f>
        <v>MEM - Arco Tietê  e ZOE</v>
      </c>
      <c r="EC16" t="str">
        <f>CLEAN(IF([1]BD!EC$6="P",[1]BD!EC26,""))</f>
        <v/>
      </c>
      <c r="ED16" t="str">
        <f>CLEAN(IF([1]BD!ED$6="P",[1]BD!ED26,""))</f>
        <v/>
      </c>
      <c r="EE16" t="str">
        <f>CLEAN(IF([1]BD!EE$6="P",[1]BD!EE26,""))</f>
        <v>-</v>
      </c>
      <c r="EF16" t="str">
        <f>CLEAN(IF([1]BD!EF$6="P",[1]BD!EF26,""))</f>
        <v>-</v>
      </c>
      <c r="EG16" t="str">
        <f>CLEAN(IF([1]BD!EG$6="P",[1]BD!EG26,""))</f>
        <v>-</v>
      </c>
      <c r="EH16" t="str">
        <f>CLEAN(IF([1]BD!EH$6="P",[1]BD!EH26,""))</f>
        <v>-</v>
      </c>
      <c r="EI16" t="str">
        <f>CLEAN(IF([1]BD!EI$6="P",[1]BD!EI26,""))</f>
        <v/>
      </c>
      <c r="EJ16" t="str">
        <f>CLEAN(IF([1]BD!EJ$6="P",[1]BD!EJ26,""))</f>
        <v>-</v>
      </c>
      <c r="EK16" t="str">
        <f>CLEAN(IF([1]BD!EK$6="P",[1]BD!EK26,""))</f>
        <v>-</v>
      </c>
      <c r="EL16" t="str">
        <f>CLEAN(IF([1]BD!EL$6="P",[1]BD!EL26,""))</f>
        <v>-</v>
      </c>
      <c r="EM16" t="str">
        <f>CLEAN(IF([1]BD!EM$6="P",[1]BD!EM26,""))</f>
        <v>-</v>
      </c>
      <c r="EN16" t="str">
        <f>CLEAN(IF([1]BD!EN$6="P",[1]BD!EN26,""))</f>
        <v>-</v>
      </c>
      <c r="EO16" t="str">
        <f>CLEAN(IF([1]BD!EO$6="P",[1]BD!EO26,""))</f>
        <v/>
      </c>
      <c r="EP16" t="str">
        <f>CLEAN(IF([1]BD!EP$6="P",[1]BD!EP26,""))</f>
        <v>-</v>
      </c>
      <c r="EQ16" t="str">
        <f>CLEAN(IF([1]BD!EQ$6="P",[1]BD!EQ26,""))</f>
        <v/>
      </c>
      <c r="ER16" t="str">
        <f>CLEAN(IF([1]BD!ER$6="P",[1]BD!ER26,""))</f>
        <v>-</v>
      </c>
      <c r="ES16" t="str">
        <f>CLEAN(IF([1]BD!ES$6="P",[1]BD!ES26,""))</f>
        <v/>
      </c>
      <c r="ET16" t="str">
        <f>CLEAN(IF([1]BD!ET$6="P",[1]BD!ET26,""))</f>
        <v>-</v>
      </c>
      <c r="EU16" t="str">
        <f>CLEAN(IF([1]BD!EU$6="P",[1]BD!EU26,""))</f>
        <v/>
      </c>
      <c r="EV16" t="str">
        <f>CLEAN(IF([1]BD!EV$6="P",[1]BD!EV26,""))</f>
        <v/>
      </c>
      <c r="EW16" t="str">
        <f>CLEAN(IF([1]BD!EW$6="P",[1]BD!EW26,""))</f>
        <v/>
      </c>
      <c r="EX16" t="str">
        <f>CLEAN(IF([1]BD!EX$6="P",[1]BD!EX26,""))</f>
        <v>11</v>
      </c>
    </row>
    <row r="17" spans="1:154" ht="409.5">
      <c r="A17" s="3">
        <v>16</v>
      </c>
      <c r="B17" s="4" t="s">
        <v>0</v>
      </c>
      <c r="C17" s="3" t="s">
        <v>1</v>
      </c>
      <c r="D17" s="3" t="s">
        <v>2</v>
      </c>
      <c r="E17" s="4"/>
      <c r="F17" s="3" t="s">
        <v>3</v>
      </c>
      <c r="G17" s="3"/>
      <c r="H17" s="3"/>
      <c r="I17" s="3"/>
      <c r="J17" s="4" t="s">
        <v>4</v>
      </c>
      <c r="K17" s="4" t="s">
        <v>5</v>
      </c>
      <c r="L17" s="4"/>
      <c r="M17" s="3"/>
      <c r="N17" s="5"/>
      <c r="O17" s="6"/>
      <c r="P17" s="3"/>
      <c r="Q17" s="3"/>
      <c r="R17" s="3"/>
      <c r="S17" s="3"/>
      <c r="T17" s="3"/>
      <c r="U17" s="3"/>
      <c r="V17" s="3"/>
      <c r="W17" s="3"/>
      <c r="X17" s="3"/>
      <c r="Y17" s="7"/>
      <c r="Z17" s="7"/>
      <c r="AA17" s="7"/>
      <c r="AB17" s="7"/>
      <c r="AC17" s="7"/>
      <c r="AD17" s="7"/>
      <c r="AE17" s="7"/>
      <c r="AF17" s="7"/>
      <c r="AG17" s="7"/>
      <c r="AH17" s="7"/>
      <c r="AI17" s="7"/>
      <c r="AJ17" s="3"/>
      <c r="AK17" s="3"/>
      <c r="AL17" s="3"/>
      <c r="AM17" s="3"/>
      <c r="AN17" s="3"/>
      <c r="AO17" s="3"/>
      <c r="AP17" s="3"/>
      <c r="AQ17" s="3"/>
      <c r="AR17" s="6"/>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8">
        <v>42309</v>
      </c>
      <c r="DP17" s="9" t="s">
        <v>6</v>
      </c>
      <c r="DQ17" s="9" t="s">
        <v>7</v>
      </c>
      <c r="DR17" s="3"/>
      <c r="DS17" s="3"/>
      <c r="DT17" s="3"/>
      <c r="DU17" s="3"/>
      <c r="DV17" s="3"/>
      <c r="DW17" s="3"/>
      <c r="DX17" s="3"/>
      <c r="DY17" s="3"/>
      <c r="DZ17" s="4" t="s">
        <v>8</v>
      </c>
      <c r="EA17" s="3"/>
      <c r="EB17" s="4" t="s">
        <v>9</v>
      </c>
      <c r="EC17" s="3"/>
      <c r="ED17" s="3"/>
      <c r="EE17" s="10"/>
      <c r="EF17" s="10"/>
      <c r="EG17" s="11"/>
      <c r="EH17" s="3"/>
      <c r="EI17" s="3"/>
      <c r="EJ17" s="12"/>
      <c r="EK17" s="3"/>
      <c r="EL17" s="3"/>
      <c r="EM17" s="3"/>
      <c r="EN17" s="3"/>
      <c r="EO17" s="3"/>
      <c r="EP17" s="3"/>
      <c r="EQ17" s="3"/>
      <c r="ER17" s="3"/>
      <c r="ES17" s="3"/>
      <c r="ET17" s="3"/>
      <c r="EU17" s="3"/>
      <c r="EV17" s="3"/>
      <c r="EW17" s="3"/>
      <c r="EX17" s="3">
        <v>7</v>
      </c>
    </row>
    <row r="18" spans="1:154" ht="409.5">
      <c r="A18" s="3">
        <v>17</v>
      </c>
      <c r="B18" s="4" t="s">
        <v>10</v>
      </c>
      <c r="C18" t="s">
        <v>11</v>
      </c>
      <c r="D18" s="3" t="s">
        <v>2</v>
      </c>
      <c r="E18" s="3"/>
      <c r="F18" s="3" t="s">
        <v>12</v>
      </c>
      <c r="G18" s="3"/>
      <c r="H18" s="13" t="s">
        <v>13</v>
      </c>
      <c r="I18" s="13"/>
      <c r="J18" s="4" t="s">
        <v>14</v>
      </c>
      <c r="K18" s="4" t="s">
        <v>15</v>
      </c>
      <c r="L18" s="3" t="s">
        <v>16</v>
      </c>
      <c r="M18" s="3"/>
      <c r="N18" s="5"/>
      <c r="O18" s="6">
        <v>42795</v>
      </c>
      <c r="P18" s="3"/>
      <c r="Q18" s="3"/>
      <c r="R18" s="3"/>
      <c r="S18" s="3" t="s">
        <v>17</v>
      </c>
      <c r="T18" t="s">
        <v>18</v>
      </c>
      <c r="U18" s="3"/>
      <c r="V18" s="6"/>
      <c r="W18" s="6">
        <v>42920</v>
      </c>
      <c r="X18" s="6">
        <v>42920</v>
      </c>
      <c r="Y18" s="14"/>
      <c r="Z18" s="14"/>
      <c r="AA18" s="14"/>
      <c r="AB18" s="14" t="s">
        <v>19</v>
      </c>
      <c r="AC18" s="14" t="s">
        <v>19</v>
      </c>
      <c r="AD18" s="14" t="s">
        <v>19</v>
      </c>
      <c r="AE18" s="14" t="s">
        <v>19</v>
      </c>
      <c r="AF18" s="14" t="s">
        <v>19</v>
      </c>
      <c r="AG18" s="14"/>
      <c r="AH18" s="15"/>
      <c r="AI18" s="14"/>
      <c r="AJ18" s="3" t="s">
        <v>20</v>
      </c>
      <c r="AK18" s="6">
        <v>42920</v>
      </c>
      <c r="AL18" s="6">
        <v>42940</v>
      </c>
      <c r="AM18" s="3" t="s">
        <v>21</v>
      </c>
      <c r="AN18" s="5">
        <v>10</v>
      </c>
      <c r="AO18" s="15"/>
      <c r="AP18" s="6"/>
      <c r="AQ18" t="s">
        <v>22</v>
      </c>
      <c r="AR18" s="6">
        <v>42977</v>
      </c>
      <c r="AS18" s="6" t="s">
        <v>19</v>
      </c>
      <c r="AT18" s="6"/>
      <c r="AU18" s="6"/>
      <c r="AV18" s="6"/>
      <c r="AW18" s="6"/>
      <c r="AX18" s="6" t="s">
        <v>19</v>
      </c>
      <c r="AY18" s="6"/>
      <c r="AZ18" s="6"/>
      <c r="BA18" s="6"/>
      <c r="BB18" s="6"/>
      <c r="BC18" s="6" t="s">
        <v>19</v>
      </c>
      <c r="BD18" s="6"/>
      <c r="BE18" s="6" t="s">
        <v>19</v>
      </c>
      <c r="BF18" s="6">
        <v>42979</v>
      </c>
      <c r="BG18" s="6" t="s">
        <v>23</v>
      </c>
      <c r="BH18" s="6"/>
      <c r="BI18" s="6"/>
      <c r="BJ18" s="16" t="s">
        <v>24</v>
      </c>
      <c r="BK18" s="6"/>
      <c r="BL18" s="6" t="s">
        <v>19</v>
      </c>
      <c r="BM18" s="6"/>
      <c r="BN18" s="3"/>
      <c r="BO18" s="6"/>
      <c r="BP18" s="6"/>
      <c r="BQ18" s="6">
        <v>43215</v>
      </c>
      <c r="BR18" s="6">
        <v>43215</v>
      </c>
      <c r="BS18" s="3" t="s">
        <v>19</v>
      </c>
      <c r="BT18" s="3" t="s">
        <v>19</v>
      </c>
      <c r="BU18" s="3"/>
      <c r="BV18" s="3"/>
      <c r="BW18" s="3"/>
      <c r="BX18" s="3"/>
      <c r="BY18" s="3"/>
      <c r="BZ18" s="3"/>
      <c r="CA18" s="6"/>
      <c r="CB18" s="17"/>
      <c r="CC18" t="s">
        <v>20</v>
      </c>
      <c r="CD18" s="6">
        <v>43215</v>
      </c>
      <c r="CE18" s="6">
        <v>43235</v>
      </c>
      <c r="CF18" s="9"/>
      <c r="CG18" s="3"/>
      <c r="CH18" s="3" t="s">
        <v>19</v>
      </c>
      <c r="CI18" s="3" t="s">
        <v>19</v>
      </c>
      <c r="CJ18" s="3" t="s">
        <v>19</v>
      </c>
      <c r="CK18" s="3"/>
      <c r="CL18" s="9"/>
      <c r="CM18" s="3"/>
      <c r="CN18" s="3"/>
      <c r="CO18" s="3"/>
      <c r="CP18" s="3" t="s">
        <v>25</v>
      </c>
      <c r="CQ18" s="3"/>
      <c r="CR18" s="3"/>
      <c r="CS18" s="3"/>
      <c r="CT18" s="3" t="s">
        <v>25</v>
      </c>
      <c r="CU18" s="3" t="s">
        <v>25</v>
      </c>
      <c r="CV18" s="3" t="s">
        <v>25</v>
      </c>
      <c r="CW18" s="3"/>
      <c r="CX18" s="3"/>
      <c r="CY18" s="3" t="s">
        <v>25</v>
      </c>
      <c r="CZ18" s="3" t="s">
        <v>25</v>
      </c>
      <c r="DA18" s="3"/>
      <c r="DB18" s="3"/>
      <c r="DC18" s="3"/>
      <c r="DD18" s="3"/>
      <c r="DE18" s="3"/>
      <c r="DF18" s="3"/>
      <c r="DG18" s="3" t="s">
        <v>25</v>
      </c>
      <c r="DH18" s="3" t="s">
        <v>25</v>
      </c>
      <c r="DI18" s="3"/>
      <c r="DJ18" s="3"/>
      <c r="DK18" s="3" t="s">
        <v>25</v>
      </c>
      <c r="DL18" s="3"/>
      <c r="DM18" s="3"/>
      <c r="DN18" s="3"/>
      <c r="DO18" s="3" t="s">
        <v>25</v>
      </c>
      <c r="DP18" s="3" t="s">
        <v>25</v>
      </c>
      <c r="DQ18" s="3" t="s">
        <v>25</v>
      </c>
      <c r="DR18" s="3" t="s">
        <v>25</v>
      </c>
      <c r="DS18" s="3" t="s">
        <v>25</v>
      </c>
      <c r="DT18" s="3" t="s">
        <v>25</v>
      </c>
      <c r="DU18" s="3" t="s">
        <v>25</v>
      </c>
      <c r="DV18" s="3" t="s">
        <v>25</v>
      </c>
      <c r="DW18" s="3" t="s">
        <v>25</v>
      </c>
      <c r="DX18" s="3" t="s">
        <v>25</v>
      </c>
      <c r="DY18" s="3" t="s">
        <v>26</v>
      </c>
      <c r="DZ18" s="4" t="s">
        <v>27</v>
      </c>
      <c r="EA18" s="3" t="s">
        <v>25</v>
      </c>
      <c r="EB18" s="4" t="s">
        <v>28</v>
      </c>
      <c r="EC18" s="3"/>
      <c r="ED18" s="3"/>
      <c r="EE18" s="10" t="s">
        <v>29</v>
      </c>
      <c r="EF18" s="10" t="s">
        <v>30</v>
      </c>
      <c r="EG18" s="11">
        <v>252.7</v>
      </c>
      <c r="EH18" s="3" t="s">
        <v>25</v>
      </c>
      <c r="EI18" s="3"/>
      <c r="EJ18" s="12">
        <v>180000000</v>
      </c>
      <c r="EK18" s="3" t="s">
        <v>31</v>
      </c>
      <c r="EL18" s="3" t="s">
        <v>32</v>
      </c>
      <c r="EM18" s="3" t="s">
        <v>25</v>
      </c>
      <c r="EN18" s="3" t="s">
        <v>25</v>
      </c>
      <c r="EO18" s="3"/>
      <c r="EP18" s="3" t="s">
        <v>25</v>
      </c>
      <c r="EQ18" s="3"/>
      <c r="ER18" s="3" t="s">
        <v>25</v>
      </c>
      <c r="ES18" s="3"/>
      <c r="ET18" s="3" t="s">
        <v>25</v>
      </c>
      <c r="EU18" s="3"/>
      <c r="EV18" s="3"/>
      <c r="EW18" s="3"/>
      <c r="EX18" s="3">
        <f>IF($J18=$EZ$25,9,IF($J18=$EZ$26,10,IF($J18=$EZ$27,11,IFERROR(HLOOKUP([1]Resumo!$D$3,[1]Resumo!$D$3:$D$49,(ROW(18:18)-7)*3+2,FALSE),""))))</f>
        <v>1</v>
      </c>
    </row>
    <row r="19" spans="1:154" ht="409.5">
      <c r="A19" s="3">
        <v>18</v>
      </c>
      <c r="B19" s="4" t="s">
        <v>33</v>
      </c>
      <c r="C19" t="s">
        <v>11</v>
      </c>
      <c r="D19" s="3" t="s">
        <v>2</v>
      </c>
      <c r="E19" s="3"/>
      <c r="F19" s="3" t="s">
        <v>12</v>
      </c>
      <c r="G19" s="3"/>
      <c r="H19" s="13" t="s">
        <v>13</v>
      </c>
      <c r="I19" s="13"/>
      <c r="J19" s="4" t="s">
        <v>14</v>
      </c>
      <c r="K19" s="4" t="s">
        <v>15</v>
      </c>
      <c r="L19" s="3" t="s">
        <v>16</v>
      </c>
      <c r="M19" s="3"/>
      <c r="N19" s="5"/>
      <c r="O19" s="6">
        <v>42795</v>
      </c>
      <c r="P19" s="3"/>
      <c r="Q19" s="3"/>
      <c r="R19" s="3"/>
      <c r="S19" s="3" t="s">
        <v>17</v>
      </c>
      <c r="T19" t="s">
        <v>18</v>
      </c>
      <c r="U19" s="3"/>
      <c r="V19" s="6"/>
      <c r="W19" s="6">
        <v>42920</v>
      </c>
      <c r="X19" s="6">
        <v>42920</v>
      </c>
      <c r="Y19" s="14"/>
      <c r="Z19" s="14"/>
      <c r="AA19" s="14"/>
      <c r="AB19" s="14" t="s">
        <v>19</v>
      </c>
      <c r="AC19" s="14" t="s">
        <v>19</v>
      </c>
      <c r="AD19" s="14" t="s">
        <v>19</v>
      </c>
      <c r="AE19" s="14" t="s">
        <v>19</v>
      </c>
      <c r="AF19" s="14" t="s">
        <v>19</v>
      </c>
      <c r="AG19" s="14"/>
      <c r="AH19" s="15"/>
      <c r="AI19" s="14"/>
      <c r="AJ19" s="3" t="s">
        <v>20</v>
      </c>
      <c r="AK19" s="6">
        <v>42920</v>
      </c>
      <c r="AL19" s="6">
        <v>42940</v>
      </c>
      <c r="AM19" s="3" t="s">
        <v>21</v>
      </c>
      <c r="AN19" s="5">
        <v>10</v>
      </c>
      <c r="AO19" s="15"/>
      <c r="AP19" s="6"/>
      <c r="AQ19" t="s">
        <v>22</v>
      </c>
      <c r="AR19" s="6">
        <v>42977</v>
      </c>
      <c r="AS19" s="6" t="s">
        <v>19</v>
      </c>
      <c r="AT19" s="6"/>
      <c r="AU19" s="6"/>
      <c r="AV19" s="6"/>
      <c r="AW19" s="6"/>
      <c r="AX19" s="6" t="s">
        <v>19</v>
      </c>
      <c r="AY19" s="6"/>
      <c r="AZ19" s="6"/>
      <c r="BA19" s="6"/>
      <c r="BB19" s="6"/>
      <c r="BC19" s="6" t="s">
        <v>19</v>
      </c>
      <c r="BD19" s="6"/>
      <c r="BE19" s="6" t="s">
        <v>19</v>
      </c>
      <c r="BF19" s="6">
        <v>42979</v>
      </c>
      <c r="BG19" s="6" t="s">
        <v>23</v>
      </c>
      <c r="BH19" s="6"/>
      <c r="BI19" s="6"/>
      <c r="BJ19" s="16" t="s">
        <v>24</v>
      </c>
      <c r="BK19" s="6"/>
      <c r="BL19" s="6" t="s">
        <v>19</v>
      </c>
      <c r="BM19" s="6"/>
      <c r="BN19" s="3"/>
      <c r="BO19" s="6"/>
      <c r="BP19" s="6"/>
      <c r="BQ19" s="6">
        <v>43215</v>
      </c>
      <c r="BR19" s="6">
        <v>43215</v>
      </c>
      <c r="BS19" s="3" t="s">
        <v>19</v>
      </c>
      <c r="BT19" s="3" t="s">
        <v>19</v>
      </c>
      <c r="BU19" s="3"/>
      <c r="BV19" s="3"/>
      <c r="BW19" s="3"/>
      <c r="BX19" s="3"/>
      <c r="BY19" s="3"/>
      <c r="BZ19" s="3"/>
      <c r="CA19" s="6"/>
      <c r="CB19" s="17"/>
      <c r="CC19" t="s">
        <v>20</v>
      </c>
      <c r="CD19" s="6">
        <v>43215</v>
      </c>
      <c r="CE19" s="6">
        <v>43235</v>
      </c>
      <c r="CF19" s="9"/>
      <c r="CG19" s="3"/>
      <c r="CH19" s="3" t="s">
        <v>19</v>
      </c>
      <c r="CI19" s="3" t="s">
        <v>19</v>
      </c>
      <c r="CJ19" s="3" t="s">
        <v>19</v>
      </c>
      <c r="CK19" s="3"/>
      <c r="CL19" s="9"/>
      <c r="CM19" s="3"/>
      <c r="CN19" s="3"/>
      <c r="CO19" s="3"/>
      <c r="CP19" s="3" t="s">
        <v>25</v>
      </c>
      <c r="CQ19" s="3"/>
      <c r="CR19" s="3"/>
      <c r="CS19" s="3"/>
      <c r="CT19" s="3" t="s">
        <v>25</v>
      </c>
      <c r="CU19" s="3" t="s">
        <v>25</v>
      </c>
      <c r="CV19" s="3" t="s">
        <v>25</v>
      </c>
      <c r="CW19" s="3"/>
      <c r="CX19" s="3"/>
      <c r="CY19" s="3" t="s">
        <v>25</v>
      </c>
      <c r="CZ19" s="3" t="s">
        <v>25</v>
      </c>
      <c r="DA19" s="3"/>
      <c r="DB19" s="3"/>
      <c r="DC19" s="3"/>
      <c r="DD19" s="3"/>
      <c r="DE19" s="3"/>
      <c r="DF19" s="3"/>
      <c r="DG19" s="3" t="s">
        <v>25</v>
      </c>
      <c r="DH19" s="3" t="s">
        <v>25</v>
      </c>
      <c r="DI19" s="3"/>
      <c r="DJ19" s="3"/>
      <c r="DK19" s="3" t="s">
        <v>25</v>
      </c>
      <c r="DL19" s="3"/>
      <c r="DM19" s="3"/>
      <c r="DN19" s="3"/>
      <c r="DO19" s="3" t="s">
        <v>25</v>
      </c>
      <c r="DP19" s="3" t="s">
        <v>25</v>
      </c>
      <c r="DQ19" s="3" t="s">
        <v>25</v>
      </c>
      <c r="DR19" s="3" t="s">
        <v>25</v>
      </c>
      <c r="DS19" s="3" t="s">
        <v>25</v>
      </c>
      <c r="DT19" s="3" t="s">
        <v>25</v>
      </c>
      <c r="DU19" s="3" t="s">
        <v>25</v>
      </c>
      <c r="DV19" s="3" t="s">
        <v>25</v>
      </c>
      <c r="DW19" s="3" t="s">
        <v>25</v>
      </c>
      <c r="DX19" s="3" t="s">
        <v>25</v>
      </c>
      <c r="DY19" s="3" t="s">
        <v>26</v>
      </c>
      <c r="DZ19" s="4" t="s">
        <v>27</v>
      </c>
      <c r="EA19" s="3" t="s">
        <v>25</v>
      </c>
      <c r="EB19" s="4" t="s">
        <v>28</v>
      </c>
      <c r="EC19" s="3"/>
      <c r="ED19" s="3"/>
      <c r="EE19" s="10" t="s">
        <v>29</v>
      </c>
      <c r="EF19" s="10" t="s">
        <v>30</v>
      </c>
      <c r="EG19" s="11">
        <v>252.7</v>
      </c>
      <c r="EH19" s="3" t="s">
        <v>25</v>
      </c>
      <c r="EI19" s="3"/>
      <c r="EJ19" s="12">
        <v>180000000</v>
      </c>
      <c r="EK19" s="3" t="s">
        <v>31</v>
      </c>
      <c r="EL19" s="3" t="s">
        <v>32</v>
      </c>
      <c r="EM19" s="3" t="s">
        <v>25</v>
      </c>
      <c r="EN19" s="3" t="s">
        <v>25</v>
      </c>
      <c r="EO19" s="3"/>
      <c r="EP19" s="3" t="s">
        <v>25</v>
      </c>
      <c r="EQ19" s="3"/>
      <c r="ER19" s="3" t="s">
        <v>25</v>
      </c>
      <c r="ES19" s="3"/>
      <c r="ET19" s="3" t="s">
        <v>25</v>
      </c>
      <c r="EU19" s="3"/>
      <c r="EV19" s="3"/>
      <c r="EW19" s="3"/>
      <c r="EX19" s="3">
        <f>IF($J19=$EZ$25,9,IF($J19=$EZ$26,10,IF($J19=$EZ$27,11,IFERROR(HLOOKUP([1]Resumo!$D$3,[1]Resumo!$D$3:$D$49,(ROW(19:19)-7)*3+2,FALSE),""))))</f>
        <v>1</v>
      </c>
    </row>
    <row r="20" spans="1:154" ht="409.5">
      <c r="A20" s="3">
        <v>19</v>
      </c>
      <c r="B20" s="4" t="s">
        <v>34</v>
      </c>
      <c r="C20" t="s">
        <v>11</v>
      </c>
      <c r="D20" s="3" t="s">
        <v>2</v>
      </c>
      <c r="E20" s="3"/>
      <c r="F20" s="3" t="s">
        <v>12</v>
      </c>
      <c r="G20" s="3"/>
      <c r="H20" s="13" t="s">
        <v>13</v>
      </c>
      <c r="I20" s="13"/>
      <c r="J20" s="4" t="s">
        <v>14</v>
      </c>
      <c r="K20" s="4" t="s">
        <v>15</v>
      </c>
      <c r="L20" s="3" t="s">
        <v>16</v>
      </c>
      <c r="M20" s="3"/>
      <c r="N20" s="5"/>
      <c r="O20" s="6">
        <v>42795</v>
      </c>
      <c r="P20" s="3"/>
      <c r="Q20" s="3"/>
      <c r="R20" s="3"/>
      <c r="S20" s="3" t="s">
        <v>17</v>
      </c>
      <c r="T20" t="s">
        <v>18</v>
      </c>
      <c r="U20" s="3"/>
      <c r="V20" s="6"/>
      <c r="W20" s="6">
        <v>42920</v>
      </c>
      <c r="X20" s="6">
        <v>42920</v>
      </c>
      <c r="Y20" s="14"/>
      <c r="Z20" s="14"/>
      <c r="AA20" s="14"/>
      <c r="AB20" s="14" t="s">
        <v>19</v>
      </c>
      <c r="AC20" s="14" t="s">
        <v>19</v>
      </c>
      <c r="AD20" s="14" t="s">
        <v>19</v>
      </c>
      <c r="AE20" s="14" t="s">
        <v>19</v>
      </c>
      <c r="AF20" s="14" t="s">
        <v>19</v>
      </c>
      <c r="AG20" s="14"/>
      <c r="AH20" s="15"/>
      <c r="AI20" s="14"/>
      <c r="AJ20" s="3" t="s">
        <v>20</v>
      </c>
      <c r="AK20" s="6">
        <v>42920</v>
      </c>
      <c r="AL20" s="6">
        <v>42940</v>
      </c>
      <c r="AM20" s="3" t="s">
        <v>21</v>
      </c>
      <c r="AN20" s="5">
        <v>10</v>
      </c>
      <c r="AO20" s="15"/>
      <c r="AP20" s="6"/>
      <c r="AQ20" t="s">
        <v>22</v>
      </c>
      <c r="AR20" s="6">
        <v>42977</v>
      </c>
      <c r="AS20" s="6" t="s">
        <v>19</v>
      </c>
      <c r="AT20" s="6"/>
      <c r="AU20" s="6"/>
      <c r="AV20" s="6"/>
      <c r="AW20" s="6"/>
      <c r="AX20" s="6" t="s">
        <v>19</v>
      </c>
      <c r="AY20" s="6"/>
      <c r="AZ20" s="6"/>
      <c r="BA20" s="6"/>
      <c r="BB20" s="6"/>
      <c r="BC20" s="6" t="s">
        <v>19</v>
      </c>
      <c r="BD20" s="6"/>
      <c r="BE20" s="6" t="s">
        <v>19</v>
      </c>
      <c r="BF20" s="6">
        <v>42979</v>
      </c>
      <c r="BG20" s="6" t="s">
        <v>23</v>
      </c>
      <c r="BH20" s="6"/>
      <c r="BI20" s="6"/>
      <c r="BJ20" s="16" t="s">
        <v>24</v>
      </c>
      <c r="BK20" s="6"/>
      <c r="BL20" s="6" t="s">
        <v>19</v>
      </c>
      <c r="BM20" s="6"/>
      <c r="BN20" s="3"/>
      <c r="BO20" s="6"/>
      <c r="BP20" s="6"/>
      <c r="BQ20" s="6">
        <v>43215</v>
      </c>
      <c r="BR20" s="6">
        <v>43215</v>
      </c>
      <c r="BS20" s="3" t="s">
        <v>19</v>
      </c>
      <c r="BT20" s="3" t="s">
        <v>19</v>
      </c>
      <c r="BU20" s="3"/>
      <c r="BV20" s="3"/>
      <c r="BW20" s="3"/>
      <c r="BX20" s="3"/>
      <c r="BY20" s="3"/>
      <c r="BZ20" s="3"/>
      <c r="CA20" s="6"/>
      <c r="CB20" s="17"/>
      <c r="CC20" t="s">
        <v>20</v>
      </c>
      <c r="CD20" s="6">
        <v>43215</v>
      </c>
      <c r="CE20" s="6">
        <v>43235</v>
      </c>
      <c r="CF20" s="9"/>
      <c r="CG20" s="3"/>
      <c r="CH20" s="3" t="s">
        <v>19</v>
      </c>
      <c r="CI20" s="3" t="s">
        <v>19</v>
      </c>
      <c r="CJ20" s="3" t="s">
        <v>19</v>
      </c>
      <c r="CK20" s="3"/>
      <c r="CL20" s="9"/>
      <c r="CM20" s="3"/>
      <c r="CN20" s="3"/>
      <c r="CO20" s="3"/>
      <c r="CP20" s="3" t="s">
        <v>25</v>
      </c>
      <c r="CQ20" s="3"/>
      <c r="CR20" s="3"/>
      <c r="CS20" s="3"/>
      <c r="CT20" s="3" t="s">
        <v>25</v>
      </c>
      <c r="CU20" s="3" t="s">
        <v>25</v>
      </c>
      <c r="CV20" s="3" t="s">
        <v>25</v>
      </c>
      <c r="CW20" s="3"/>
      <c r="CX20" s="3"/>
      <c r="CY20" s="3" t="s">
        <v>25</v>
      </c>
      <c r="CZ20" s="3" t="s">
        <v>25</v>
      </c>
      <c r="DA20" s="3"/>
      <c r="DB20" s="3"/>
      <c r="DC20" s="3"/>
      <c r="DD20" s="3"/>
      <c r="DE20" s="3"/>
      <c r="DF20" s="3"/>
      <c r="DG20" s="3" t="s">
        <v>25</v>
      </c>
      <c r="DH20" s="3" t="s">
        <v>25</v>
      </c>
      <c r="DI20" s="3"/>
      <c r="DJ20" s="3"/>
      <c r="DK20" s="3" t="s">
        <v>25</v>
      </c>
      <c r="DL20" s="3"/>
      <c r="DM20" s="3"/>
      <c r="DN20" s="3"/>
      <c r="DO20" s="3" t="s">
        <v>25</v>
      </c>
      <c r="DP20" s="3" t="s">
        <v>25</v>
      </c>
      <c r="DQ20" s="3" t="s">
        <v>25</v>
      </c>
      <c r="DR20" s="3" t="s">
        <v>25</v>
      </c>
      <c r="DS20" s="3" t="s">
        <v>25</v>
      </c>
      <c r="DT20" s="3" t="s">
        <v>25</v>
      </c>
      <c r="DU20" s="3" t="s">
        <v>25</v>
      </c>
      <c r="DV20" s="3" t="s">
        <v>25</v>
      </c>
      <c r="DW20" s="3" t="s">
        <v>25</v>
      </c>
      <c r="DX20" s="3" t="s">
        <v>25</v>
      </c>
      <c r="DY20" s="3" t="s">
        <v>26</v>
      </c>
      <c r="DZ20" s="4" t="s">
        <v>27</v>
      </c>
      <c r="EA20" s="3" t="s">
        <v>25</v>
      </c>
      <c r="EB20" s="4" t="s">
        <v>28</v>
      </c>
      <c r="EC20" s="3"/>
      <c r="ED20" s="3"/>
      <c r="EE20" s="10" t="s">
        <v>29</v>
      </c>
      <c r="EF20" s="10" t="s">
        <v>30</v>
      </c>
      <c r="EG20" s="11">
        <v>252.7</v>
      </c>
      <c r="EH20" s="3" t="s">
        <v>25</v>
      </c>
      <c r="EI20" s="3"/>
      <c r="EJ20" s="12">
        <v>180000000</v>
      </c>
      <c r="EK20" s="3" t="s">
        <v>31</v>
      </c>
      <c r="EL20" s="3" t="s">
        <v>32</v>
      </c>
      <c r="EM20" s="3" t="s">
        <v>25</v>
      </c>
      <c r="EN20" s="3" t="s">
        <v>25</v>
      </c>
      <c r="EO20" s="3"/>
      <c r="EP20" s="3" t="s">
        <v>25</v>
      </c>
      <c r="EQ20" s="3"/>
      <c r="ER20" s="3" t="s">
        <v>25</v>
      </c>
      <c r="ES20" s="3"/>
      <c r="ET20" s="3" t="s">
        <v>25</v>
      </c>
      <c r="EU20" s="3"/>
      <c r="EV20" s="3"/>
      <c r="EW20" s="3"/>
      <c r="EX20" s="3">
        <v>5</v>
      </c>
    </row>
  </sheetData>
  <conditionalFormatting sqref="C20 C17:C18 B17">
    <cfRule type="containsText" dxfId="111" priority="28" operator="containsText" text="PIU">
      <formula>NOT(ISERROR(SEARCH("PIU",B17)))</formula>
    </cfRule>
  </conditionalFormatting>
  <conditionalFormatting sqref="C20 C17:C18 B17">
    <cfRule type="containsText" dxfId="110" priority="27" operator="containsText" text="Projeto">
      <formula>NOT(ISERROR(SEARCH("Projeto",B17)))</formula>
    </cfRule>
  </conditionalFormatting>
  <conditionalFormatting sqref="C19">
    <cfRule type="containsText" dxfId="109" priority="26" operator="containsText" text="PIU">
      <formula>NOT(ISERROR(SEARCH("PIU",C19)))</formula>
    </cfRule>
  </conditionalFormatting>
  <conditionalFormatting sqref="C19">
    <cfRule type="containsText" dxfId="108" priority="25" operator="containsText" text="Projeto">
      <formula>NOT(ISERROR(SEARCH("Projeto",C19)))</formula>
    </cfRule>
  </conditionalFormatting>
  <conditionalFormatting sqref="C20">
    <cfRule type="containsText" dxfId="107" priority="24" operator="containsText" text="PIU">
      <formula>NOT(ISERROR(SEARCH("PIU",C20)))</formula>
    </cfRule>
  </conditionalFormatting>
  <conditionalFormatting sqref="C20">
    <cfRule type="containsText" dxfId="106" priority="23" operator="containsText" text="Projeto">
      <formula>NOT(ISERROR(SEARCH("Projeto",C20)))</formula>
    </cfRule>
  </conditionalFormatting>
  <conditionalFormatting sqref="C18:C20">
    <cfRule type="containsText" dxfId="105" priority="22" operator="containsText" text="PIU">
      <formula>NOT(ISERROR(SEARCH("PIU",C18)))</formula>
    </cfRule>
  </conditionalFormatting>
  <conditionalFormatting sqref="C18:C20">
    <cfRule type="containsText" dxfId="104" priority="21" operator="containsText" text="Projeto">
      <formula>NOT(ISERROR(SEARCH("Projeto",C18)))</formula>
    </cfRule>
  </conditionalFormatting>
  <conditionalFormatting sqref="C20 C18">
    <cfRule type="containsText" dxfId="103" priority="20" operator="containsText" text="PIU">
      <formula>NOT(ISERROR(SEARCH("PIU",C18)))</formula>
    </cfRule>
  </conditionalFormatting>
  <conditionalFormatting sqref="C20 C18">
    <cfRule type="containsText" dxfId="102" priority="19" operator="containsText" text="Projeto">
      <formula>NOT(ISERROR(SEARCH("Projeto",C18)))</formula>
    </cfRule>
  </conditionalFormatting>
  <conditionalFormatting sqref="C19">
    <cfRule type="containsText" dxfId="101" priority="18" operator="containsText" text="PIU">
      <formula>NOT(ISERROR(SEARCH("PIU",C19)))</formula>
    </cfRule>
  </conditionalFormatting>
  <conditionalFormatting sqref="C19">
    <cfRule type="containsText" dxfId="100" priority="17" operator="containsText" text="Projeto">
      <formula>NOT(ISERROR(SEARCH("Projeto",C19)))</formula>
    </cfRule>
  </conditionalFormatting>
  <conditionalFormatting sqref="C20">
    <cfRule type="containsText" dxfId="99" priority="16" operator="containsText" text="PIU">
      <formula>NOT(ISERROR(SEARCH("PIU",C20)))</formula>
    </cfRule>
  </conditionalFormatting>
  <conditionalFormatting sqref="C20">
    <cfRule type="containsText" dxfId="98" priority="15" operator="containsText" text="Projeto">
      <formula>NOT(ISERROR(SEARCH("Projeto",C20)))</formula>
    </cfRule>
  </conditionalFormatting>
  <conditionalFormatting sqref="B17:B20 C17:C18 C20">
    <cfRule type="containsText" dxfId="97" priority="14" operator="containsText" text="PIU">
      <formula>NOT(ISERROR(SEARCH("PIU",B17)))</formula>
    </cfRule>
  </conditionalFormatting>
  <conditionalFormatting sqref="B17:B20 C17:C18 C20">
    <cfRule type="containsText" dxfId="96" priority="13" operator="containsText" text="Projeto">
      <formula>NOT(ISERROR(SEARCH("Projeto",B17)))</formula>
    </cfRule>
  </conditionalFormatting>
  <conditionalFormatting sqref="C19">
    <cfRule type="containsText" dxfId="95" priority="12" operator="containsText" text="PIU">
      <formula>NOT(ISERROR(SEARCH("PIU",C19)))</formula>
    </cfRule>
  </conditionalFormatting>
  <conditionalFormatting sqref="C19">
    <cfRule type="containsText" dxfId="94" priority="11" operator="containsText" text="Projeto">
      <formula>NOT(ISERROR(SEARCH("Projeto",C19)))</formula>
    </cfRule>
  </conditionalFormatting>
  <conditionalFormatting sqref="C20">
    <cfRule type="containsText" dxfId="93" priority="10" operator="containsText" text="PIU">
      <formula>NOT(ISERROR(SEARCH("PIU",C20)))</formula>
    </cfRule>
  </conditionalFormatting>
  <conditionalFormatting sqref="C20">
    <cfRule type="containsText" dxfId="92" priority="9" operator="containsText" text="Projeto">
      <formula>NOT(ISERROR(SEARCH("Projeto",C20)))</formula>
    </cfRule>
  </conditionalFormatting>
  <conditionalFormatting sqref="B18:C20">
    <cfRule type="containsText" dxfId="91" priority="8" operator="containsText" text="PIU">
      <formula>NOT(ISERROR(SEARCH("PIU",B18)))</formula>
    </cfRule>
  </conditionalFormatting>
  <conditionalFormatting sqref="B18:C20">
    <cfRule type="containsText" dxfId="90" priority="7" operator="containsText" text="Projeto">
      <formula>NOT(ISERROR(SEARCH("Projeto",B18)))</formula>
    </cfRule>
  </conditionalFormatting>
  <conditionalFormatting sqref="B18:B20 C18 C20">
    <cfRule type="containsText" dxfId="89" priority="6" operator="containsText" text="PIU">
      <formula>NOT(ISERROR(SEARCH("PIU",B18)))</formula>
    </cfRule>
  </conditionalFormatting>
  <conditionalFormatting sqref="B18:B20 C18 C20">
    <cfRule type="containsText" dxfId="88" priority="5" operator="containsText" text="Projeto">
      <formula>NOT(ISERROR(SEARCH("Projeto",B18)))</formula>
    </cfRule>
  </conditionalFormatting>
  <conditionalFormatting sqref="C19">
    <cfRule type="containsText" dxfId="87" priority="4" operator="containsText" text="PIU">
      <formula>NOT(ISERROR(SEARCH("PIU",C19)))</formula>
    </cfRule>
  </conditionalFormatting>
  <conditionalFormatting sqref="C19">
    <cfRule type="containsText" dxfId="86" priority="3" operator="containsText" text="Projeto">
      <formula>NOT(ISERROR(SEARCH("Projeto",C19)))</formula>
    </cfRule>
  </conditionalFormatting>
  <conditionalFormatting sqref="C20">
    <cfRule type="containsText" dxfId="85" priority="2" operator="containsText" text="PIU">
      <formula>NOT(ISERROR(SEARCH("PIU",C20)))</formula>
    </cfRule>
  </conditionalFormatting>
  <conditionalFormatting sqref="C20">
    <cfRule type="containsText" dxfId="84" priority="1" operator="containsText" text="Projeto">
      <formula>NOT(ISERROR(SEARCH("Projeto",C20)))</formula>
    </cfRule>
  </conditionalFormatting>
  <dataValidations count="4">
    <dataValidation type="custom" allowBlank="1" showInputMessage="1" showErrorMessage="1" sqref="EH18:EH20">
      <formula1>SUM(FC18:FC20)</formula1>
    </dataValidation>
    <dataValidation type="custom" allowBlank="1" showInputMessage="1" showErrorMessage="1" sqref="EH17">
      <formula1>SUM(FC17:FC23)</formula1>
    </dataValidation>
    <dataValidation type="list" allowBlank="1" showInputMessage="1" showErrorMessage="1" sqref="J17:J20">
      <formula1>$EZ$9:$EZ$28</formula1>
    </dataValidation>
    <dataValidation type="list" allowBlank="1" showInputMessage="1" showErrorMessage="1" sqref="K17:K20">
      <formula1>$FA$8:$FA$13</formula1>
    </dataValidation>
  </dataValidation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dimension ref="A1:EX34"/>
  <sheetViews>
    <sheetView tabSelected="1" workbookViewId="0">
      <pane xSplit="4605" topLeftCell="EN1" activePane="topRight"/>
      <selection activeCell="A8" sqref="A8:XFD8"/>
      <selection pane="topRight" activeCell="EZ11" sqref="EZ11"/>
    </sheetView>
  </sheetViews>
  <sheetFormatPr defaultRowHeight="15"/>
  <cols>
    <col min="2" max="2" width="31" customWidth="1"/>
    <col min="10" max="10" width="26" customWidth="1"/>
    <col min="86" max="86" width="10.42578125" customWidth="1"/>
    <col min="130" max="130" width="38.85546875" customWidth="1"/>
  </cols>
  <sheetData>
    <row r="1" spans="1:154" ht="29.25" customHeight="1">
      <c r="A1" s="1" t="str">
        <f>IF([2]BD!A$6="P",[2]BD!A1,"")</f>
        <v>ID_rev</v>
      </c>
      <c r="B1" s="1" t="str">
        <f>IF([2]BD!B$6="P",[2]BD!B1,"")</f>
        <v>id_nome</v>
      </c>
      <c r="C1" s="1" t="str">
        <f>IF([2]BD!C$6="P",[2]BD!C1,"")</f>
        <v>id_origem</v>
      </c>
      <c r="D1" s="1" t="str">
        <f>IF([2]BD!D$6="P",[2]BD!D1,"")</f>
        <v>id_iniciativa_da_proposta</v>
      </c>
      <c r="E1" s="1" t="str">
        <f>IF([2]BD!E$6="P",[2]BD!E1,"")</f>
        <v/>
      </c>
      <c r="F1" s="1" t="str">
        <f>IF([2]BD!F$6="P",[2]BD!F1,"")</f>
        <v>id_proponente</v>
      </c>
      <c r="G1" s="1" t="str">
        <f>IF([2]BD!G$6="P",[2]BD!G1,"")</f>
        <v/>
      </c>
      <c r="H1" s="1" t="str">
        <f>IF([2]BD!H$6="P",[2]BD!H1,"")</f>
        <v>id_registro_administrativo</v>
      </c>
      <c r="I1" s="1" t="str">
        <f>IF([2]BD!I$6="P",[2]BD!I1,"")</f>
        <v/>
      </c>
      <c r="J1" s="1" t="str">
        <f>IF([2]BD!J$6="P",[2]BD!J1,"")</f>
        <v>a_etapa_fluxograma</v>
      </c>
      <c r="K1" s="1" t="str">
        <f>IF([2]BD!K$6="P",[2]BD!K1,"")</f>
        <v>a_etapa_comunicacao</v>
      </c>
      <c r="L1" s="1" t="str">
        <f>IF([2]BD!L$6="P",[2]BD!L1,"")</f>
        <v>a_tipo_documentacao_proposta</v>
      </c>
      <c r="M1" s="1" t="str">
        <f>IF([2]BD!M$6="P",[2]BD!M1,"")</f>
        <v/>
      </c>
      <c r="N1" s="1" t="str">
        <f>IF([2]BD!N$6="P",[2]BD!N1,"")</f>
        <v/>
      </c>
      <c r="O1" s="1" t="str">
        <f>IF([2]BD!O$6="P",[2]BD!O1,"")</f>
        <v>a_data_protocolo</v>
      </c>
      <c r="P1" s="1" t="str">
        <f>IF([2]BD!P$6="P",[2]BD!P1,"")</f>
        <v/>
      </c>
      <c r="Q1" s="1" t="str">
        <f>IF([2]BD!Q$6="P",[2]BD!Q1,"")</f>
        <v/>
      </c>
      <c r="R1" s="1" t="str">
        <f>IF([2]BD!R$6="P",[2]BD!R1,"")</f>
        <v/>
      </c>
      <c r="S1" s="1" t="str">
        <f>IF([2]BD!S$6="P",[2]BD!S1,"")</f>
        <v xml:space="preserve">a_parecer </v>
      </c>
      <c r="T1" s="1" t="str">
        <f>IF([2]BD!T$6="P",[2]BD!T1,"")</f>
        <v>a_status_preparacao_texto consulta_publica</v>
      </c>
      <c r="U1" s="1" t="str">
        <f>IF([2]BD!U$6="P",[2]BD!U1,"")</f>
        <v/>
      </c>
      <c r="V1" s="1" t="str">
        <f>IF([2]BD!V$6="P",[2]BD!V1,"")</f>
        <v/>
      </c>
      <c r="W1" s="1" t="str">
        <f>IF([2]BD!W$6="P",[2]BD!W1,"")</f>
        <v>a_data_envio_comunicacao</v>
      </c>
      <c r="X1" s="1" t="str">
        <f>IF([2]BD!X$6="P",[2]BD!X1,"")</f>
        <v>Data_inicio</v>
      </c>
      <c r="Y1" s="1" t="str">
        <f>IF([2]BD!Y$6="P",[2]BD!Y1,"")</f>
        <v/>
      </c>
      <c r="Z1" s="1" t="str">
        <f>IF([2]BD!Z$6="P",[2]BD!Z1,"")</f>
        <v/>
      </c>
      <c r="AA1" s="1" t="str">
        <f>IF([2]BD!AA$6="P",[2]BD!AA1,"")</f>
        <v/>
      </c>
      <c r="AB1" s="1" t="str">
        <f>IF([2]BD!AB$6="P",[2]BD!AB1,"")</f>
        <v>b_oficio_instancias</v>
      </c>
      <c r="AC1" s="1" t="str">
        <f>IF([2]BD!AC$6="P",[2]BD!AC1,"")</f>
        <v/>
      </c>
      <c r="AD1" s="1" t="str">
        <f>IF([2]BD!AD$6="P",[2]BD!AD1,"")</f>
        <v>b_data_instancia_consultada</v>
      </c>
      <c r="AE1" s="1" t="str">
        <f>IF([2]BD!AE$6="P",[2]BD!AE1,"")</f>
        <v>b_registro_apresentacao_instancia</v>
      </c>
      <c r="AF1" s="1" t="str">
        <f>IF([2]BD!AF$6="P",[2]BD!AF1,"")</f>
        <v>b_registro_contribuicoes_instancia</v>
      </c>
      <c r="AG1" s="1" t="str">
        <f>IF([2]BD!AG$6="P",[2]BD!AG1,"")</f>
        <v/>
      </c>
      <c r="AH1" s="1" t="str">
        <f>IF([2]BD!AH$6="P",[2]BD!AH1,"")</f>
        <v/>
      </c>
      <c r="AI1" s="1" t="str">
        <f>IF([2]BD!AI$6="P",[2]BD!AI1,"")</f>
        <v/>
      </c>
      <c r="AJ1" s="1" t="str">
        <f>IF([2]BD!AJ$6="P",[2]BD!AJ1,"")</f>
        <v>b_status</v>
      </c>
      <c r="AK1" s="1" t="str">
        <f>IF([2]BD!AK$6="P",[2]BD!AK1,"")</f>
        <v>b_data_inicio</v>
      </c>
      <c r="AL1" s="1" t="str">
        <f>IF([2]BD!AL$6="P",[2]BD!AL1,"")</f>
        <v>b_data_final</v>
      </c>
      <c r="AM1" s="1" t="str">
        <f>IF([2]BD!AM$6="P",[2]BD!AM1,"")</f>
        <v/>
      </c>
      <c r="AN1" s="1" t="str">
        <f>IF([2]BD!AN$6="P",[2]BD!AN1,"")</f>
        <v>b_numero_de_contribuicoes</v>
      </c>
      <c r="AO1" s="1" t="str">
        <f>IF([2]BD!AO$6="P",[2]BD!AO1,"")</f>
        <v/>
      </c>
      <c r="AP1" s="1" t="str">
        <f>IF([2]BD!AP$6="P",[2]BD!AP1,"")</f>
        <v/>
      </c>
      <c r="AQ1" s="1" t="str">
        <f>IF([2]BD!AQ$6="P",[2]BD!AQ1,"")</f>
        <v>b_parecer</v>
      </c>
      <c r="AR1" s="1" t="str">
        <f>IF([2]BD!AR$6="P",[2]BD!AR1,"")</f>
        <v>Data_fim_2</v>
      </c>
      <c r="AS1" s="1" t="str">
        <f>IF([2]BD!AS$6="P",[2]BD!AS1,"")</f>
        <v>c_data_envio</v>
      </c>
      <c r="AT1" s="1" t="str">
        <f>IF([2]BD!AT$6="P",[2]BD!AT1,"")</f>
        <v/>
      </c>
      <c r="AU1" s="1" t="str">
        <f>IF([2]BD!AU$6="P",[2]BD!AU1,"")</f>
        <v/>
      </c>
      <c r="AV1" s="1" t="str">
        <f>IF([2]BD!AV$6="P",[2]BD!AV1,"")</f>
        <v/>
      </c>
      <c r="AW1" s="1" t="str">
        <f>IF([2]BD!AW$6="P",[2]BD!AW1,"")</f>
        <v/>
      </c>
      <c r="AX1" s="1" t="str">
        <f>IF([2]BD!AX$6="P",[2]BD!AX1,"")</f>
        <v>c_data_cmpu</v>
      </c>
      <c r="AY1" s="1" t="str">
        <f>IF([2]BD!AY$6="P",[2]BD!AY1,"")</f>
        <v/>
      </c>
      <c r="AZ1" s="1" t="str">
        <f>IF([2]BD!AZ$6="P",[2]BD!AZ1,"")</f>
        <v/>
      </c>
      <c r="BA1" s="1" t="str">
        <f>IF([2]BD!BA$6="P",[2]BD!BA1,"")</f>
        <v/>
      </c>
      <c r="BB1" s="1" t="str">
        <f>IF([2]BD!BB$6="P",[2]BD!BB1,"")</f>
        <v/>
      </c>
      <c r="BC1" s="1" t="str">
        <f>IF([2]BD!BC$6="P",[2]BD!BC1,"")</f>
        <v>c_parecer_departamento_analise</v>
      </c>
      <c r="BD1" s="1" t="str">
        <f>IF([2]BD!BD$6="P",[2]BD!BD1,"")</f>
        <v/>
      </c>
      <c r="BE1" s="1" t="str">
        <f>IF([2]BD!BE$6="P",[2]BD!BE1,"")</f>
        <v>c_data_devolucao_spurb</v>
      </c>
      <c r="BF1" s="1" t="str">
        <f>IF([2]BD!BF$6="P",[2]BD!BF1,"")</f>
        <v>Data_inicio_4</v>
      </c>
      <c r="BG1" s="1" t="str">
        <f>IF([2]BD!BG$6="P",[2]BD!BG1,"")</f>
        <v>d_encaminhamento_departamento_responsavel</v>
      </c>
      <c r="BH1" s="1" t="str">
        <f>IF([2]BD!BH$6="P",[2]BD!BH1,"")</f>
        <v>d_responsavel</v>
      </c>
      <c r="BI1" s="1" t="str">
        <f>IF([2]BD!BI$6="P",[2]BD!BI1,"")</f>
        <v/>
      </c>
      <c r="BJ1" s="1" t="str">
        <f>IF([2]BD!BJ$6="P",[2]BD!BJ1,"")</f>
        <v>d_secretarias_envolvidas</v>
      </c>
      <c r="BK1" s="1" t="str">
        <f>IF([2]BD!BK$6="P",[2]BD!BK1,"")</f>
        <v/>
      </c>
      <c r="BL1" s="1" t="str">
        <f>IF([2]BD!BL$6="P",[2]BD!BL1,"")</f>
        <v>d_orgaos_externos_envolvidos</v>
      </c>
      <c r="BM1" s="1" t="str">
        <f>IF([2]BD!BM$6="P",[2]BD!BM1,"")</f>
        <v/>
      </c>
      <c r="BN1" s="1" t="str">
        <f>IF([2]BD!BN$6="P",[2]BD!BN1,"")</f>
        <v/>
      </c>
      <c r="BO1" s="1" t="str">
        <f>IF([2]BD!BO$6="P",[2]BD!BO1,"")</f>
        <v/>
      </c>
      <c r="BP1" s="1" t="str">
        <f>IF([2]BD!BP$6="P",[2]BD!BP1,"")</f>
        <v/>
      </c>
      <c r="BQ1" s="1" t="str">
        <f>IF([2]BD!BQ$6="P",[2]BD!BQ1,"")</f>
        <v>Data_fim_4</v>
      </c>
      <c r="BR1" s="1" t="str">
        <f>IF([2]BD!BR$6="P",[2]BD!BR1,"")</f>
        <v>Data_inicio_5</v>
      </c>
      <c r="BS1" s="1" t="str">
        <f>IF([2]BD!BS$6="P",[2]BD!BS1,"")</f>
        <v>e_publicacao_cronograma_processo_participativo</v>
      </c>
      <c r="BT1" s="1" t="str">
        <f>IF([2]BD!BT$6="P",[2]BD!BT1,"")</f>
        <v>e_instancias_consultadas</v>
      </c>
      <c r="BU1" s="1" t="str">
        <f>IF([2]BD!BU$6="P",[2]BD!BU1,"")</f>
        <v/>
      </c>
      <c r="BV1" s="1" t="str">
        <f>IF([2]BD!BV$6="P",[2]BD!BV1,"")</f>
        <v/>
      </c>
      <c r="BW1" s="1" t="str">
        <f>IF([2]BD!BW$6="P",[2]BD!BW1,"")</f>
        <v/>
      </c>
      <c r="BX1" s="1" t="str">
        <f>IF([2]BD!BX$6="P",[2]BD!BX1,"")</f>
        <v/>
      </c>
      <c r="BY1" s="1" t="str">
        <f>IF([2]BD!BY$6="P",[2]BD!BY1,"")</f>
        <v/>
      </c>
      <c r="BZ1" s="1" t="str">
        <f>IF([2]BD!BZ$6="P",[2]BD!BZ1,"")</f>
        <v/>
      </c>
      <c r="CA1" s="1" t="str">
        <f>IF([2]BD!CA$6="P",[2]BD!CA1,"")</f>
        <v/>
      </c>
      <c r="CB1" s="1" t="str">
        <f>IF([2]BD!CB$6="P",[2]BD!CB1,"")</f>
        <v/>
      </c>
      <c r="CC1" s="1" t="str">
        <f>IF([2]BD!CC$6="P",[2]BD!CC1,"")</f>
        <v>e_status_consulta_internet_caderno</v>
      </c>
      <c r="CD1" s="1" t="str">
        <f>IF([2]BD!CD$6="P",[2]BD!CD1,"")</f>
        <v>e_data_inicio_consulta_caderno</v>
      </c>
      <c r="CE1" s="1" t="str">
        <f>IF([2]BD!CE$6="P",[2]BD!CE1,"")</f>
        <v>e_data_final_consulta_caderno</v>
      </c>
      <c r="CF1" s="1" t="str">
        <f>IF([2]BD!CF$6="P",[2]BD!CF1,"")</f>
        <v/>
      </c>
      <c r="CG1" s="1" t="str">
        <f>IF([2]BD!CG$6="P",[2]BD!CG1,"")</f>
        <v/>
      </c>
      <c r="CH1" s="1" t="str">
        <f>IF([2]BD!CH$6="P",[2]BD!CH1,"")</f>
        <v>e_status_consulta_internet_minuta</v>
      </c>
      <c r="CI1" s="1" t="str">
        <f>IF([2]BD!CI$6="P",[2]BD!CI1,"")</f>
        <v>e_data_inicio_consulta_minuta</v>
      </c>
      <c r="CJ1" s="1" t="str">
        <f>IF([2]BD!CJ$6="P",[2]BD!CJ1,"")</f>
        <v>e_data_final_consulta_minuta</v>
      </c>
      <c r="CK1" s="1" t="str">
        <f>IF([2]BD!CK$6="P",[2]BD!CK1,"")</f>
        <v/>
      </c>
      <c r="CL1" s="1" t="str">
        <f>IF([2]BD!CL$6="P",[2]BD!CL1,"")</f>
        <v/>
      </c>
      <c r="CM1" s="1" t="str">
        <f>IF([2]BD!CM$6="P",[2]BD!CM1,"")</f>
        <v/>
      </c>
      <c r="CN1" s="1" t="str">
        <f>IF([2]BD!CN$6="P",[2]BD!CN1,"")</f>
        <v/>
      </c>
      <c r="CO1" s="1" t="str">
        <f>IF([2]BD!CO$6="P",[2]BD!CO1,"")</f>
        <v/>
      </c>
      <c r="CP1" s="1" t="str">
        <f>IF([2]BD!CP$6="P",[2]BD!CP1,"")</f>
        <v>e_data_audiencia_publica</v>
      </c>
      <c r="CQ1" s="1" t="str">
        <f>IF([2]BD!CQ$6="P",[2]BD!CQ1,"")</f>
        <v/>
      </c>
      <c r="CR1" s="1" t="str">
        <f>IF([2]BD!CR$6="P",[2]BD!CR1,"")</f>
        <v/>
      </c>
      <c r="CS1" s="1" t="str">
        <f>IF([2]BD!CS$6="P",[2]BD!CS1,"")</f>
        <v/>
      </c>
      <c r="CT1" s="1" t="str">
        <f>IF([2]BD!CT$6="P",[2]BD!CT1,"")</f>
        <v>e_outras_atividades_participativas</v>
      </c>
      <c r="CU1" s="1" t="str">
        <f>IF([2]BD!CU$6="P",[2]BD!CU1,"")</f>
        <v>Data_fim_5</v>
      </c>
      <c r="CV1" s="1" t="str">
        <f>IF([2]BD!CV$6="P",[2]BD!CV1,"")</f>
        <v>Data_inicio_6</v>
      </c>
      <c r="CW1" s="1" t="str">
        <f>IF([2]BD!CW$6="P",[2]BD!CW1,"")</f>
        <v/>
      </c>
      <c r="CX1" s="1" t="str">
        <f>IF([2]BD!CX$6="P",[2]BD!CX1,"")</f>
        <v/>
      </c>
      <c r="CY1" s="1" t="str">
        <f>IF([2]BD!CY$6="P",[2]BD!CY1,"")</f>
        <v>f_instrumento_urbanistico_proposto</v>
      </c>
      <c r="CZ1" s="1" t="str">
        <f>IF([2]BD!CZ$6="P",[2]BD!CZ1,"")</f>
        <v>f_instrumento_juridico_necessario</v>
      </c>
      <c r="DA1" s="1" t="str">
        <f>IF([2]BD!DA$6="P",[2]BD!DA1,"")</f>
        <v/>
      </c>
      <c r="DB1" s="1" t="str">
        <f>IF([2]BD!DB$6="P",[2]BD!DB1,"")</f>
        <v/>
      </c>
      <c r="DC1" s="1" t="str">
        <f>IF([2]BD!DC$6="P",[2]BD!DC1,"")</f>
        <v/>
      </c>
      <c r="DD1" s="1" t="str">
        <f>IF([2]BD!DD$6="P",[2]BD!DD1,"")</f>
        <v/>
      </c>
      <c r="DE1" s="1" t="str">
        <f>IF([2]BD!DE$6="P",[2]BD!DE1,"")</f>
        <v/>
      </c>
      <c r="DF1" s="1" t="str">
        <f>IF([2]BD!DF$6="P",[2]BD!DF1,"")</f>
        <v/>
      </c>
      <c r="DG1" s="1" t="str">
        <f>IF([2]BD!DG$6="P",[2]BD!DG1,"")</f>
        <v>f_parecer_sobre_consolidacao_minuta</v>
      </c>
      <c r="DH1" s="1" t="str">
        <f>IF([2]BD!DH$6="P",[2]BD!DH1,"")</f>
        <v>Data_fim_6</v>
      </c>
      <c r="DI1" s="1" t="str">
        <f>IF([2]BD!DI$6="P",[2]BD!DI1,"")</f>
        <v/>
      </c>
      <c r="DJ1" s="1" t="str">
        <f>IF([2]BD!DJ$6="P",[2]BD!DJ1,"")</f>
        <v/>
      </c>
      <c r="DK1" s="1" t="str">
        <f>IF([2]BD!DK$6="P",[2]BD!DK1,"")</f>
        <v>g_data_envio_spurb_para_orgao</v>
      </c>
      <c r="DL1" s="1" t="str">
        <f>IF([2]BD!DL$6="P",[2]BD!DL1,"")</f>
        <v/>
      </c>
      <c r="DM1" s="1" t="str">
        <f>IF([2]BD!DM$6="P",[2]BD!DM1,"")</f>
        <v/>
      </c>
      <c r="DN1" s="1" t="str">
        <f>IF([2]BD!DN$6="P",[2]BD!DN1,"")</f>
        <v/>
      </c>
      <c r="DO1" s="1" t="str">
        <f>IF([2]BD!DO$6="P",[2]BD!DO1,"")</f>
        <v>g_data_envio_aprovacao</v>
      </c>
      <c r="DP1" s="1" t="str">
        <f>IF([2]BD!DP$6="P",[2]BD!DP1,"")</f>
        <v>g_status_aprovacao</v>
      </c>
      <c r="DQ1" s="1" t="str">
        <f>IF([2]BD!DQ$6="P",[2]BD!DQ1,"")</f>
        <v>g_normativo_numero_ano</v>
      </c>
      <c r="DR1" s="1" t="str">
        <f>IF([2]BD!DR$6="P",[2]BD!DR1,"")</f>
        <v>Data_fim_7</v>
      </c>
      <c r="DS1" s="1" t="str">
        <f>IF([2]BD!DS$6="P",[2]BD!DS1,"")</f>
        <v>h_registro_administrativo</v>
      </c>
      <c r="DT1" s="1" t="str">
        <f>IF([2]BD!DT$6="P",[2]BD!DT1,"")</f>
        <v>h_interessado</v>
      </c>
      <c r="DU1" s="1" t="str">
        <f>IF([2]BD!DU$6="P",[2]BD!DU1,"")</f>
        <v>h_data_inicio</v>
      </c>
      <c r="DV1" s="1" t="str">
        <f>IF([2]BD!DV$6="P",[2]BD!DV1,"")</f>
        <v>h_orgao_em_analise</v>
      </c>
      <c r="DW1" s="1" t="str">
        <f>IF([2]BD!DW$6="P",[2]BD!DW1,"")</f>
        <v>h_status_implantacao</v>
      </c>
      <c r="DX1" s="1" t="str">
        <f>IF([2]BD!DX$6="P",[2]BD!DX1,"")</f>
        <v>Data_fim_8</v>
      </c>
      <c r="DY1" s="1" t="str">
        <f>IF([2]BD!DY$6="P",[2]BD!DY1,"")</f>
        <v>urb_escopo</v>
      </c>
      <c r="DZ1" s="1" t="str">
        <f>IF([2]BD!DZ$6="P",[2]BD!DZ1,"")</f>
        <v>urb_descricao_basica</v>
      </c>
      <c r="EA1" s="1" t="str">
        <f>IF([2]BD!EA$6="P",[2]BD!EA1,"")</f>
        <v>urb_justificativa_interesse_publico</v>
      </c>
      <c r="EB1" s="1" t="str">
        <f>IF([2]BD!EB$6="P",[2]BD!EB1,"")</f>
        <v>urb_elemento_da_rede_de_estruturacao_urbana</v>
      </c>
      <c r="EC1" s="1" t="str">
        <f>IF([2]BD!EC$6="P",[2]BD!EC1,"")</f>
        <v/>
      </c>
      <c r="ED1" s="1" t="str">
        <f>IF([2]BD!ED$6="P",[2]BD!ED1,"")</f>
        <v/>
      </c>
      <c r="EE1" s="1" t="str">
        <f>IF([2]BD!EE$6="P",[2]BD!EE1,"")</f>
        <v>urb_x</v>
      </c>
      <c r="EF1" s="1" t="str">
        <f>IF([2]BD!EF$6="P",[2]BD!EF1,"")</f>
        <v>urb_y</v>
      </c>
      <c r="EG1" s="1" t="str">
        <f>IF([2]BD!EG$6="P",[2]BD!EG1,"")</f>
        <v>urb_area_total</v>
      </c>
      <c r="EH1" s="1" t="str">
        <f>IF([2]BD!EH$6="P",[2]BD!EH1,"")</f>
        <v>urb_contrapartida_prevista</v>
      </c>
      <c r="EI1" s="1" t="str">
        <f>IF([2]BD!EI$6="P",[2]BD!EI1,"")</f>
        <v/>
      </c>
      <c r="EJ1" s="1" t="str">
        <f>IF([2]BD!EJ$6="P",[2]BD!EJ1,"")</f>
        <v>urb_valor_contrapartida_prevista</v>
      </c>
      <c r="EK1" s="1" t="str">
        <f>IF([2]BD!EK$6="P",[2]BD!EK1,"")</f>
        <v>urb_instrumento_urbanístico_definido</v>
      </c>
      <c r="EL1" s="1" t="str">
        <f>IF([2]BD!EL$6="P",[2]BD!EL1,"")</f>
        <v>urb_instrumento_juridico_necessario</v>
      </c>
      <c r="EM1" s="1" t="str">
        <f>IF([2]BD!EM$6="P",[2]BD!EM1,"")</f>
        <v>urb_alteracao_de_parametros_urbanisticos</v>
      </c>
      <c r="EN1" s="1" t="str">
        <f>IF([2]BD!EN$6="P",[2]BD!EN1,"")</f>
        <v>urb_zonas_especiais</v>
      </c>
      <c r="EO1" s="1" t="str">
        <f>IF([2]BD!EO$6="P",[2]BD!EO1,"")</f>
        <v/>
      </c>
      <c r="EP1" s="1" t="str">
        <f>IF([2]BD!EP$6="P",[2]BD!EP1,"")</f>
        <v>urb_</v>
      </c>
      <c r="EQ1" s="1" t="str">
        <f>IF([2]BD!EQ$6="P",[2]BD!EQ1,"")</f>
        <v/>
      </c>
      <c r="ER1" s="1" t="str">
        <f>IF([2]BD!ER$6="P",[2]BD!ER1,"")</f>
        <v>zepec</v>
      </c>
      <c r="ES1" s="1" t="str">
        <f>IF([2]BD!ES$6="P",[2]BD!ES1,"")</f>
        <v/>
      </c>
      <c r="ET1" s="1" t="str">
        <f>IF([2]BD!ET$6="P",[2]BD!ET1,"")</f>
        <v>urb_</v>
      </c>
      <c r="EU1" s="1" t="str">
        <f>IF([2]BD!EU$6="P",[2]BD!EU1,"")</f>
        <v/>
      </c>
      <c r="EV1" s="1" t="str">
        <f>IF([2]BD!EV$6="P",[2]BD!EV1,"")</f>
        <v/>
      </c>
      <c r="EW1" s="1" t="str">
        <f>IF([2]BD!EW$6="P",[2]BD!EW1,"")</f>
        <v/>
      </c>
      <c r="EX1" s="1" t="str">
        <f>IF([2]BD!EX$6="P",[2]BD!EX1,"")</f>
        <v>etapas_NUM</v>
      </c>
    </row>
    <row r="2" spans="1:154">
      <c r="A2" t="str">
        <f>CLEAN(IF([2]BD!A$6="P",[2]BD!A8,""))</f>
        <v>1</v>
      </c>
      <c r="B2" t="str">
        <f>CLEAN(IF([2]BD!B$6="P",[2]BD!B8,""))</f>
        <v>PIU Rio Branco</v>
      </c>
      <c r="C2" t="str">
        <f>CLEAN(IF([2]BD!C$6="P",[2]BD!C8,""))</f>
        <v>MEM - Setor Central</v>
      </c>
      <c r="D2" t="str">
        <f>CLEAN(IF([2]BD!D$6="P",[2]BD!D8,""))</f>
        <v>Pública</v>
      </c>
      <c r="E2" t="str">
        <f>CLEAN(IF([2]BD!E$6="P",[2]BD!E8,""))</f>
        <v/>
      </c>
      <c r="F2" t="str">
        <f>CLEAN(IF([2]BD!F$6="P",[2]BD!F8,""))</f>
        <v>PMSP - SMUL</v>
      </c>
      <c r="G2" t="str">
        <f>CLEAN(IF([2]BD!G$6="P",[2]BD!G8,""))</f>
        <v/>
      </c>
      <c r="H2" t="str">
        <f>CLEAN(IF([2]BD!H$6="P",[2]BD!H8,""))</f>
        <v>NC</v>
      </c>
      <c r="I2" t="str">
        <f>CLEAN(IF([2]BD!I$6="P",[2]BD!I8,""))</f>
        <v/>
      </c>
      <c r="J2" t="str">
        <f>CLEAN(IF([2]BD!J$6="P",[2]BD!J8,""))</f>
        <v>Não autorizado /  Não desenvolvido</v>
      </c>
      <c r="K2" t="str">
        <f>CLEAN(IF([2]BD!K$6="P",[2]BD!K8,""))</f>
        <v>Suspenso</v>
      </c>
      <c r="L2" t="str">
        <f>CLEAN(IF([2]BD!L$6="P",[2]BD!L8,""))</f>
        <v>Não Consta</v>
      </c>
      <c r="M2" t="str">
        <f>CLEAN(IF([2]BD!M$6="P",[2]BD!M8,""))</f>
        <v/>
      </c>
      <c r="N2" t="str">
        <f>CLEAN(IF([2]BD!N$6="P",[2]BD!N8,""))</f>
        <v/>
      </c>
      <c r="O2" t="str">
        <f>CLEAN(IF([2]BD!O$6="P",[2]BD!O8,""))</f>
        <v>NA</v>
      </c>
      <c r="P2" t="str">
        <f>CLEAN(IF([2]BD!P$6="P",[2]BD!P8,""))</f>
        <v/>
      </c>
      <c r="Q2" t="str">
        <f>CLEAN(IF([2]BD!Q$6="P",[2]BD!Q8,""))</f>
        <v/>
      </c>
      <c r="R2" t="str">
        <f>CLEAN(IF([2]BD!R$6="P",[2]BD!R8,""))</f>
        <v/>
      </c>
      <c r="S2" t="str">
        <f>CLEAN(IF([2]BD!S$6="P",[2]BD!S8,""))</f>
        <v>NA</v>
      </c>
      <c r="T2" t="str">
        <f>CLEAN(IF([2]BD!T$6="P",[2]BD!T8,""))</f>
        <v>Finalizada</v>
      </c>
      <c r="U2" t="str">
        <f>CLEAN(IF([2]BD!U$6="P",[2]BD!U8,""))</f>
        <v/>
      </c>
      <c r="V2" t="str">
        <f>CLEAN(IF([2]BD!V$6="P",[2]BD!V8,""))</f>
        <v/>
      </c>
      <c r="W2" t="str">
        <f>CLEAN(IF([2]BD!W$6="P",[2]BD!W8,""))</f>
        <v>42471</v>
      </c>
      <c r="X2" t="str">
        <f>CLEAN(IF([2]BD!X$6="P",[2]BD!X8,""))</f>
        <v>42472</v>
      </c>
      <c r="Y2" t="str">
        <f>CLEAN(IF([2]BD!Y$6="P",[2]BD!Y8,""))</f>
        <v/>
      </c>
      <c r="Z2" t="str">
        <f>CLEAN(IF([2]BD!Z$6="P",[2]BD!Z8,""))</f>
        <v/>
      </c>
      <c r="AA2" t="str">
        <f>CLEAN(IF([2]BD!AA$6="P",[2]BD!AA8,""))</f>
        <v/>
      </c>
      <c r="AB2" t="str">
        <f>CLEAN(IF([2]BD!AB$6="P",[2]BD!AB8,""))</f>
        <v>NA</v>
      </c>
      <c r="AC2" t="str">
        <f>CLEAN(IF([2]BD!AC$6="P",[2]BD!AC8,""))</f>
        <v/>
      </c>
      <c r="AD2" t="str">
        <f>CLEAN(IF([2]BD!AD$6="P",[2]BD!AD8,""))</f>
        <v>NA</v>
      </c>
      <c r="AE2" t="str">
        <f>CLEAN(IF([2]BD!AE$6="P",[2]BD!AE8,""))</f>
        <v>NA</v>
      </c>
      <c r="AF2" t="str">
        <f>CLEAN(IF([2]BD!AF$6="P",[2]BD!AF8,""))</f>
        <v>NA</v>
      </c>
      <c r="AG2" t="str">
        <f>CLEAN(IF([2]BD!AG$6="P",[2]BD!AG8,""))</f>
        <v/>
      </c>
      <c r="AH2" t="str">
        <f>CLEAN(IF([2]BD!AH$6="P",[2]BD!AH8,""))</f>
        <v/>
      </c>
      <c r="AI2" t="str">
        <f>CLEAN(IF([2]BD!AI$6="P",[2]BD!AI8,""))</f>
        <v/>
      </c>
      <c r="AJ2" t="str">
        <f>CLEAN(IF([2]BD!AJ$6="P",[2]BD!AJ8,""))</f>
        <v>encerrada</v>
      </c>
      <c r="AK2" t="str">
        <f>CLEAN(IF([2]BD!AK$6="P",[2]BD!AK8,""))</f>
        <v>42473</v>
      </c>
      <c r="AL2" t="str">
        <f>CLEAN(IF([2]BD!AL$6="P",[2]BD!AL8,""))</f>
        <v>42501</v>
      </c>
      <c r="AM2" t="str">
        <f>CLEAN(IF([2]BD!AM$6="P",[2]BD!AM8,""))</f>
        <v/>
      </c>
      <c r="AN2" t="str">
        <f>CLEAN(IF([2]BD!AN$6="P",[2]BD!AN8,""))</f>
        <v>31</v>
      </c>
      <c r="AO2" t="str">
        <f>CLEAN(IF([2]BD!AO$6="P",[2]BD!AO8,""))</f>
        <v/>
      </c>
      <c r="AP2" t="str">
        <f>CLEAN(IF([2]BD!AP$6="P",[2]BD!AP8,""))</f>
        <v/>
      </c>
      <c r="AQ2" t="str">
        <f>CLEAN(IF([2]BD!AQ$6="P",[2]BD!AQ8,""))</f>
        <v>NC</v>
      </c>
      <c r="AR2" t="str">
        <f>CLEAN(IF([2]BD!AR$6="P",[2]BD!AR8,""))</f>
        <v>-</v>
      </c>
      <c r="AS2" t="str">
        <f>CLEAN(IF([2]BD!AS$6="P",[2]BD!AS8,""))</f>
        <v>-</v>
      </c>
      <c r="AT2" t="str">
        <f>CLEAN(IF([2]BD!AT$6="P",[2]BD!AT8,""))</f>
        <v/>
      </c>
      <c r="AU2" t="str">
        <f>CLEAN(IF([2]BD!AU$6="P",[2]BD!AU8,""))</f>
        <v/>
      </c>
      <c r="AV2" t="str">
        <f>CLEAN(IF([2]BD!AV$6="P",[2]BD!AV8,""))</f>
        <v/>
      </c>
      <c r="AW2" t="str">
        <f>CLEAN(IF([2]BD!AW$6="P",[2]BD!AW8,""))</f>
        <v/>
      </c>
      <c r="AX2" t="str">
        <f>CLEAN(IF([2]BD!AX$6="P",[2]BD!AX8,""))</f>
        <v>-</v>
      </c>
      <c r="AY2" t="str">
        <f>CLEAN(IF([2]BD!AY$6="P",[2]BD!AY8,""))</f>
        <v/>
      </c>
      <c r="AZ2" t="str">
        <f>CLEAN(IF([2]BD!AZ$6="P",[2]BD!AZ8,""))</f>
        <v/>
      </c>
      <c r="BA2" t="str">
        <f>CLEAN(IF([2]BD!BA$6="P",[2]BD!BA8,""))</f>
        <v/>
      </c>
      <c r="BB2" t="str">
        <f>CLEAN(IF([2]BD!BB$6="P",[2]BD!BB8,""))</f>
        <v/>
      </c>
      <c r="BC2" t="str">
        <f>CLEAN(IF([2]BD!BC$6="P",[2]BD!BC8,""))</f>
        <v>-</v>
      </c>
      <c r="BD2" t="str">
        <f>CLEAN(IF([2]BD!BD$6="P",[2]BD!BD8,""))</f>
        <v/>
      </c>
      <c r="BE2" t="str">
        <f>CLEAN(IF([2]BD!BE$6="P",[2]BD!BE8,""))</f>
        <v>-</v>
      </c>
      <c r="BF2" t="str">
        <f>CLEAN(IF([2]BD!BF$6="P",[2]BD!BF8,""))</f>
        <v/>
      </c>
      <c r="BG2" t="str">
        <f>CLEAN(IF([2]BD!BG$6="P",[2]BD!BG8,""))</f>
        <v>-</v>
      </c>
      <c r="BH2" t="str">
        <f>CLEAN(IF([2]BD!BH$6="P",[2]BD!BH8,""))</f>
        <v>-</v>
      </c>
      <c r="BI2" t="str">
        <f>CLEAN(IF([2]BD!BI$6="P",[2]BD!BI8,""))</f>
        <v/>
      </c>
      <c r="BJ2" t="str">
        <f>CLEAN(IF([2]BD!BJ$6="P",[2]BD!BJ8,""))</f>
        <v>-</v>
      </c>
      <c r="BK2" t="str">
        <f>CLEAN(IF([2]BD!BK$6="P",[2]BD!BK8,""))</f>
        <v/>
      </c>
      <c r="BL2" t="str">
        <f>CLEAN(IF([2]BD!BL$6="P",[2]BD!BL8,""))</f>
        <v>-</v>
      </c>
      <c r="BM2" t="str">
        <f>CLEAN(IF([2]BD!BM$6="P",[2]BD!BM8,""))</f>
        <v/>
      </c>
      <c r="BN2" t="str">
        <f>CLEAN(IF([2]BD!BN$6="P",[2]BD!BN8,""))</f>
        <v/>
      </c>
      <c r="BO2" t="str">
        <f>CLEAN(IF([2]BD!BO$6="P",[2]BD!BO8,""))</f>
        <v/>
      </c>
      <c r="BP2" t="str">
        <f>CLEAN(IF([2]BD!BP$6="P",[2]BD!BP8,""))</f>
        <v/>
      </c>
      <c r="BQ2" t="str">
        <f>CLEAN(IF([2]BD!BQ$6="P",[2]BD!BQ8,""))</f>
        <v/>
      </c>
      <c r="BR2" t="str">
        <f>CLEAN(IF([2]BD!BR$6="P",[2]BD!BR8,""))</f>
        <v/>
      </c>
      <c r="BS2" t="str">
        <f>CLEAN(IF([2]BD!BS$6="P",[2]BD!BS8,""))</f>
        <v>-</v>
      </c>
      <c r="BT2" t="str">
        <f>CLEAN(IF([2]BD!BT$6="P",[2]BD!BT8,""))</f>
        <v>-</v>
      </c>
      <c r="BU2" t="str">
        <f>CLEAN(IF([2]BD!BU$6="P",[2]BD!BU8,""))</f>
        <v/>
      </c>
      <c r="BV2" t="str">
        <f>CLEAN(IF([2]BD!BV$6="P",[2]BD!BV8,""))</f>
        <v/>
      </c>
      <c r="BW2" t="str">
        <f>CLEAN(IF([2]BD!BW$6="P",[2]BD!BW8,""))</f>
        <v/>
      </c>
      <c r="BX2" t="str">
        <f>CLEAN(IF([2]BD!BX$6="P",[2]BD!BX8,""))</f>
        <v/>
      </c>
      <c r="BY2" t="str">
        <f>CLEAN(IF([2]BD!BY$6="P",[2]BD!BY8,""))</f>
        <v/>
      </c>
      <c r="BZ2" t="str">
        <f>CLEAN(IF([2]BD!BZ$6="P",[2]BD!BZ8,""))</f>
        <v/>
      </c>
      <c r="CA2" t="str">
        <f>CLEAN(IF([2]BD!CA$6="P",[2]BD!CA8,""))</f>
        <v/>
      </c>
      <c r="CB2" t="str">
        <f>CLEAN(IF([2]BD!CB$6="P",[2]BD!CB8,""))</f>
        <v/>
      </c>
      <c r="CC2" t="str">
        <f>CLEAN(IF([2]BD!CC$6="P",[2]BD!CC8,""))</f>
        <v>-</v>
      </c>
      <c r="CD2" t="str">
        <f>CLEAN(IF([2]BD!CD$6="P",[2]BD!CD8,""))</f>
        <v>-</v>
      </c>
      <c r="CE2" t="str">
        <f>CLEAN(IF([2]BD!CE$6="P",[2]BD!CE8,""))</f>
        <v>-</v>
      </c>
      <c r="CF2" t="str">
        <f>CLEAN(IF([2]BD!CF$6="P",[2]BD!CF8,""))</f>
        <v/>
      </c>
      <c r="CG2" t="str">
        <f>CLEAN(IF([2]BD!CG$6="P",[2]BD!CG8,""))</f>
        <v/>
      </c>
      <c r="CH2" t="str">
        <f>CLEAN(IF([2]BD!CH$6="P",[2]BD!CH8,""))</f>
        <v>-</v>
      </c>
      <c r="CI2" t="str">
        <f>CLEAN(IF([2]BD!CI$6="P",[2]BD!CI8,""))</f>
        <v>-</v>
      </c>
      <c r="CJ2" t="str">
        <f>CLEAN(IF([2]BD!CJ$6="P",[2]BD!CJ8,""))</f>
        <v>-</v>
      </c>
      <c r="CK2" t="str">
        <f>CLEAN(IF([2]BD!CK$6="P",[2]BD!CK8,""))</f>
        <v/>
      </c>
      <c r="CL2" t="str">
        <f>CLEAN(IF([2]BD!CL$6="P",[2]BD!CL8,""))</f>
        <v/>
      </c>
      <c r="CM2" t="str">
        <f>CLEAN(IF([2]BD!CM$6="P",[2]BD!CM8,""))</f>
        <v/>
      </c>
      <c r="CN2" t="str">
        <f>CLEAN(IF([2]BD!CN$6="P",[2]BD!CN8,""))</f>
        <v/>
      </c>
      <c r="CO2" t="str">
        <f>CLEAN(IF([2]BD!CO$6="P",[2]BD!CO8,""))</f>
        <v/>
      </c>
      <c r="CP2" t="str">
        <f>CLEAN(IF([2]BD!CP$6="P",[2]BD!CP8,""))</f>
        <v>-</v>
      </c>
      <c r="CQ2" t="str">
        <f>CLEAN(IF([2]BD!CQ$6="P",[2]BD!CQ8,""))</f>
        <v/>
      </c>
      <c r="CR2" t="str">
        <f>CLEAN(IF([2]BD!CR$6="P",[2]BD!CR8,""))</f>
        <v/>
      </c>
      <c r="CS2" t="str">
        <f>CLEAN(IF([2]BD!CS$6="P",[2]BD!CS8,""))</f>
        <v/>
      </c>
      <c r="CT2" t="str">
        <f>CLEAN(IF([2]BD!CT$6="P",[2]BD!CT8,""))</f>
        <v>-</v>
      </c>
      <c r="CU2" t="str">
        <f>CLEAN(IF([2]BD!CU$6="P",[2]BD!CU8,""))</f>
        <v>-</v>
      </c>
      <c r="CV2" t="str">
        <f>CLEAN(IF([2]BD!CV$6="P",[2]BD!CV8,""))</f>
        <v>-</v>
      </c>
      <c r="CW2" t="str">
        <f>CLEAN(IF([2]BD!CW$6="P",[2]BD!CW8,""))</f>
        <v/>
      </c>
      <c r="CX2" t="str">
        <f>CLEAN(IF([2]BD!CX$6="P",[2]BD!CX8,""))</f>
        <v/>
      </c>
      <c r="CY2" t="str">
        <f>CLEAN(IF([2]BD!CY$6="P",[2]BD!CY8,""))</f>
        <v>-</v>
      </c>
      <c r="CZ2" t="str">
        <f>CLEAN(IF([2]BD!CZ$6="P",[2]BD!CZ8,""))</f>
        <v>-</v>
      </c>
      <c r="DA2" t="str">
        <f>CLEAN(IF([2]BD!DA$6="P",[2]BD!DA8,""))</f>
        <v/>
      </c>
      <c r="DB2" t="str">
        <f>CLEAN(IF([2]BD!DB$6="P",[2]BD!DB8,""))</f>
        <v/>
      </c>
      <c r="DC2" t="str">
        <f>CLEAN(IF([2]BD!DC$6="P",[2]BD!DC8,""))</f>
        <v/>
      </c>
      <c r="DD2" t="str">
        <f>CLEAN(IF([2]BD!DD$6="P",[2]BD!DD8,""))</f>
        <v/>
      </c>
      <c r="DE2" t="str">
        <f>CLEAN(IF([2]BD!DE$6="P",[2]BD!DE8,""))</f>
        <v/>
      </c>
      <c r="DF2" t="str">
        <f>CLEAN(IF([2]BD!DF$6="P",[2]BD!DF8,""))</f>
        <v/>
      </c>
      <c r="DG2" t="str">
        <f>CLEAN(IF([2]BD!DG$6="P",[2]BD!DG8,""))</f>
        <v>-</v>
      </c>
      <c r="DH2" t="str">
        <f>CLEAN(IF([2]BD!DH$6="P",[2]BD!DH8,""))</f>
        <v>-</v>
      </c>
      <c r="DI2" t="str">
        <f>CLEAN(IF([2]BD!DI$6="P",[2]BD!DI8,""))</f>
        <v/>
      </c>
      <c r="DJ2" t="str">
        <f>CLEAN(IF([2]BD!DJ$6="P",[2]BD!DJ8,""))</f>
        <v/>
      </c>
      <c r="DK2" t="str">
        <f>CLEAN(IF([2]BD!DK$6="P",[2]BD!DK8,""))</f>
        <v>-</v>
      </c>
      <c r="DL2" t="str">
        <f>CLEAN(IF([2]BD!DL$6="P",[2]BD!DL8,""))</f>
        <v/>
      </c>
      <c r="DM2" t="str">
        <f>CLEAN(IF([2]BD!DM$6="P",[2]BD!DM8,""))</f>
        <v/>
      </c>
      <c r="DN2" t="str">
        <f>CLEAN(IF([2]BD!DN$6="P",[2]BD!DN8,""))</f>
        <v/>
      </c>
      <c r="DO2" t="str">
        <f>CLEAN(IF([2]BD!DO$6="P",[2]BD!DO8,""))</f>
        <v>-</v>
      </c>
      <c r="DP2" t="str">
        <f>CLEAN(IF([2]BD!DP$6="P",[2]BD!DP8,""))</f>
        <v>-</v>
      </c>
      <c r="DQ2" t="str">
        <f>CLEAN(IF([2]BD!DQ$6="P",[2]BD!DQ8,""))</f>
        <v>-</v>
      </c>
      <c r="DR2" t="str">
        <f>CLEAN(IF([2]BD!DR$6="P",[2]BD!DR8,""))</f>
        <v>-</v>
      </c>
      <c r="DS2" t="str">
        <f>CLEAN(IF([2]BD!DS$6="P",[2]BD!DS8,""))</f>
        <v>-</v>
      </c>
      <c r="DT2" t="str">
        <f>CLEAN(IF([2]BD!DT$6="P",[2]BD!DT8,""))</f>
        <v>-</v>
      </c>
      <c r="DU2" s="2" t="str">
        <f>CLEAN(IF([2]BD!DU$6="P",[2]BD!DU8,""))</f>
        <v>-</v>
      </c>
      <c r="DV2" t="str">
        <f>CLEAN(IF([2]BD!DV$6="P",[2]BD!DV8,""))</f>
        <v>-</v>
      </c>
      <c r="DW2" t="str">
        <f>CLEAN(IF([2]BD!DW$6="P",[2]BD!DW8,""))</f>
        <v>-</v>
      </c>
      <c r="DX2" t="str">
        <f>CLEAN(IF([2]BD!DX$6="P",[2]BD!DX8,""))</f>
        <v>-</v>
      </c>
      <c r="DY2" t="str">
        <f>CLEAN(IF([2]BD!DY$6="P",[2]BD!DY8,""))</f>
        <v>-</v>
      </c>
      <c r="DZ2" t="str">
        <f>CLEAN(IF([2]BD!DZ$6="P",[2]BD!DZ8,""))</f>
        <v>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v>
      </c>
      <c r="EA2" t="str">
        <f>CLEAN(IF([2]BD!EA$6="P",[2]BD!EA8,""))</f>
        <v>-</v>
      </c>
      <c r="EB2" t="str">
        <f>CLEAN(IF([2]BD!EB$6="P",[2]BD!EB8,""))</f>
        <v>MEM - Setor Central</v>
      </c>
      <c r="EC2" t="str">
        <f>CLEAN(IF([2]BD!EC$6="P",[2]BD!EC8,""))</f>
        <v/>
      </c>
      <c r="ED2" t="str">
        <f>CLEAN(IF([2]BD!ED$6="P",[2]BD!ED8,""))</f>
        <v/>
      </c>
      <c r="EE2" t="str">
        <f>CLEAN(IF([2]BD!EE$6="P",[2]BD!EE8,""))</f>
        <v>-5191893.00000</v>
      </c>
      <c r="EF2" t="str">
        <f>CLEAN(IF([2]BD!EF$6="P",[2]BD!EF8,""))</f>
        <v>-2697470.00000</v>
      </c>
      <c r="EG2" t="str">
        <f>CLEAN(IF([2]BD!EG$6="P",[2]BD!EG8,""))</f>
        <v>26,354813</v>
      </c>
      <c r="EH2" t="str">
        <f>CLEAN(IF([2]BD!EH$6="P",[2]BD!EH8,""))</f>
        <v>-</v>
      </c>
      <c r="EI2" t="str">
        <f>CLEAN(IF([2]BD!EI$6="P",[2]BD!EI8,""))</f>
        <v/>
      </c>
      <c r="EJ2" t="str">
        <f>CLEAN(IF([2]BD!EJ$6="P",[2]BD!EJ8,""))</f>
        <v>NA</v>
      </c>
      <c r="EK2" t="str">
        <f>CLEAN(IF([2]BD!EK$6="P",[2]BD!EK8,""))</f>
        <v>na</v>
      </c>
      <c r="EL2" t="str">
        <f>CLEAN(IF([2]BD!EL$6="P",[2]BD!EL8,""))</f>
        <v>Decreto</v>
      </c>
      <c r="EM2" t="str">
        <f>CLEAN(IF([2]BD!EM$6="P",[2]BD!EM8,""))</f>
        <v>-</v>
      </c>
      <c r="EN2" t="str">
        <f>CLEAN(IF([2]BD!EN$6="P",[2]BD!EN8,""))</f>
        <v>-</v>
      </c>
      <c r="EO2" t="str">
        <f>CLEAN(IF([2]BD!EO$6="P",[2]BD!EO8,""))</f>
        <v/>
      </c>
      <c r="EP2" t="str">
        <f>CLEAN(IF([2]BD!EP$6="P",[2]BD!EP8,""))</f>
        <v>-</v>
      </c>
      <c r="EQ2" t="str">
        <f>CLEAN(IF([2]BD!EQ$6="P",[2]BD!EQ8,""))</f>
        <v/>
      </c>
      <c r="ER2" t="str">
        <f>CLEAN(IF([2]BD!ER$6="P",[2]BD!ER8,""))</f>
        <v>-</v>
      </c>
      <c r="ES2" t="str">
        <f>CLEAN(IF([2]BD!ES$6="P",[2]BD!ES8,""))</f>
        <v/>
      </c>
      <c r="ET2" t="str">
        <f>CLEAN(IF([2]BD!ET$6="P",[2]BD!ET8,""))</f>
        <v>-</v>
      </c>
      <c r="EU2" t="str">
        <f>CLEAN(IF([2]BD!EU$6="P",[2]BD!EU8,""))</f>
        <v/>
      </c>
      <c r="EV2" t="str">
        <f>CLEAN(IF([2]BD!EV$6="P",[2]BD!EV8,""))</f>
        <v/>
      </c>
      <c r="EW2" t="str">
        <f>CLEAN(IF([2]BD!EW$6="P",[2]BD!EW8,""))</f>
        <v/>
      </c>
      <c r="EX2" t="str">
        <f>CLEAN(IF([2]BD!EX$6="P",[2]BD!EX8,""))</f>
        <v>2</v>
      </c>
    </row>
    <row r="3" spans="1:154">
      <c r="A3" t="str">
        <f>CLEAN(IF([2]BD!A$6="P",[2]BD!A9,""))</f>
        <v>2</v>
      </c>
      <c r="B3" t="str">
        <f>CLEAN(IF([2]BD!B$6="P",[2]BD!B9,""))</f>
        <v>PIU Vila Leopoldina</v>
      </c>
      <c r="C3" t="str">
        <f>CLEAN(IF([2]BD!C$6="P",[2]BD!C9,""))</f>
        <v>MEM - proximidade CEAGESP</v>
      </c>
      <c r="D3" t="str">
        <f>CLEAN(IF([2]BD!D$6="P",[2]BD!D9,""))</f>
        <v>Privado</v>
      </c>
      <c r="E3" t="str">
        <f>CLEAN(IF([2]BD!E$6="P",[2]BD!E9,""))</f>
        <v/>
      </c>
      <c r="F3" t="str">
        <f>CLEAN(IF([2]BD!F$6="P",[2]BD!F9,""))</f>
        <v>Votorantim, Urbem, SDI, BVEP S.A.</v>
      </c>
      <c r="G3" t="str">
        <f>CLEAN(IF([2]BD!G$6="P",[2]BD!G9,""))</f>
        <v/>
      </c>
      <c r="H3" t="str">
        <f>CLEAN(IF([2]BD!H$6="P",[2]BD!H9,""))</f>
        <v>2016-0.193.579-6</v>
      </c>
      <c r="I3" t="str">
        <f>CLEAN(IF([2]BD!I$6="P",[2]BD!I9,""))</f>
        <v/>
      </c>
      <c r="J3" t="str">
        <f>CLEAN(IF([2]BD!J$6="P",[2]BD!J9,""))</f>
        <v>Elaboração</v>
      </c>
      <c r="K3" t="str">
        <f>CLEAN(IF([2]BD!K$6="P",[2]BD!K9,""))</f>
        <v>Em andamento</v>
      </c>
      <c r="L3" t="str">
        <f>CLEAN(IF([2]BD!L$6="P",[2]BD!L9,""))</f>
        <v>MIP</v>
      </c>
      <c r="M3" t="str">
        <f>CLEAN(IF([2]BD!M$6="P",[2]BD!M9,""))</f>
        <v/>
      </c>
      <c r="N3" t="str">
        <f>CLEAN(IF([2]BD!N$6="P",[2]BD!N9,""))</f>
        <v/>
      </c>
      <c r="O3" t="str">
        <f>CLEAN(IF([2]BD!O$6="P",[2]BD!O9,""))</f>
        <v>42580</v>
      </c>
      <c r="P3" t="str">
        <f>CLEAN(IF([2]BD!P$6="P",[2]BD!P9,""))</f>
        <v/>
      </c>
      <c r="Q3" t="str">
        <f>CLEAN(IF([2]BD!Q$6="P",[2]BD!Q9,""))</f>
        <v/>
      </c>
      <c r="R3" t="str">
        <f>CLEAN(IF([2]BD!R$6="P",[2]BD!R9,""))</f>
        <v/>
      </c>
      <c r="S3" t="str">
        <f>CLEAN(IF([2]BD!S$6="P",[2]BD!S9,""))</f>
        <v>6 (Juridico, DDE, DEUSO, DEURB,AJ, Gabinete)</v>
      </c>
      <c r="T3" t="str">
        <f>CLEAN(IF([2]BD!T$6="P",[2]BD!T9,""))</f>
        <v>Finalizada</v>
      </c>
      <c r="U3" t="str">
        <f>CLEAN(IF([2]BD!U$6="P",[2]BD!U9,""))</f>
        <v/>
      </c>
      <c r="V3" t="str">
        <f>CLEAN(IF([2]BD!V$6="P",[2]BD!V9,""))</f>
        <v/>
      </c>
      <c r="W3" t="str">
        <f>CLEAN(IF([2]BD!W$6="P",[2]BD!W9,""))</f>
        <v>42641</v>
      </c>
      <c r="X3" t="str">
        <f>CLEAN(IF([2]BD!X$6="P",[2]BD!X9,""))</f>
        <v>42642</v>
      </c>
      <c r="Y3" t="str">
        <f>CLEAN(IF([2]BD!Y$6="P",[2]BD!Y9,""))</f>
        <v/>
      </c>
      <c r="Z3" t="str">
        <f>CLEAN(IF([2]BD!Z$6="P",[2]BD!Z9,""))</f>
        <v/>
      </c>
      <c r="AA3" t="str">
        <f>CLEAN(IF([2]BD!AA$6="P",[2]BD!AA9,""))</f>
        <v/>
      </c>
      <c r="AB3" t="str">
        <f>CLEAN(IF([2]BD!AB$6="P",[2]BD!AB9,""))</f>
        <v>DOC 21/10/2016 fl. 41</v>
      </c>
      <c r="AC3" t="str">
        <f>CLEAN(IF([2]BD!AC$6="P",[2]BD!AC9,""))</f>
        <v/>
      </c>
      <c r="AD3" t="str">
        <f>CLEAN(IF([2]BD!AD$6="P",[2]BD!AD9,""))</f>
        <v>42675</v>
      </c>
      <c r="AE3" t="str">
        <f>CLEAN(IF([2]BD!AE$6="P",[2]BD!AE9,""))</f>
        <v>PPT audiencia</v>
      </c>
      <c r="AF3" t="str">
        <f>CLEAN(IF([2]BD!AF$6="P",[2]BD!AF9,""))</f>
        <v>14</v>
      </c>
      <c r="AG3" t="str">
        <f>CLEAN(IF([2]BD!AG$6="P",[2]BD!AG9,""))</f>
        <v/>
      </c>
      <c r="AH3" t="str">
        <f>CLEAN(IF([2]BD!AH$6="P",[2]BD!AH9,""))</f>
        <v/>
      </c>
      <c r="AI3" t="str">
        <f>CLEAN(IF([2]BD!AI$6="P",[2]BD!AI9,""))</f>
        <v/>
      </c>
      <c r="AJ3" t="str">
        <f>CLEAN(IF([2]BD!AJ$6="P",[2]BD!AJ9,""))</f>
        <v>encerrada</v>
      </c>
      <c r="AK3" t="str">
        <f>CLEAN(IF([2]BD!AK$6="P",[2]BD!AK9,""))</f>
        <v>42642</v>
      </c>
      <c r="AL3" t="str">
        <f>CLEAN(IF([2]BD!AL$6="P",[2]BD!AL9,""))</f>
        <v>42657</v>
      </c>
      <c r="AM3" t="str">
        <f>CLEAN(IF([2]BD!AM$6="P",[2]BD!AM9,""))</f>
        <v/>
      </c>
      <c r="AN3" t="str">
        <f>CLEAN(IF([2]BD!AN$6="P",[2]BD!AN9,""))</f>
        <v>60</v>
      </c>
      <c r="AO3" t="str">
        <f>CLEAN(IF([2]BD!AO$6="P",[2]BD!AO9,""))</f>
        <v/>
      </c>
      <c r="AP3" t="str">
        <f>CLEAN(IF([2]BD!AP$6="P",[2]BD!AP9,""))</f>
        <v/>
      </c>
      <c r="AQ3" t="str">
        <f>CLEAN(IF([2]BD!AQ$6="P",[2]BD!AQ9,""))</f>
        <v xml:space="preserve">DEURB </v>
      </c>
      <c r="AR3" t="str">
        <f>CLEAN(IF([2]BD!AR$6="P",[2]BD!AR9,""))</f>
        <v>42677</v>
      </c>
      <c r="AS3" t="str">
        <f>CLEAN(IF([2]BD!AS$6="P",[2]BD!AS9,""))</f>
        <v>42677</v>
      </c>
      <c r="AT3" t="str">
        <f>CLEAN(IF([2]BD!AT$6="P",[2]BD!AT9,""))</f>
        <v/>
      </c>
      <c r="AU3" t="str">
        <f>CLEAN(IF([2]BD!AU$6="P",[2]BD!AU9,""))</f>
        <v/>
      </c>
      <c r="AV3" t="str">
        <f>CLEAN(IF([2]BD!AV$6="P",[2]BD!AV9,""))</f>
        <v/>
      </c>
      <c r="AW3" t="str">
        <f>CLEAN(IF([2]BD!AW$6="P",[2]BD!AW9,""))</f>
        <v/>
      </c>
      <c r="AX3" t="str">
        <f>CLEAN(IF([2]BD!AX$6="P",[2]BD!AX9,""))</f>
        <v>NA</v>
      </c>
      <c r="AY3" t="str">
        <f>CLEAN(IF([2]BD!AY$6="P",[2]BD!AY9,""))</f>
        <v/>
      </c>
      <c r="AZ3" t="str">
        <f>CLEAN(IF([2]BD!AZ$6="P",[2]BD!AZ9,""))</f>
        <v/>
      </c>
      <c r="BA3" t="str">
        <f>CLEAN(IF([2]BD!BA$6="P",[2]BD!BA9,""))</f>
        <v/>
      </c>
      <c r="BB3" t="str">
        <f>CLEAN(IF([2]BD!BB$6="P",[2]BD!BB9,""))</f>
        <v/>
      </c>
      <c r="BC3" t="str">
        <f>CLEAN(IF([2]BD!BC$6="P",[2]BD!BC9,""))</f>
        <v>2 + anteriores  (DEURB/ DEUSO)</v>
      </c>
      <c r="BD3" t="str">
        <f>CLEAN(IF([2]BD!BD$6="P",[2]BD!BD9,""))</f>
        <v/>
      </c>
      <c r="BE3" t="str">
        <f>CLEAN(IF([2]BD!BE$6="P",[2]BD!BE9,""))</f>
        <v>42703</v>
      </c>
      <c r="BF3" t="str">
        <f>CLEAN(IF([2]BD!BF$6="P",[2]BD!BF9,""))</f>
        <v>42711</v>
      </c>
      <c r="BG3" t="str">
        <f>CLEAN(IF([2]BD!BG$6="P",[2]BD!BG9,""))</f>
        <v>MIP - URBEM, Votorantin / Coordenação: SEP-SPURB</v>
      </c>
      <c r="BH3" t="str">
        <f>CLEAN(IF([2]BD!BH$6="P",[2]BD!BH9,""))</f>
        <v>DOC (SPURB) -  MIP (Privado) -  Parecer SPURB sobre MIP (PDF rede)</v>
      </c>
      <c r="BI3" t="str">
        <f>CLEAN(IF([2]BD!BI$6="P",[2]BD!BI9,""))</f>
        <v/>
      </c>
      <c r="BJ3" t="str">
        <f>CLEAN(IF([2]BD!BJ$6="P",[2]BD!BJ9,""))</f>
        <v>SEHAB -  SMADS -  SMTE -  SMS -  SME -  SVMA -  CET/SPTRANS</v>
      </c>
      <c r="BK3" t="str">
        <f>CLEAN(IF([2]BD!BK$6="P",[2]BD!BK9,""))</f>
        <v/>
      </c>
      <c r="BL3" t="str">
        <f>CLEAN(IF([2]BD!BL$6="P",[2]BD!BL9,""))</f>
        <v>CMPU, CPM e Cades-Lapa, CMH</v>
      </c>
      <c r="BM3" t="str">
        <f>CLEAN(IF([2]BD!BM$6="P",[2]BD!BM9,""))</f>
        <v/>
      </c>
      <c r="BN3" t="str">
        <f>CLEAN(IF([2]BD!BN$6="P",[2]BD!BN9,""))</f>
        <v/>
      </c>
      <c r="BO3" t="str">
        <f>CLEAN(IF([2]BD!BO$6="P",[2]BD!BO9,""))</f>
        <v/>
      </c>
      <c r="BP3" t="str">
        <f>CLEAN(IF([2]BD!BP$6="P",[2]BD!BP9,""))</f>
        <v/>
      </c>
      <c r="BQ3" t="str">
        <f>CLEAN(IF([2]BD!BQ$6="P",[2]BD!BQ9,""))</f>
        <v>43187</v>
      </c>
      <c r="BR3" t="str">
        <f>CLEAN(IF([2]BD!BR$6="P",[2]BD!BR9,""))</f>
        <v>43216</v>
      </c>
      <c r="BS3" t="str">
        <f>CLEAN(IF([2]BD!BS$6="P",[2]BD!BS9,""))</f>
        <v>em elaboração</v>
      </c>
      <c r="BT3" t="str">
        <f>CLEAN(IF([2]BD!BT$6="P",[2]BD!BT9,""))</f>
        <v>CMPU (26/04/2018), CPM  e CADES-Lapa (15/05/2018), CMH (24/05/2018)</v>
      </c>
      <c r="BU3" t="str">
        <f>CLEAN(IF([2]BD!BU$6="P",[2]BD!BU9,""))</f>
        <v/>
      </c>
      <c r="BV3" t="str">
        <f>CLEAN(IF([2]BD!BV$6="P",[2]BD!BV9,""))</f>
        <v/>
      </c>
      <c r="BW3" t="str">
        <f>CLEAN(IF([2]BD!BW$6="P",[2]BD!BW9,""))</f>
        <v/>
      </c>
      <c r="BX3" t="str">
        <f>CLEAN(IF([2]BD!BX$6="P",[2]BD!BX9,""))</f>
        <v/>
      </c>
      <c r="BY3" t="str">
        <f>CLEAN(IF([2]BD!BY$6="P",[2]BD!BY9,""))</f>
        <v/>
      </c>
      <c r="BZ3" t="str">
        <f>CLEAN(IF([2]BD!BZ$6="P",[2]BD!BZ9,""))</f>
        <v/>
      </c>
      <c r="CA3" t="str">
        <f>CLEAN(IF([2]BD!CA$6="P",[2]BD!CA9,""))</f>
        <v/>
      </c>
      <c r="CB3" t="str">
        <f>CLEAN(IF([2]BD!CB$6="P",[2]BD!CB9,""))</f>
        <v/>
      </c>
      <c r="CC3" t="str">
        <f>CLEAN(IF([2]BD!CC$6="P",[2]BD!CC9,""))</f>
        <v>Encerrada</v>
      </c>
      <c r="CD3" t="str">
        <f>CLEAN(IF([2]BD!CD$6="P",[2]BD!CD9,""))</f>
        <v>43216</v>
      </c>
      <c r="CE3" t="str">
        <f>CLEAN(IF([2]BD!CE$6="P",[2]BD!CE9,""))</f>
        <v>43236</v>
      </c>
      <c r="CF3" t="str">
        <f>CLEAN(IF([2]BD!CF$6="P",[2]BD!CF9,""))</f>
        <v/>
      </c>
      <c r="CG3" t="str">
        <f>CLEAN(IF([2]BD!CG$6="P",[2]BD!CG9,""))</f>
        <v/>
      </c>
      <c r="CH3" t="str">
        <f>CLEAN(IF([2]BD!CH$6="P",[2]BD!CH9,""))</f>
        <v>-</v>
      </c>
      <c r="CI3" t="str">
        <f>CLEAN(IF([2]BD!CI$6="P",[2]BD!CI9,""))</f>
        <v>-</v>
      </c>
      <c r="CJ3" t="str">
        <f>CLEAN(IF([2]BD!CJ$6="P",[2]BD!CJ9,""))</f>
        <v>-</v>
      </c>
      <c r="CK3" t="str">
        <f>CLEAN(IF([2]BD!CK$6="P",[2]BD!CK9,""))</f>
        <v/>
      </c>
      <c r="CL3" t="str">
        <f>CLEAN(IF([2]BD!CL$6="P",[2]BD!CL9,""))</f>
        <v/>
      </c>
      <c r="CM3" t="str">
        <f>CLEAN(IF([2]BD!CM$6="P",[2]BD!CM9,""))</f>
        <v/>
      </c>
      <c r="CN3" t="str">
        <f>CLEAN(IF([2]BD!CN$6="P",[2]BD!CN9,""))</f>
        <v/>
      </c>
      <c r="CO3" t="str">
        <f>CLEAN(IF([2]BD!CO$6="P",[2]BD!CO9,""))</f>
        <v/>
      </c>
      <c r="CP3" t="str">
        <f>CLEAN(IF([2]BD!CP$6="P",[2]BD!CP9,""))</f>
        <v>43242</v>
      </c>
      <c r="CQ3" t="str">
        <f>CLEAN(IF([2]BD!CQ$6="P",[2]BD!CQ9,""))</f>
        <v/>
      </c>
      <c r="CR3" t="str">
        <f>CLEAN(IF([2]BD!CR$6="P",[2]BD!CR9,""))</f>
        <v/>
      </c>
      <c r="CS3" t="str">
        <f>CLEAN(IF([2]BD!CS$6="P",[2]BD!CS9,""))</f>
        <v/>
      </c>
      <c r="CT3" t="str">
        <f>CLEAN(IF([2]BD!CT$6="P",[2]BD!CT9,""))</f>
        <v>Reuniões bilaterais</v>
      </c>
      <c r="CU3" t="str">
        <f>CLEAN(IF([2]BD!CU$6="P",[2]BD!CU9,""))</f>
        <v>-</v>
      </c>
      <c r="CV3" t="str">
        <f>CLEAN(IF([2]BD!CV$6="P",[2]BD!CV9,""))</f>
        <v>-</v>
      </c>
      <c r="CW3" t="str">
        <f>CLEAN(IF([2]BD!CW$6="P",[2]BD!CW9,""))</f>
        <v/>
      </c>
      <c r="CX3" t="str">
        <f>CLEAN(IF([2]BD!CX$6="P",[2]BD!CX9,""))</f>
        <v/>
      </c>
      <c r="CY3" t="str">
        <f>CLEAN(IF([2]BD!CY$6="P",[2]BD!CY9,""))</f>
        <v>-</v>
      </c>
      <c r="CZ3" t="str">
        <f>CLEAN(IF([2]BD!CZ$6="P",[2]BD!CZ9,""))</f>
        <v>-</v>
      </c>
      <c r="DA3" t="str">
        <f>CLEAN(IF([2]BD!DA$6="P",[2]BD!DA9,""))</f>
        <v/>
      </c>
      <c r="DB3" t="str">
        <f>CLEAN(IF([2]BD!DB$6="P",[2]BD!DB9,""))</f>
        <v/>
      </c>
      <c r="DC3" t="str">
        <f>CLEAN(IF([2]BD!DC$6="P",[2]BD!DC9,""))</f>
        <v/>
      </c>
      <c r="DD3" t="str">
        <f>CLEAN(IF([2]BD!DD$6="P",[2]BD!DD9,""))</f>
        <v/>
      </c>
      <c r="DE3" t="str">
        <f>CLEAN(IF([2]BD!DE$6="P",[2]BD!DE9,""))</f>
        <v/>
      </c>
      <c r="DF3" t="str">
        <f>CLEAN(IF([2]BD!DF$6="P",[2]BD!DF9,""))</f>
        <v/>
      </c>
      <c r="DG3" t="str">
        <f>CLEAN(IF([2]BD!DG$6="P",[2]BD!DG9,""))</f>
        <v>-</v>
      </c>
      <c r="DH3" t="str">
        <f>CLEAN(IF([2]BD!DH$6="P",[2]BD!DH9,""))</f>
        <v>-</v>
      </c>
      <c r="DI3" t="str">
        <f>CLEAN(IF([2]BD!DI$6="P",[2]BD!DI9,""))</f>
        <v/>
      </c>
      <c r="DJ3" t="str">
        <f>CLEAN(IF([2]BD!DJ$6="P",[2]BD!DJ9,""))</f>
        <v/>
      </c>
      <c r="DK3" t="str">
        <f>CLEAN(IF([2]BD!DK$6="P",[2]BD!DK9,""))</f>
        <v>-</v>
      </c>
      <c r="DL3" t="str">
        <f>CLEAN(IF([2]BD!DL$6="P",[2]BD!DL9,""))</f>
        <v/>
      </c>
      <c r="DM3" t="str">
        <f>CLEAN(IF([2]BD!DM$6="P",[2]BD!DM9,""))</f>
        <v/>
      </c>
      <c r="DN3" t="str">
        <f>CLEAN(IF([2]BD!DN$6="P",[2]BD!DN9,""))</f>
        <v/>
      </c>
      <c r="DO3" t="str">
        <f>CLEAN(IF([2]BD!DO$6="P",[2]BD!DO9,""))</f>
        <v>-</v>
      </c>
      <c r="DP3" t="str">
        <f>CLEAN(IF([2]BD!DP$6="P",[2]BD!DP9,""))</f>
        <v>-</v>
      </c>
      <c r="DQ3" t="str">
        <f>CLEAN(IF([2]BD!DQ$6="P",[2]BD!DQ9,""))</f>
        <v>-</v>
      </c>
      <c r="DR3" t="str">
        <f>CLEAN(IF([2]BD!DR$6="P",[2]BD!DR9,""))</f>
        <v>-</v>
      </c>
      <c r="DS3" t="str">
        <f>CLEAN(IF([2]BD!DS$6="P",[2]BD!DS9,""))</f>
        <v>-</v>
      </c>
      <c r="DT3" t="str">
        <f>CLEAN(IF([2]BD!DT$6="P",[2]BD!DT9,""))</f>
        <v>-</v>
      </c>
      <c r="DU3" s="2" t="str">
        <f>CLEAN(IF([2]BD!DU$6="P",[2]BD!DU9,""))</f>
        <v>-</v>
      </c>
      <c r="DV3" t="str">
        <f>CLEAN(IF([2]BD!DV$6="P",[2]BD!DV9,""))</f>
        <v>-</v>
      </c>
      <c r="DW3" t="str">
        <f>CLEAN(IF([2]BD!DW$6="P",[2]BD!DW9,""))</f>
        <v>-</v>
      </c>
      <c r="DX3" t="str">
        <f>CLEAN(IF([2]BD!DX$6="P",[2]BD!DX9,""))</f>
        <v>-</v>
      </c>
      <c r="DY3" t="str">
        <f>CLEAN(IF([2]BD!DY$6="P",[2]BD!DY9,""))</f>
        <v>-</v>
      </c>
      <c r="DZ3" t="str">
        <f>CLEAN(IF([2]BD!DZ$6="P",[2]BD!DZ9,""))</f>
        <v>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v>
      </c>
      <c r="EA3" t="str">
        <f>CLEAN(IF([2]BD!EA$6="P",[2]BD!EA9,""))</f>
        <v>-</v>
      </c>
      <c r="EB3" t="str">
        <f>CLEAN(IF([2]BD!EB$6="P",[2]BD!EB9,""))</f>
        <v>MEM</v>
      </c>
      <c r="EC3" t="str">
        <f>CLEAN(IF([2]BD!EC$6="P",[2]BD!EC9,""))</f>
        <v/>
      </c>
      <c r="ED3" t="str">
        <f>CLEAN(IF([2]BD!ED$6="P",[2]BD!ED9,""))</f>
        <v/>
      </c>
      <c r="EE3" t="str">
        <f>CLEAN(IF([2]BD!EE$6="P",[2]BD!EE9,""))</f>
        <v>-5202323.00000</v>
      </c>
      <c r="EF3" t="str">
        <f>CLEAN(IF([2]BD!EF$6="P",[2]BD!EF9,""))</f>
        <v>-2697567.00000</v>
      </c>
      <c r="EG3" t="str">
        <f>CLEAN(IF([2]BD!EG$6="P",[2]BD!EG9,""))</f>
        <v>31,249928</v>
      </c>
      <c r="EH3" t="str">
        <f>CLEAN(IF([2]BD!EH$6="P",[2]BD!EH9,""))</f>
        <v>-</v>
      </c>
      <c r="EI3" t="str">
        <f>CLEAN(IF([2]BD!EI$6="P",[2]BD!EI9,""))</f>
        <v/>
      </c>
      <c r="EJ3" t="str">
        <f>CLEAN(IF([2]BD!EJ$6="P",[2]BD!EJ9,""))</f>
        <v>100000000</v>
      </c>
      <c r="EK3" t="str">
        <f>CLEAN(IF([2]BD!EK$6="P",[2]BD!EK9,""))</f>
        <v>AIU</v>
      </c>
      <c r="EL3" t="str">
        <f>CLEAN(IF([2]BD!EL$6="P",[2]BD!EL9,""))</f>
        <v>Lei</v>
      </c>
      <c r="EM3" t="str">
        <f>CLEAN(IF([2]BD!EM$6="P",[2]BD!EM9,""))</f>
        <v>-</v>
      </c>
      <c r="EN3" t="str">
        <f>CLEAN(IF([2]BD!EN$6="P",[2]BD!EN9,""))</f>
        <v>-</v>
      </c>
      <c r="EO3" t="str">
        <f>CLEAN(IF([2]BD!EO$6="P",[2]BD!EO9,""))</f>
        <v/>
      </c>
      <c r="EP3" t="str">
        <f>CLEAN(IF([2]BD!EP$6="P",[2]BD!EP9,""))</f>
        <v>-</v>
      </c>
      <c r="EQ3" t="str">
        <f>CLEAN(IF([2]BD!EQ$6="P",[2]BD!EQ9,""))</f>
        <v/>
      </c>
      <c r="ER3" t="str">
        <f>CLEAN(IF([2]BD!ER$6="P",[2]BD!ER9,""))</f>
        <v>-</v>
      </c>
      <c r="ES3" t="str">
        <f>CLEAN(IF([2]BD!ES$6="P",[2]BD!ES9,""))</f>
        <v/>
      </c>
      <c r="ET3" t="str">
        <f>CLEAN(IF([2]BD!ET$6="P",[2]BD!ET9,""))</f>
        <v>-</v>
      </c>
      <c r="EU3" t="str">
        <f>CLEAN(IF([2]BD!EU$6="P",[2]BD!EU9,""))</f>
        <v/>
      </c>
      <c r="EV3" t="str">
        <f>CLEAN(IF([2]BD!EV$6="P",[2]BD!EV9,""))</f>
        <v/>
      </c>
      <c r="EW3" t="str">
        <f>CLEAN(IF([2]BD!EW$6="P",[2]BD!EW9,""))</f>
        <v/>
      </c>
      <c r="EX3" t="str">
        <f>CLEAN(IF([2]BD!EX$6="P",[2]BD!EX9,""))</f>
        <v>5</v>
      </c>
    </row>
    <row r="4" spans="1:154">
      <c r="A4" t="str">
        <f>CLEAN(IF([2]BD!A$6="P",[2]BD!A10,""))</f>
        <v>3</v>
      </c>
      <c r="B4" t="str">
        <f>CLEAN(IF([2]BD!B$6="P",[2]BD!B10,""))</f>
        <v>PIU Arco Tietê</v>
      </c>
      <c r="C4" t="str">
        <f>CLEAN(IF([2]BD!C$6="P",[2]BD!C10,""))</f>
        <v>PDE - Artigo 76</v>
      </c>
      <c r="D4" t="str">
        <f>CLEAN(IF([2]BD!D$6="P",[2]BD!D10,""))</f>
        <v>Pública</v>
      </c>
      <c r="E4" t="str">
        <f>CLEAN(IF([2]BD!E$6="P",[2]BD!E10,""))</f>
        <v/>
      </c>
      <c r="F4" t="str">
        <f>CLEAN(IF([2]BD!F$6="P",[2]BD!F10,""))</f>
        <v>PMSP - SMUL</v>
      </c>
      <c r="G4" t="str">
        <f>CLEAN(IF([2]BD!G$6="P",[2]BD!G10,""))</f>
        <v/>
      </c>
      <c r="H4" t="str">
        <f>CLEAN(IF([2]BD!H$6="P",[2]BD!H10,""))</f>
        <v>2016.0-240.627-4</v>
      </c>
      <c r="I4" t="str">
        <f>CLEAN(IF([2]BD!I$6="P",[2]BD!I10,""))</f>
        <v/>
      </c>
      <c r="J4" t="str">
        <f>CLEAN(IF([2]BD!J$6="P",[2]BD!J10,""))</f>
        <v>Desenvolvido / Suspenso</v>
      </c>
      <c r="K4" t="str">
        <f>CLEAN(IF([2]BD!K$6="P",[2]BD!K10,""))</f>
        <v>Suspenso</v>
      </c>
      <c r="L4" t="str">
        <f>CLEAN(IF([2]BD!L$6="P",[2]BD!L10,""))</f>
        <v>NA</v>
      </c>
      <c r="M4" t="str">
        <f>CLEAN(IF([2]BD!M$6="P",[2]BD!M10,""))</f>
        <v/>
      </c>
      <c r="N4" t="str">
        <f>CLEAN(IF([2]BD!N$6="P",[2]BD!N10,""))</f>
        <v/>
      </c>
      <c r="O4" t="str">
        <f>CLEAN(IF([2]BD!O$6="P",[2]BD!O10,""))</f>
        <v>NA</v>
      </c>
      <c r="P4" t="str">
        <f>CLEAN(IF([2]BD!P$6="P",[2]BD!P10,""))</f>
        <v/>
      </c>
      <c r="Q4" t="str">
        <f>CLEAN(IF([2]BD!Q$6="P",[2]BD!Q10,""))</f>
        <v/>
      </c>
      <c r="R4" t="str">
        <f>CLEAN(IF([2]BD!R$6="P",[2]BD!R10,""))</f>
        <v/>
      </c>
      <c r="S4" t="str">
        <f>CLEAN(IF([2]BD!S$6="P",[2]BD!S10,""))</f>
        <v>NA</v>
      </c>
      <c r="T4" t="str">
        <f>CLEAN(IF([2]BD!T$6="P",[2]BD!T10,""))</f>
        <v>Finalizada</v>
      </c>
      <c r="U4" t="str">
        <f>CLEAN(IF([2]BD!U$6="P",[2]BD!U10,""))</f>
        <v/>
      </c>
      <c r="V4" t="str">
        <f>CLEAN(IF([2]BD!V$6="P",[2]BD!V10,""))</f>
        <v/>
      </c>
      <c r="W4" t="str">
        <f>CLEAN(IF([2]BD!W$6="P",[2]BD!W10,""))</f>
        <v>NA</v>
      </c>
      <c r="X4" t="str">
        <f>CLEAN(IF([2]BD!X$6="P",[2]BD!X10,""))</f>
        <v>NA</v>
      </c>
      <c r="Y4" t="str">
        <f>CLEAN(IF([2]BD!Y$6="P",[2]BD!Y10,""))</f>
        <v/>
      </c>
      <c r="Z4" t="str">
        <f>CLEAN(IF([2]BD!Z$6="P",[2]BD!Z10,""))</f>
        <v/>
      </c>
      <c r="AA4" t="str">
        <f>CLEAN(IF([2]BD!AA$6="P",[2]BD!AA10,""))</f>
        <v/>
      </c>
      <c r="AB4" t="str">
        <f>CLEAN(IF([2]BD!AB$6="P",[2]BD!AB10,""))</f>
        <v>NA</v>
      </c>
      <c r="AC4" t="str">
        <f>CLEAN(IF([2]BD!AC$6="P",[2]BD!AC10,""))</f>
        <v/>
      </c>
      <c r="AD4" t="str">
        <f>CLEAN(IF([2]BD!AD$6="P",[2]BD!AD10,""))</f>
        <v>NA</v>
      </c>
      <c r="AE4" t="str">
        <f>CLEAN(IF([2]BD!AE$6="P",[2]BD!AE10,""))</f>
        <v>NA</v>
      </c>
      <c r="AF4" t="str">
        <f>CLEAN(IF([2]BD!AF$6="P",[2]BD!AF10,""))</f>
        <v>NA</v>
      </c>
      <c r="AG4" t="str">
        <f>CLEAN(IF([2]BD!AG$6="P",[2]BD!AG10,""))</f>
        <v/>
      </c>
      <c r="AH4" t="str">
        <f>CLEAN(IF([2]BD!AH$6="P",[2]BD!AH10,""))</f>
        <v/>
      </c>
      <c r="AI4" t="str">
        <f>CLEAN(IF([2]BD!AI$6="P",[2]BD!AI10,""))</f>
        <v/>
      </c>
      <c r="AJ4" t="str">
        <f>CLEAN(IF([2]BD!AJ$6="P",[2]BD!AJ10,""))</f>
        <v>encerrada</v>
      </c>
      <c r="AK4" t="str">
        <f>CLEAN(IF([2]BD!AK$6="P",[2]BD!AK10,""))</f>
        <v>42675</v>
      </c>
      <c r="AL4" t="str">
        <f>CLEAN(IF([2]BD!AL$6="P",[2]BD!AL10,""))</f>
        <v>42699</v>
      </c>
      <c r="AM4" t="str">
        <f>CLEAN(IF([2]BD!AM$6="P",[2]BD!AM10,""))</f>
        <v/>
      </c>
      <c r="AN4" t="str">
        <f>CLEAN(IF([2]BD!AN$6="P",[2]BD!AN10,""))</f>
        <v>-</v>
      </c>
      <c r="AO4" t="str">
        <f>CLEAN(IF([2]BD!AO$6="P",[2]BD!AO10,""))</f>
        <v/>
      </c>
      <c r="AP4" t="str">
        <f>CLEAN(IF([2]BD!AP$6="P",[2]BD!AP10,""))</f>
        <v/>
      </c>
      <c r="AQ4" t="str">
        <f>CLEAN(IF([2]BD!AQ$6="P",[2]BD!AQ10,""))</f>
        <v>NA</v>
      </c>
      <c r="AR4" t="str">
        <f>CLEAN(IF([2]BD!AR$6="P",[2]BD!AR10,""))</f>
        <v>NA</v>
      </c>
      <c r="AS4" t="str">
        <f>CLEAN(IF([2]BD!AS$6="P",[2]BD!AS10,""))</f>
        <v>NA</v>
      </c>
      <c r="AT4" t="str">
        <f>CLEAN(IF([2]BD!AT$6="P",[2]BD!AT10,""))</f>
        <v/>
      </c>
      <c r="AU4" t="str">
        <f>CLEAN(IF([2]BD!AU$6="P",[2]BD!AU10,""))</f>
        <v/>
      </c>
      <c r="AV4" t="str">
        <f>CLEAN(IF([2]BD!AV$6="P",[2]BD!AV10,""))</f>
        <v/>
      </c>
      <c r="AW4" t="str">
        <f>CLEAN(IF([2]BD!AW$6="P",[2]BD!AW10,""))</f>
        <v/>
      </c>
      <c r="AX4" t="str">
        <f>CLEAN(IF([2]BD!AX$6="P",[2]BD!AX10,""))</f>
        <v>NA</v>
      </c>
      <c r="AY4" t="str">
        <f>CLEAN(IF([2]BD!AY$6="P",[2]BD!AY10,""))</f>
        <v/>
      </c>
      <c r="AZ4" t="str">
        <f>CLEAN(IF([2]BD!AZ$6="P",[2]BD!AZ10,""))</f>
        <v/>
      </c>
      <c r="BA4" t="str">
        <f>CLEAN(IF([2]BD!BA$6="P",[2]BD!BA10,""))</f>
        <v/>
      </c>
      <c r="BB4" t="str">
        <f>CLEAN(IF([2]BD!BB$6="P",[2]BD!BB10,""))</f>
        <v/>
      </c>
      <c r="BC4" t="str">
        <f>CLEAN(IF([2]BD!BC$6="P",[2]BD!BC10,""))</f>
        <v>NA</v>
      </c>
      <c r="BD4" t="str">
        <f>CLEAN(IF([2]BD!BD$6="P",[2]BD!BD10,""))</f>
        <v/>
      </c>
      <c r="BE4" t="str">
        <f>CLEAN(IF([2]BD!BE$6="P",[2]BD!BE10,""))</f>
        <v>NA</v>
      </c>
      <c r="BF4" t="str">
        <f>CLEAN(IF([2]BD!BF$6="P",[2]BD!BF10,""))</f>
        <v>NA</v>
      </c>
      <c r="BG4" t="str">
        <f>CLEAN(IF([2]BD!BG$6="P",[2]BD!BG10,""))</f>
        <v>DDE-SPURB</v>
      </c>
      <c r="BH4" t="str">
        <f>CLEAN(IF([2]BD!BH$6="P",[2]BD!BH10,""))</f>
        <v>NA</v>
      </c>
      <c r="BI4" t="str">
        <f>CLEAN(IF([2]BD!BI$6="P",[2]BD!BI10,""))</f>
        <v/>
      </c>
      <c r="BJ4" t="str">
        <f>CLEAN(IF([2]BD!BJ$6="P",[2]BD!BJ10,""))</f>
        <v>SEHAB, SVMA</v>
      </c>
      <c r="BK4" t="str">
        <f>CLEAN(IF([2]BD!BK$6="P",[2]BD!BK10,""))</f>
        <v/>
      </c>
      <c r="BL4" t="str">
        <f>CLEAN(IF([2]BD!BL$6="P",[2]BD!BL10,""))</f>
        <v>SABESP, CETESB, EMPLASA</v>
      </c>
      <c r="BM4" t="str">
        <f>CLEAN(IF([2]BD!BM$6="P",[2]BD!BM10,""))</f>
        <v/>
      </c>
      <c r="BN4" t="str">
        <f>CLEAN(IF([2]BD!BN$6="P",[2]BD!BN10,""))</f>
        <v/>
      </c>
      <c r="BO4" t="str">
        <f>CLEAN(IF([2]BD!BO$6="P",[2]BD!BO10,""))</f>
        <v/>
      </c>
      <c r="BP4" t="str">
        <f>CLEAN(IF([2]BD!BP$6="P",[2]BD!BP10,""))</f>
        <v/>
      </c>
      <c r="BQ4" t="str">
        <f>CLEAN(IF([2]BD!BQ$6="P",[2]BD!BQ10,""))</f>
        <v>NA</v>
      </c>
      <c r="BR4" t="str">
        <f>CLEAN(IF([2]BD!BR$6="P",[2]BD!BR10,""))</f>
        <v>NA</v>
      </c>
      <c r="BS4" t="str">
        <f>CLEAN(IF([2]BD!BS$6="P",[2]BD!BS10,""))</f>
        <v>NA</v>
      </c>
      <c r="BT4" t="str">
        <f>CLEAN(IF([2]BD!BT$6="P",[2]BD!BT10,""))</f>
        <v>CMPU - 27/09/2016</v>
      </c>
      <c r="BU4" t="str">
        <f>CLEAN(IF([2]BD!BU$6="P",[2]BD!BU10,""))</f>
        <v/>
      </c>
      <c r="BV4" t="str">
        <f>CLEAN(IF([2]BD!BV$6="P",[2]BD!BV10,""))</f>
        <v/>
      </c>
      <c r="BW4" t="str">
        <f>CLEAN(IF([2]BD!BW$6="P",[2]BD!BW10,""))</f>
        <v/>
      </c>
      <c r="BX4" t="str">
        <f>CLEAN(IF([2]BD!BX$6="P",[2]BD!BX10,""))</f>
        <v/>
      </c>
      <c r="BY4" t="str">
        <f>CLEAN(IF([2]BD!BY$6="P",[2]BD!BY10,""))</f>
        <v/>
      </c>
      <c r="BZ4" t="str">
        <f>CLEAN(IF([2]BD!BZ$6="P",[2]BD!BZ10,""))</f>
        <v/>
      </c>
      <c r="CA4" t="str">
        <f>CLEAN(IF([2]BD!CA$6="P",[2]BD!CA10,""))</f>
        <v/>
      </c>
      <c r="CB4" t="str">
        <f>CLEAN(IF([2]BD!CB$6="P",[2]BD!CB10,""))</f>
        <v/>
      </c>
      <c r="CC4" t="str">
        <f>CLEAN(IF([2]BD!CC$6="P",[2]BD!CC10,""))</f>
        <v>NA</v>
      </c>
      <c r="CD4" t="str">
        <f>CLEAN(IF([2]BD!CD$6="P",[2]BD!CD10,""))</f>
        <v>NA</v>
      </c>
      <c r="CE4" t="str">
        <f>CLEAN(IF([2]BD!CE$6="P",[2]BD!CE10,""))</f>
        <v>NA</v>
      </c>
      <c r="CF4" t="str">
        <f>CLEAN(IF([2]BD!CF$6="P",[2]BD!CF10,""))</f>
        <v/>
      </c>
      <c r="CG4" t="str">
        <f>CLEAN(IF([2]BD!CG$6="P",[2]BD!CG10,""))</f>
        <v/>
      </c>
      <c r="CH4" t="str">
        <f>CLEAN(IF([2]BD!CH$6="P",[2]BD!CH10,""))</f>
        <v>encerrada</v>
      </c>
      <c r="CI4" t="str">
        <f>CLEAN(IF([2]BD!CI$6="P",[2]BD!CI10,""))</f>
        <v>42668</v>
      </c>
      <c r="CJ4" t="str">
        <f>CLEAN(IF([2]BD!CJ$6="P",[2]BD!CJ10,""))</f>
        <v>42699</v>
      </c>
      <c r="CK4" t="str">
        <f>CLEAN(IF([2]BD!CK$6="P",[2]BD!CK10,""))</f>
        <v/>
      </c>
      <c r="CL4" t="str">
        <f>CLEAN(IF([2]BD!CL$6="P",[2]BD!CL10,""))</f>
        <v/>
      </c>
      <c r="CM4" t="str">
        <f>CLEAN(IF([2]BD!CM$6="P",[2]BD!CM10,""))</f>
        <v/>
      </c>
      <c r="CN4" t="str">
        <f>CLEAN(IF([2]BD!CN$6="P",[2]BD!CN10,""))</f>
        <v/>
      </c>
      <c r="CO4" t="str">
        <f>CLEAN(IF([2]BD!CO$6="P",[2]BD!CO10,""))</f>
        <v/>
      </c>
      <c r="CP4" t="str">
        <f>CLEAN(IF([2]BD!CP$6="P",[2]BD!CP10,""))</f>
        <v>09/11/2016 -  10/11/2016 -  16/11/2016 -  22/11/2016</v>
      </c>
      <c r="CQ4" t="str">
        <f>CLEAN(IF([2]BD!CQ$6="P",[2]BD!CQ10,""))</f>
        <v/>
      </c>
      <c r="CR4" t="str">
        <f>CLEAN(IF([2]BD!CR$6="P",[2]BD!CR10,""))</f>
        <v/>
      </c>
      <c r="CS4" t="str">
        <f>CLEAN(IF([2]BD!CS$6="P",[2]BD!CS10,""))</f>
        <v/>
      </c>
      <c r="CT4" t="str">
        <f>CLEAN(IF([2]BD!CT$6="P",[2]BD!CT10,""))</f>
        <v>Reuniões bilaterais</v>
      </c>
      <c r="CU4" t="str">
        <f>CLEAN(IF([2]BD!CU$6="P",[2]BD!CU10,""))</f>
        <v>NA</v>
      </c>
      <c r="CV4" t="str">
        <f>CLEAN(IF([2]BD!CV$6="P",[2]BD!CV10,""))</f>
        <v>NA</v>
      </c>
      <c r="CW4" t="str">
        <f>CLEAN(IF([2]BD!CW$6="P",[2]BD!CW10,""))</f>
        <v/>
      </c>
      <c r="CX4" t="str">
        <f>CLEAN(IF([2]BD!CX$6="P",[2]BD!CX10,""))</f>
        <v/>
      </c>
      <c r="CY4" t="str">
        <f>CLEAN(IF([2]BD!CY$6="P",[2]BD!CY10,""))</f>
        <v>3 AIUs</v>
      </c>
      <c r="CZ4" t="str">
        <f>CLEAN(IF([2]BD!CZ$6="P",[2]BD!CZ10,""))</f>
        <v>Lei</v>
      </c>
      <c r="DA4" t="str">
        <f>CLEAN(IF([2]BD!DA$6="P",[2]BD!DA10,""))</f>
        <v/>
      </c>
      <c r="DB4" t="str">
        <f>CLEAN(IF([2]BD!DB$6="P",[2]BD!DB10,""))</f>
        <v/>
      </c>
      <c r="DC4" t="str">
        <f>CLEAN(IF([2]BD!DC$6="P",[2]BD!DC10,""))</f>
        <v/>
      </c>
      <c r="DD4" t="str">
        <f>CLEAN(IF([2]BD!DD$6="P",[2]BD!DD10,""))</f>
        <v/>
      </c>
      <c r="DE4" t="str">
        <f>CLEAN(IF([2]BD!DE$6="P",[2]BD!DE10,""))</f>
        <v/>
      </c>
      <c r="DF4" t="str">
        <f>CLEAN(IF([2]BD!DF$6="P",[2]BD!DF10,""))</f>
        <v/>
      </c>
      <c r="DG4" t="str">
        <f>CLEAN(IF([2]BD!DG$6="P",[2]BD!DG10,""))</f>
        <v>NA</v>
      </c>
      <c r="DH4" t="str">
        <f>CLEAN(IF([2]BD!DH$6="P",[2]BD!DH10,""))</f>
        <v>NA</v>
      </c>
      <c r="DI4" t="str">
        <f>CLEAN(IF([2]BD!DI$6="P",[2]BD!DI10,""))</f>
        <v/>
      </c>
      <c r="DJ4" t="str">
        <f>CLEAN(IF([2]BD!DJ$6="P",[2]BD!DJ10,""))</f>
        <v/>
      </c>
      <c r="DK4" t="str">
        <f>CLEAN(IF([2]BD!DK$6="P",[2]BD!DK10,""))</f>
        <v>NA</v>
      </c>
      <c r="DL4" t="str">
        <f>CLEAN(IF([2]BD!DL$6="P",[2]BD!DL10,""))</f>
        <v/>
      </c>
      <c r="DM4" t="str">
        <f>CLEAN(IF([2]BD!DM$6="P",[2]BD!DM10,""))</f>
        <v/>
      </c>
      <c r="DN4" t="str">
        <f>CLEAN(IF([2]BD!DN$6="P",[2]BD!DN10,""))</f>
        <v/>
      </c>
      <c r="DO4" t="str">
        <f>CLEAN(IF([2]BD!DO$6="P",[2]BD!DO10,""))</f>
        <v>42705</v>
      </c>
      <c r="DP4" t="str">
        <f>CLEAN(IF([2]BD!DP$6="P",[2]BD!DP10,""))</f>
        <v>PL retirado da CMSP (OFÍCIO ATL Nº 007/17), Despacho CTLU reunião 14/06/2018 (SEI: 6068.2018/0000175-1)</v>
      </c>
      <c r="DQ4" t="str">
        <f>CLEAN(IF([2]BD!DQ$6="P",[2]BD!DQ10,""))</f>
        <v>PL 581/2016</v>
      </c>
      <c r="DR4" t="str">
        <f>CLEAN(IF([2]BD!DR$6="P",[2]BD!DR10,""))</f>
        <v>-</v>
      </c>
      <c r="DS4" t="str">
        <f>CLEAN(IF([2]BD!DS$6="P",[2]BD!DS10,""))</f>
        <v>-</v>
      </c>
      <c r="DT4" t="str">
        <f>CLEAN(IF([2]BD!DT$6="P",[2]BD!DT10,""))</f>
        <v>-</v>
      </c>
      <c r="DU4" s="2" t="str">
        <f>CLEAN(IF([2]BD!DU$6="P",[2]BD!DU10,""))</f>
        <v>-</v>
      </c>
      <c r="DV4" t="str">
        <f>CLEAN(IF([2]BD!DV$6="P",[2]BD!DV10,""))</f>
        <v>-</v>
      </c>
      <c r="DW4" t="str">
        <f>CLEAN(IF([2]BD!DW$6="P",[2]BD!DW10,""))</f>
        <v>-</v>
      </c>
      <c r="DX4" t="str">
        <f>CLEAN(IF([2]BD!DX$6="P",[2]BD!DX10,""))</f>
        <v>-</v>
      </c>
      <c r="DY4" t="str">
        <f>CLEAN(IF([2]BD!DY$6="P",[2]BD!DY10,""))</f>
        <v>-</v>
      </c>
      <c r="DZ4" t="str">
        <f>CLEAN(IF([2]BD!DZ$6="P",[2]BD!DZ10,""))</f>
        <v>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4" t="str">
        <f>CLEAN(IF([2]BD!EA$6="P",[2]BD!EA10,""))</f>
        <v>-</v>
      </c>
      <c r="EB4" t="str">
        <f>CLEAN(IF([2]BD!EB$6="P",[2]BD!EB10,""))</f>
        <v>MEM - Arco Tietê</v>
      </c>
      <c r="EC4" t="str">
        <f>CLEAN(IF([2]BD!EC$6="P",[2]BD!EC10,""))</f>
        <v/>
      </c>
      <c r="ED4" t="str">
        <f>CLEAN(IF([2]BD!ED$6="P",[2]BD!ED10,""))</f>
        <v/>
      </c>
      <c r="EE4" t="str">
        <f>CLEAN(IF([2]BD!EE$6="P",[2]BD!EE10,""))</f>
        <v>-5193498.00000</v>
      </c>
      <c r="EF4" t="str">
        <f>CLEAN(IF([2]BD!EF$6="P",[2]BD!EF10,""))</f>
        <v>-2694666.00000</v>
      </c>
      <c r="EG4" t="str">
        <f>CLEAN(IF([2]BD!EG$6="P",[2]BD!EG10,""))</f>
        <v>5380,352792</v>
      </c>
      <c r="EH4" t="str">
        <f>CLEAN(IF([2]BD!EH$6="P",[2]BD!EH10,""))</f>
        <v>-</v>
      </c>
      <c r="EI4" t="str">
        <f>CLEAN(IF([2]BD!EI$6="P",[2]BD!EI10,""))</f>
        <v/>
      </c>
      <c r="EJ4" t="str">
        <f>CLEAN(IF([2]BD!EJ$6="P",[2]BD!EJ10,""))</f>
        <v>7000000000</v>
      </c>
      <c r="EK4" t="str">
        <f>CLEAN(IF([2]BD!EK$6="P",[2]BD!EK10,""))</f>
        <v>3 AIUs</v>
      </c>
      <c r="EL4" t="str">
        <f>CLEAN(IF([2]BD!EL$6="P",[2]BD!EL10,""))</f>
        <v>Lei</v>
      </c>
      <c r="EM4" t="str">
        <f>CLEAN(IF([2]BD!EM$6="P",[2]BD!EM10,""))</f>
        <v>-</v>
      </c>
      <c r="EN4" t="str">
        <f>CLEAN(IF([2]BD!EN$6="P",[2]BD!EN10,""))</f>
        <v>-</v>
      </c>
      <c r="EO4" t="str">
        <f>CLEAN(IF([2]BD!EO$6="P",[2]BD!EO10,""))</f>
        <v/>
      </c>
      <c r="EP4" t="str">
        <f>CLEAN(IF([2]BD!EP$6="P",[2]BD!EP10,""))</f>
        <v>-</v>
      </c>
      <c r="EQ4" t="str">
        <f>CLEAN(IF([2]BD!EQ$6="P",[2]BD!EQ10,""))</f>
        <v/>
      </c>
      <c r="ER4" t="str">
        <f>CLEAN(IF([2]BD!ER$6="P",[2]BD!ER10,""))</f>
        <v>-</v>
      </c>
      <c r="ES4" t="str">
        <f>CLEAN(IF([2]BD!ES$6="P",[2]BD!ES10,""))</f>
        <v/>
      </c>
      <c r="ET4" t="str">
        <f>CLEAN(IF([2]BD!ET$6="P",[2]BD!ET10,""))</f>
        <v>-</v>
      </c>
      <c r="EU4" t="str">
        <f>CLEAN(IF([2]BD!EU$6="P",[2]BD!EU10,""))</f>
        <v/>
      </c>
      <c r="EV4" t="str">
        <f>CLEAN(IF([2]BD!EV$6="P",[2]BD!EV10,""))</f>
        <v/>
      </c>
      <c r="EW4" t="str">
        <f>CLEAN(IF([2]BD!EW$6="P",[2]BD!EW10,""))</f>
        <v/>
      </c>
      <c r="EX4" t="str">
        <f>CLEAN(IF([2]BD!EX$6="P",[2]BD!EX10,""))</f>
        <v>10</v>
      </c>
    </row>
    <row r="5" spans="1:154">
      <c r="A5" t="str">
        <f>CLEAN(IF([2]BD!A$6="P",[2]BD!A11,""))</f>
        <v>4</v>
      </c>
      <c r="B5" t="str">
        <f>CLEAN(IF([2]BD!B$6="P",[2]BD!B11,""))</f>
        <v>PIU NESP</v>
      </c>
      <c r="C5" t="str">
        <f>CLEAN(IF([2]BD!C$6="P",[2]BD!C11,""))</f>
        <v xml:space="preserve"> ZOE - Novo entreposto SP</v>
      </c>
      <c r="D5" t="str">
        <f>CLEAN(IF([2]BD!D$6="P",[2]BD!D11,""))</f>
        <v>Privado</v>
      </c>
      <c r="E5" t="str">
        <f>CLEAN(IF([2]BD!E$6="P",[2]BD!E11,""))</f>
        <v/>
      </c>
      <c r="F5" t="str">
        <f>CLEAN(IF([2]BD!F$6="P",[2]BD!F11,""))</f>
        <v>VS Bandeirante Empreendimentos Imobiliarios LTDA e VS Bangueira Empreendimentos Imobiliarios LTDAPADESP/NESPCarlos Leite I Stuchi &amp; Leite Projetos (Coordenação)</v>
      </c>
      <c r="G5" t="str">
        <f>CLEAN(IF([2]BD!G$6="P",[2]BD!G11,""))</f>
        <v/>
      </c>
      <c r="H5" t="str">
        <f>CLEAN(IF([2]BD!H$6="P",[2]BD!H11,""))</f>
        <v>2016.0-163.343-9</v>
      </c>
      <c r="I5" t="str">
        <f>CLEAN(IF([2]BD!I$6="P",[2]BD!I11,""))</f>
        <v/>
      </c>
      <c r="J5" t="str">
        <f>CLEAN(IF([2]BD!J$6="P",[2]BD!J11,""))</f>
        <v>Implantação</v>
      </c>
      <c r="K5" t="str">
        <f>CLEAN(IF([2]BD!K$6="P",[2]BD!K11,""))</f>
        <v>Em implantação</v>
      </c>
      <c r="L5" t="str">
        <f>CLEAN(IF([2]BD!L$6="P",[2]BD!L11,""))</f>
        <v>MIP</v>
      </c>
      <c r="M5" t="str">
        <f>CLEAN(IF([2]BD!M$6="P",[2]BD!M11,""))</f>
        <v/>
      </c>
      <c r="N5" t="str">
        <f>CLEAN(IF([2]BD!N$6="P",[2]BD!N11,""))</f>
        <v/>
      </c>
      <c r="O5" t="str">
        <f>CLEAN(IF([2]BD!O$6="P",[2]BD!O11,""))</f>
        <v>42562</v>
      </c>
      <c r="P5" t="str">
        <f>CLEAN(IF([2]BD!P$6="P",[2]BD!P11,""))</f>
        <v/>
      </c>
      <c r="Q5" t="str">
        <f>CLEAN(IF([2]BD!Q$6="P",[2]BD!Q11,""))</f>
        <v/>
      </c>
      <c r="R5" t="str">
        <f>CLEAN(IF([2]BD!R$6="P",[2]BD!R11,""))</f>
        <v/>
      </c>
      <c r="S5" t="str">
        <f>CLEAN(IF([2]BD!S$6="P",[2]BD!S11,""))</f>
        <v>Aprovado</v>
      </c>
      <c r="T5" t="str">
        <f>CLEAN(IF([2]BD!T$6="P",[2]BD!T11,""))</f>
        <v>Finalizada</v>
      </c>
      <c r="U5" t="str">
        <f>CLEAN(IF([2]BD!U$6="P",[2]BD!U11,""))</f>
        <v/>
      </c>
      <c r="V5" t="str">
        <f>CLEAN(IF([2]BD!V$6="P",[2]BD!V11,""))</f>
        <v/>
      </c>
      <c r="W5" t="str">
        <f>CLEAN(IF([2]BD!W$6="P",[2]BD!W11,""))</f>
        <v>42547</v>
      </c>
      <c r="X5" t="str">
        <f>CLEAN(IF([2]BD!X$6="P",[2]BD!X11,""))</f>
        <v>42548</v>
      </c>
      <c r="Y5" t="str">
        <f>CLEAN(IF([2]BD!Y$6="P",[2]BD!Y11,""))</f>
        <v/>
      </c>
      <c r="Z5" t="str">
        <f>CLEAN(IF([2]BD!Z$6="P",[2]BD!Z11,""))</f>
        <v/>
      </c>
      <c r="AA5" t="str">
        <f>CLEAN(IF([2]BD!AA$6="P",[2]BD!AA11,""))</f>
        <v/>
      </c>
      <c r="AB5" t="str">
        <f>CLEAN(IF([2]BD!AB$6="P",[2]BD!AB11,""))</f>
        <v>DOC</v>
      </c>
      <c r="AC5" t="str">
        <f>CLEAN(IF([2]BD!AC$6="P",[2]BD!AC11,""))</f>
        <v/>
      </c>
      <c r="AD5" t="str">
        <f>CLEAN(IF([2]BD!AD$6="P",[2]BD!AD11,""))</f>
        <v>42609</v>
      </c>
      <c r="AE5" t="str">
        <f>CLEAN(IF([2]BD!AE$6="P",[2]BD!AE11,""))</f>
        <v>PPT audiencia</v>
      </c>
      <c r="AF5" t="str">
        <f>CLEAN(IF([2]BD!AF$6="P",[2]BD!AF11,""))</f>
        <v>16</v>
      </c>
      <c r="AG5" t="str">
        <f>CLEAN(IF([2]BD!AG$6="P",[2]BD!AG11,""))</f>
        <v/>
      </c>
      <c r="AH5" t="str">
        <f>CLEAN(IF([2]BD!AH$6="P",[2]BD!AH11,""))</f>
        <v/>
      </c>
      <c r="AI5" t="str">
        <f>CLEAN(IF([2]BD!AI$6="P",[2]BD!AI11,""))</f>
        <v/>
      </c>
      <c r="AJ5" t="str">
        <f>CLEAN(IF([2]BD!AJ$6="P",[2]BD!AJ11,""))</f>
        <v>encerrada</v>
      </c>
      <c r="AK5" t="str">
        <f>CLEAN(IF([2]BD!AK$6="P",[2]BD!AK11,""))</f>
        <v>42578</v>
      </c>
      <c r="AL5" t="str">
        <f>CLEAN(IF([2]BD!AL$6="P",[2]BD!AL11,""))</f>
        <v>42606</v>
      </c>
      <c r="AM5" t="str">
        <f>CLEAN(IF([2]BD!AM$6="P",[2]BD!AM11,""))</f>
        <v/>
      </c>
      <c r="AN5" t="str">
        <f>CLEAN(IF([2]BD!AN$6="P",[2]BD!AN11,""))</f>
        <v>não houve contribuições</v>
      </c>
      <c r="AO5" t="str">
        <f>CLEAN(IF([2]BD!AO$6="P",[2]BD!AO11,""))</f>
        <v/>
      </c>
      <c r="AP5" t="str">
        <f>CLEAN(IF([2]BD!AP$6="P",[2]BD!AP11,""))</f>
        <v/>
      </c>
      <c r="AQ5" t="str">
        <f>CLEAN(IF([2]BD!AQ$6="P",[2]BD!AQ11,""))</f>
        <v>-</v>
      </c>
      <c r="AR5" t="str">
        <f>CLEAN(IF([2]BD!AR$6="P",[2]BD!AR11,""))</f>
        <v>43363</v>
      </c>
      <c r="AS5" t="str">
        <f>CLEAN(IF([2]BD!AS$6="P",[2]BD!AS11,""))</f>
        <v>42634</v>
      </c>
      <c r="AT5" t="str">
        <f>CLEAN(IF([2]BD!AT$6="P",[2]BD!AT11,""))</f>
        <v/>
      </c>
      <c r="AU5" t="str">
        <f>CLEAN(IF([2]BD!AU$6="P",[2]BD!AU11,""))</f>
        <v/>
      </c>
      <c r="AV5" t="str">
        <f>CLEAN(IF([2]BD!AV$6="P",[2]BD!AV11,""))</f>
        <v/>
      </c>
      <c r="AW5" t="str">
        <f>CLEAN(IF([2]BD!AW$6="P",[2]BD!AW11,""))</f>
        <v/>
      </c>
      <c r="AX5" t="str">
        <f>CLEAN(IF([2]BD!AX$6="P",[2]BD!AX11,""))</f>
        <v>NA</v>
      </c>
      <c r="AY5" t="str">
        <f>CLEAN(IF([2]BD!AY$6="P",[2]BD!AY11,""))</f>
        <v/>
      </c>
      <c r="AZ5" t="str">
        <f>CLEAN(IF([2]BD!AZ$6="P",[2]BD!AZ11,""))</f>
        <v/>
      </c>
      <c r="BA5" t="str">
        <f>CLEAN(IF([2]BD!BA$6="P",[2]BD!BA11,""))</f>
        <v/>
      </c>
      <c r="BB5" t="str">
        <f>CLEAN(IF([2]BD!BB$6="P",[2]BD!BB11,""))</f>
        <v/>
      </c>
      <c r="BC5" t="str">
        <f>CLEAN(IF([2]BD!BC$6="P",[2]BD!BC11,""))</f>
        <v>-</v>
      </c>
      <c r="BD5" t="str">
        <f>CLEAN(IF([2]BD!BD$6="P",[2]BD!BD11,""))</f>
        <v/>
      </c>
      <c r="BE5" t="str">
        <f>CLEAN(IF([2]BD!BE$6="P",[2]BD!BE11,""))</f>
        <v>42634</v>
      </c>
      <c r="BF5" t="str">
        <f>CLEAN(IF([2]BD!BF$6="P",[2]BD!BF11,""))</f>
        <v>42634</v>
      </c>
      <c r="BG5" t="str">
        <f>CLEAN(IF([2]BD!BG$6="P",[2]BD!BG11,""))</f>
        <v>MIP - NESP / Coordenação: SEP-SPURB</v>
      </c>
      <c r="BH5" t="str">
        <f>CLEAN(IF([2]BD!BH$6="P",[2]BD!BH11,""))</f>
        <v>NA</v>
      </c>
      <c r="BI5" t="str">
        <f>CLEAN(IF([2]BD!BI$6="P",[2]BD!BI11,""))</f>
        <v/>
      </c>
      <c r="BJ5" t="str">
        <f>CLEAN(IF([2]BD!BJ$6="P",[2]BD!BJ11,""))</f>
        <v>SEL</v>
      </c>
      <c r="BK5" t="str">
        <f>CLEAN(IF([2]BD!BK$6="P",[2]BD!BK11,""))</f>
        <v/>
      </c>
      <c r="BL5" t="str">
        <f>CLEAN(IF([2]BD!BL$6="P",[2]BD!BL11,""))</f>
        <v>NA</v>
      </c>
      <c r="BM5" t="str">
        <f>CLEAN(IF([2]BD!BM$6="P",[2]BD!BM11,""))</f>
        <v/>
      </c>
      <c r="BN5" t="str">
        <f>CLEAN(IF([2]BD!BN$6="P",[2]BD!BN11,""))</f>
        <v/>
      </c>
      <c r="BO5" t="str">
        <f>CLEAN(IF([2]BD!BO$6="P",[2]BD!BO11,""))</f>
        <v/>
      </c>
      <c r="BP5" t="str">
        <f>CLEAN(IF([2]BD!BP$6="P",[2]BD!BP11,""))</f>
        <v/>
      </c>
      <c r="BQ5" t="str">
        <f>CLEAN(IF([2]BD!BQ$6="P",[2]BD!BQ11,""))</f>
        <v>42705</v>
      </c>
      <c r="BR5" t="str">
        <f>CLEAN(IF([2]BD!BR$6="P",[2]BD!BR11,""))</f>
        <v>42705</v>
      </c>
      <c r="BS5" t="str">
        <f>CLEAN(IF([2]BD!BS$6="P",[2]BD!BS11,""))</f>
        <v>NA</v>
      </c>
      <c r="BT5" t="str">
        <f>CLEAN(IF([2]BD!BT$6="P",[2]BD!BT11,""))</f>
        <v>CMPU</v>
      </c>
      <c r="BU5" t="str">
        <f>CLEAN(IF([2]BD!BU$6="P",[2]BD!BU11,""))</f>
        <v/>
      </c>
      <c r="BV5" t="str">
        <f>CLEAN(IF([2]BD!BV$6="P",[2]BD!BV11,""))</f>
        <v/>
      </c>
      <c r="BW5" t="str">
        <f>CLEAN(IF([2]BD!BW$6="P",[2]BD!BW11,""))</f>
        <v/>
      </c>
      <c r="BX5" t="str">
        <f>CLEAN(IF([2]BD!BX$6="P",[2]BD!BX11,""))</f>
        <v/>
      </c>
      <c r="BY5" t="str">
        <f>CLEAN(IF([2]BD!BY$6="P",[2]BD!BY11,""))</f>
        <v/>
      </c>
      <c r="BZ5" t="str">
        <f>CLEAN(IF([2]BD!BZ$6="P",[2]BD!BZ11,""))</f>
        <v/>
      </c>
      <c r="CA5" t="str">
        <f>CLEAN(IF([2]BD!CA$6="P",[2]BD!CA11,""))</f>
        <v/>
      </c>
      <c r="CB5" t="str">
        <f>CLEAN(IF([2]BD!CB$6="P",[2]BD!CB11,""))</f>
        <v/>
      </c>
      <c r="CC5" t="str">
        <f>CLEAN(IF([2]BD!CC$6="P",[2]BD!CC11,""))</f>
        <v>NA</v>
      </c>
      <c r="CD5" t="str">
        <f>CLEAN(IF([2]BD!CD$6="P",[2]BD!CD11,""))</f>
        <v>NA</v>
      </c>
      <c r="CE5" t="str">
        <f>CLEAN(IF([2]BD!CE$6="P",[2]BD!CE11,""))</f>
        <v>NA</v>
      </c>
      <c r="CF5" t="str">
        <f>CLEAN(IF([2]BD!CF$6="P",[2]BD!CF11,""))</f>
        <v/>
      </c>
      <c r="CG5" t="str">
        <f>CLEAN(IF([2]BD!CG$6="P",[2]BD!CG11,""))</f>
        <v/>
      </c>
      <c r="CH5" t="str">
        <f>CLEAN(IF([2]BD!CH$6="P",[2]BD!CH11,""))</f>
        <v>encerrada</v>
      </c>
      <c r="CI5" t="str">
        <f>CLEAN(IF([2]BD!CI$6="P",[2]BD!CI11,""))</f>
        <v>42705</v>
      </c>
      <c r="CJ5" t="str">
        <f>CLEAN(IF([2]BD!CJ$6="P",[2]BD!CJ11,""))</f>
        <v>42725</v>
      </c>
      <c r="CK5" t="str">
        <f>CLEAN(IF([2]BD!CK$6="P",[2]BD!CK11,""))</f>
        <v/>
      </c>
      <c r="CL5" t="str">
        <f>CLEAN(IF([2]BD!CL$6="P",[2]BD!CL11,""))</f>
        <v/>
      </c>
      <c r="CM5" t="str">
        <f>CLEAN(IF([2]BD!CM$6="P",[2]BD!CM11,""))</f>
        <v/>
      </c>
      <c r="CN5" t="str">
        <f>CLEAN(IF([2]BD!CN$6="P",[2]BD!CN11,""))</f>
        <v/>
      </c>
      <c r="CO5" t="str">
        <f>CLEAN(IF([2]BD!CO$6="P",[2]BD!CO11,""))</f>
        <v/>
      </c>
      <c r="CP5" t="str">
        <f>CLEAN(IF([2]BD!CP$6="P",[2]BD!CP11,""))</f>
        <v>42721</v>
      </c>
      <c r="CQ5" t="str">
        <f>CLEAN(IF([2]BD!CQ$6="P",[2]BD!CQ11,""))</f>
        <v/>
      </c>
      <c r="CR5" t="str">
        <f>CLEAN(IF([2]BD!CR$6="P",[2]BD!CR11,""))</f>
        <v/>
      </c>
      <c r="CS5" t="str">
        <f>CLEAN(IF([2]BD!CS$6="P",[2]BD!CS11,""))</f>
        <v/>
      </c>
      <c r="CT5" t="str">
        <f>CLEAN(IF([2]BD!CT$6="P",[2]BD!CT11,""))</f>
        <v>Recebimento de TID via protocolo (15935079) + Resposta DEUSO/SMDU</v>
      </c>
      <c r="CU5" t="str">
        <f>CLEAN(IF([2]BD!CU$6="P",[2]BD!CU11,""))</f>
        <v>43451</v>
      </c>
      <c r="CV5" t="str">
        <f>CLEAN(IF([2]BD!CV$6="P",[2]BD!CV11,""))</f>
        <v>42721</v>
      </c>
      <c r="CW5" t="str">
        <f>CLEAN(IF([2]BD!CW$6="P",[2]BD!CW11,""))</f>
        <v/>
      </c>
      <c r="CX5" t="str">
        <f>CLEAN(IF([2]BD!CX$6="P",[2]BD!CX11,""))</f>
        <v/>
      </c>
      <c r="CY5" t="str">
        <f>CLEAN(IF([2]BD!CY$6="P",[2]BD!CY11,""))</f>
        <v>Não necessário</v>
      </c>
      <c r="CZ5" t="str">
        <f>CLEAN(IF([2]BD!CZ$6="P",[2]BD!CZ11,""))</f>
        <v>Decreto</v>
      </c>
      <c r="DA5" t="str">
        <f>CLEAN(IF([2]BD!DA$6="P",[2]BD!DA11,""))</f>
        <v/>
      </c>
      <c r="DB5" t="str">
        <f>CLEAN(IF([2]BD!DB$6="P",[2]BD!DB11,""))</f>
        <v/>
      </c>
      <c r="DC5" t="str">
        <f>CLEAN(IF([2]BD!DC$6="P",[2]BD!DC11,""))</f>
        <v/>
      </c>
      <c r="DD5" t="str">
        <f>CLEAN(IF([2]BD!DD$6="P",[2]BD!DD11,""))</f>
        <v/>
      </c>
      <c r="DE5" t="str">
        <f>CLEAN(IF([2]BD!DE$6="P",[2]BD!DE11,""))</f>
        <v/>
      </c>
      <c r="DF5" t="str">
        <f>CLEAN(IF([2]BD!DF$6="P",[2]BD!DF11,""))</f>
        <v/>
      </c>
      <c r="DG5" t="str">
        <f>CLEAN(IF([2]BD!DG$6="P",[2]BD!DG11,""))</f>
        <v>Oficio Gabinete SMDU</v>
      </c>
      <c r="DH5" t="str">
        <f>CLEAN(IF([2]BD!DH$6="P",[2]BD!DH11,""))</f>
        <v>42729</v>
      </c>
      <c r="DI5" t="str">
        <f>CLEAN(IF([2]BD!DI$6="P",[2]BD!DI11,""))</f>
        <v/>
      </c>
      <c r="DJ5" t="str">
        <f>CLEAN(IF([2]BD!DJ$6="P",[2]BD!DJ11,""))</f>
        <v/>
      </c>
      <c r="DK5" t="str">
        <f>CLEAN(IF([2]BD!DK$6="P",[2]BD!DK11,""))</f>
        <v>43459</v>
      </c>
      <c r="DL5" t="str">
        <f>CLEAN(IF([2]BD!DL$6="P",[2]BD!DL11,""))</f>
        <v/>
      </c>
      <c r="DM5" t="str">
        <f>CLEAN(IF([2]BD!DM$6="P",[2]BD!DM11,""))</f>
        <v/>
      </c>
      <c r="DN5" t="str">
        <f>CLEAN(IF([2]BD!DN$6="P",[2]BD!DN11,""))</f>
        <v/>
      </c>
      <c r="DO5" t="str">
        <f>CLEAN(IF([2]BD!DO$6="P",[2]BD!DO11,""))</f>
        <v>43462</v>
      </c>
      <c r="DP5" t="str">
        <f>CLEAN(IF([2]BD!DP$6="P",[2]BD!DP11,""))</f>
        <v>Aprovado</v>
      </c>
      <c r="DQ5" t="str">
        <f>CLEAN(IF([2]BD!DQ$6="P",[2]BD!DQ11,""))</f>
        <v>57.569/2016 e Projeto Urbanístico</v>
      </c>
      <c r="DR5" t="str">
        <f>CLEAN(IF([2]BD!DR$6="P",[2]BD!DR11,""))</f>
        <v>42731</v>
      </c>
      <c r="DS5" t="str">
        <f>CLEAN(IF([2]BD!DS$6="P",[2]BD!DS11,""))</f>
        <v>2017-0.154.918-9</v>
      </c>
      <c r="DT5" t="str">
        <f>CLEAN(IF([2]BD!DT$6="P",[2]BD!DT11,""))</f>
        <v>NESP S.A.</v>
      </c>
      <c r="DU5" s="2" t="str">
        <f>CLEAN(IF([2]BD!DU$6="P",[2]BD!DU11,""))</f>
        <v>43017</v>
      </c>
      <c r="DV5" t="str">
        <f>CLEAN(IF([2]BD!DV$6="P",[2]BD!DV11,""))</f>
        <v>SEL/SERVIN</v>
      </c>
      <c r="DW5" t="str">
        <f>CLEAN(IF([2]BD!DW$6="P",[2]BD!DW11,""))</f>
        <v>Em avaliação SEL -  Avaliado pela SPURBANISMO</v>
      </c>
      <c r="DX5" t="str">
        <f>CLEAN(IF([2]BD!DX$6="P",[2]BD!DX11,""))</f>
        <v>-</v>
      </c>
      <c r="DY5" t="str">
        <f>CLEAN(IF([2]BD!DY$6="P",[2]BD!DY11,""))</f>
        <v>-</v>
      </c>
      <c r="DZ5" t="str">
        <f>CLEAN(IF([2]BD!DZ$6="P",[2]BD!DZ11,""))</f>
        <v>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v>
      </c>
      <c r="EA5" t="str">
        <f>CLEAN(IF([2]BD!EA$6="P",[2]BD!EA11,""))</f>
        <v>-</v>
      </c>
      <c r="EB5" t="str">
        <f>CLEAN(IF([2]BD!EB$6="P",[2]BD!EB11,""))</f>
        <v>MEM - Arco Pinheiros</v>
      </c>
      <c r="EC5" t="str">
        <f>CLEAN(IF([2]BD!EC$6="P",[2]BD!EC11,""))</f>
        <v/>
      </c>
      <c r="ED5" t="str">
        <f>CLEAN(IF([2]BD!ED$6="P",[2]BD!ED11,""))</f>
        <v/>
      </c>
      <c r="EE5" t="str">
        <f>CLEAN(IF([2]BD!EE$6="P",[2]BD!EE11,""))</f>
        <v>-5207590.00000</v>
      </c>
      <c r="EF5" t="str">
        <f>CLEAN(IF([2]BD!EF$6="P",[2]BD!EF11,""))</f>
        <v>-2681367.00000</v>
      </c>
      <c r="EG5" t="str">
        <f>CLEAN(IF([2]BD!EG$6="P",[2]BD!EG11,""))</f>
        <v>600,923612</v>
      </c>
      <c r="EH5" t="str">
        <f>CLEAN(IF([2]BD!EH$6="P",[2]BD!EH11,""))</f>
        <v>-</v>
      </c>
      <c r="EI5" t="str">
        <f>CLEAN(IF([2]BD!EI$6="P",[2]BD!EI11,""))</f>
        <v/>
      </c>
      <c r="EJ5" t="str">
        <f>CLEAN(IF([2]BD!EJ$6="P",[2]BD!EJ11,""))</f>
        <v>200000000</v>
      </c>
      <c r="EK5" t="str">
        <f>CLEAN(IF([2]BD!EK$6="P",[2]BD!EK11,""))</f>
        <v>não necessário</v>
      </c>
      <c r="EL5" t="str">
        <f>CLEAN(IF([2]BD!EL$6="P",[2]BD!EL11,""))</f>
        <v>Decreto</v>
      </c>
      <c r="EM5" t="str">
        <f>CLEAN(IF([2]BD!EM$6="P",[2]BD!EM11,""))</f>
        <v>-</v>
      </c>
      <c r="EN5" t="str">
        <f>CLEAN(IF([2]BD!EN$6="P",[2]BD!EN11,""))</f>
        <v>-</v>
      </c>
      <c r="EO5" t="str">
        <f>CLEAN(IF([2]BD!EO$6="P",[2]BD!EO11,""))</f>
        <v/>
      </c>
      <c r="EP5" t="str">
        <f>CLEAN(IF([2]BD!EP$6="P",[2]BD!EP11,""))</f>
        <v>-</v>
      </c>
      <c r="EQ5" t="str">
        <f>CLEAN(IF([2]BD!EQ$6="P",[2]BD!EQ11,""))</f>
        <v/>
      </c>
      <c r="ER5" t="str">
        <f>CLEAN(IF([2]BD!ER$6="P",[2]BD!ER11,""))</f>
        <v>-</v>
      </c>
      <c r="ES5" t="str">
        <f>CLEAN(IF([2]BD!ES$6="P",[2]BD!ES11,""))</f>
        <v/>
      </c>
      <c r="ET5" t="str">
        <f>CLEAN(IF([2]BD!ET$6="P",[2]BD!ET11,""))</f>
        <v>-</v>
      </c>
      <c r="EU5" t="str">
        <f>CLEAN(IF([2]BD!EU$6="P",[2]BD!EU11,""))</f>
        <v/>
      </c>
      <c r="EV5" t="str">
        <f>CLEAN(IF([2]BD!EV$6="P",[2]BD!EV11,""))</f>
        <v/>
      </c>
      <c r="EW5" t="str">
        <f>CLEAN(IF([2]BD!EW$6="P",[2]BD!EW11,""))</f>
        <v/>
      </c>
      <c r="EX5" t="str">
        <f>CLEAN(IF([2]BD!EX$6="P",[2]BD!EX11,""))</f>
        <v>8</v>
      </c>
    </row>
    <row r="6" spans="1:154">
      <c r="A6" t="str">
        <f>CLEAN(IF([2]BD!A$6="P",[2]BD!A12,""))</f>
        <v>5</v>
      </c>
      <c r="B6" t="str">
        <f>CLEAN(IF([2]BD!B$6="P",[2]BD!B12,""))</f>
        <v>PIU Arco Jurubatuba</v>
      </c>
      <c r="C6" t="str">
        <f>CLEAN(IF([2]BD!C$6="P",[2]BD!C12,""))</f>
        <v>PDE - Artigo 76</v>
      </c>
      <c r="D6" t="str">
        <f>CLEAN(IF([2]BD!D$6="P",[2]BD!D12,""))</f>
        <v>Pública</v>
      </c>
      <c r="E6" t="str">
        <f>CLEAN(IF([2]BD!E$6="P",[2]BD!E12,""))</f>
        <v/>
      </c>
      <c r="F6" t="str">
        <f>CLEAN(IF([2]BD!F$6="P",[2]BD!F12,""))</f>
        <v>PMSP - SMUL</v>
      </c>
      <c r="G6" t="str">
        <f>CLEAN(IF([2]BD!G$6="P",[2]BD!G12,""))</f>
        <v/>
      </c>
      <c r="H6" t="str">
        <f>CLEAN(IF([2]BD!H$6="P",[2]BD!H12,""))</f>
        <v>6068.2018/0000595-1 / 7810.2018/0000257-5</v>
      </c>
      <c r="I6" t="str">
        <f>CLEAN(IF([2]BD!I$6="P",[2]BD!I12,""))</f>
        <v/>
      </c>
      <c r="J6" t="str">
        <f>CLEAN(IF([2]BD!J$6="P",[2]BD!J12,""))</f>
        <v>Em tratativa na CMSP</v>
      </c>
      <c r="K6" t="str">
        <f>CLEAN(IF([2]BD!K$6="P",[2]BD!K12,""))</f>
        <v>Tramitação jurídica</v>
      </c>
      <c r="L6" t="str">
        <f>CLEAN(IF([2]BD!L$6="P",[2]BD!L12,""))</f>
        <v>Ofício</v>
      </c>
      <c r="M6" t="str">
        <f>CLEAN(IF([2]BD!M$6="P",[2]BD!M12,""))</f>
        <v/>
      </c>
      <c r="N6" t="str">
        <f>CLEAN(IF([2]BD!N$6="P",[2]BD!N12,""))</f>
        <v/>
      </c>
      <c r="O6" t="str">
        <f>CLEAN(IF([2]BD!O$6="P",[2]BD!O12,""))</f>
        <v>42767</v>
      </c>
      <c r="P6" t="str">
        <f>CLEAN(IF([2]BD!P$6="P",[2]BD!P12,""))</f>
        <v/>
      </c>
      <c r="Q6" t="str">
        <f>CLEAN(IF([2]BD!Q$6="P",[2]BD!Q12,""))</f>
        <v/>
      </c>
      <c r="R6" t="str">
        <f>CLEAN(IF([2]BD!R$6="P",[2]BD!R12,""))</f>
        <v/>
      </c>
      <c r="S6" t="str">
        <f>CLEAN(IF([2]BD!S$6="P",[2]BD!S12,""))</f>
        <v>NA</v>
      </c>
      <c r="T6" t="str">
        <f>CLEAN(IF([2]BD!T$6="P",[2]BD!T12,""))</f>
        <v>Finalizada</v>
      </c>
      <c r="U6" t="str">
        <f>CLEAN(IF([2]BD!U$6="P",[2]BD!U12,""))</f>
        <v/>
      </c>
      <c r="V6" t="str">
        <f>CLEAN(IF([2]BD!V$6="P",[2]BD!V12,""))</f>
        <v/>
      </c>
      <c r="W6" t="str">
        <f>CLEAN(IF([2]BD!W$6="P",[2]BD!W12,""))</f>
        <v>42897</v>
      </c>
      <c r="X6" t="str">
        <f>CLEAN(IF([2]BD!X$6="P",[2]BD!X12,""))</f>
        <v>42898</v>
      </c>
      <c r="Y6" t="str">
        <f>CLEAN(IF([2]BD!Y$6="P",[2]BD!Y12,""))</f>
        <v/>
      </c>
      <c r="Z6" t="str">
        <f>CLEAN(IF([2]BD!Z$6="P",[2]BD!Z12,""))</f>
        <v/>
      </c>
      <c r="AA6" t="str">
        <f>CLEAN(IF([2]BD!AA$6="P",[2]BD!AA12,""))</f>
        <v/>
      </c>
      <c r="AB6" t="str">
        <f>CLEAN(IF([2]BD!AB$6="P",[2]BD!AB12,""))</f>
        <v>NA</v>
      </c>
      <c r="AC6" t="str">
        <f>CLEAN(IF([2]BD!AC$6="P",[2]BD!AC12,""))</f>
        <v/>
      </c>
      <c r="AD6" t="str">
        <f>CLEAN(IF([2]BD!AD$6="P",[2]BD!AD12,""))</f>
        <v>NA</v>
      </c>
      <c r="AE6" t="str">
        <f>CLEAN(IF([2]BD!AE$6="P",[2]BD!AE12,""))</f>
        <v>NA</v>
      </c>
      <c r="AF6" t="str">
        <f>CLEAN(IF([2]BD!AF$6="P",[2]BD!AF12,""))</f>
        <v>NA</v>
      </c>
      <c r="AG6" t="str">
        <f>CLEAN(IF([2]BD!AG$6="P",[2]BD!AG12,""))</f>
        <v/>
      </c>
      <c r="AH6" t="str">
        <f>CLEAN(IF([2]BD!AH$6="P",[2]BD!AH12,""))</f>
        <v/>
      </c>
      <c r="AI6" t="str">
        <f>CLEAN(IF([2]BD!AI$6="P",[2]BD!AI12,""))</f>
        <v/>
      </c>
      <c r="AJ6" t="str">
        <f>CLEAN(IF([2]BD!AJ$6="P",[2]BD!AJ12,""))</f>
        <v>encerrada</v>
      </c>
      <c r="AK6" t="str">
        <f>CLEAN(IF([2]BD!AK$6="P",[2]BD!AK12,""))</f>
        <v>42899</v>
      </c>
      <c r="AL6" t="str">
        <f>CLEAN(IF([2]BD!AL$6="P",[2]BD!AL12,""))</f>
        <v>42919</v>
      </c>
      <c r="AM6" t="str">
        <f>CLEAN(IF([2]BD!AM$6="P",[2]BD!AM12,""))</f>
        <v/>
      </c>
      <c r="AN6" t="str">
        <f>CLEAN(IF([2]BD!AN$6="P",[2]BD!AN12,""))</f>
        <v>32</v>
      </c>
      <c r="AO6" t="str">
        <f>CLEAN(IF([2]BD!AO$6="P",[2]BD!AO12,""))</f>
        <v/>
      </c>
      <c r="AP6" t="str">
        <f>CLEAN(IF([2]BD!AP$6="P",[2]BD!AP12,""))</f>
        <v/>
      </c>
      <c r="AQ6" t="str">
        <f>CLEAN(IF([2]BD!AQ$6="P",[2]BD!AQ12,""))</f>
        <v>-</v>
      </c>
      <c r="AR6" t="str">
        <f>CLEAN(IF([2]BD!AR$6="P",[2]BD!AR12,""))</f>
        <v>42919</v>
      </c>
      <c r="AS6" t="str">
        <f>CLEAN(IF([2]BD!AS$6="P",[2]BD!AS12,""))</f>
        <v>NA</v>
      </c>
      <c r="AT6" t="str">
        <f>CLEAN(IF([2]BD!AT$6="P",[2]BD!AT12,""))</f>
        <v/>
      </c>
      <c r="AU6" t="str">
        <f>CLEAN(IF([2]BD!AU$6="P",[2]BD!AU12,""))</f>
        <v/>
      </c>
      <c r="AV6" t="str">
        <f>CLEAN(IF([2]BD!AV$6="P",[2]BD!AV12,""))</f>
        <v/>
      </c>
      <c r="AW6" t="str">
        <f>CLEAN(IF([2]BD!AW$6="P",[2]BD!AW12,""))</f>
        <v/>
      </c>
      <c r="AX6" t="str">
        <f>CLEAN(IF([2]BD!AX$6="P",[2]BD!AX12,""))</f>
        <v>NA</v>
      </c>
      <c r="AY6" t="str">
        <f>CLEAN(IF([2]BD!AY$6="P",[2]BD!AY12,""))</f>
        <v/>
      </c>
      <c r="AZ6" t="str">
        <f>CLEAN(IF([2]BD!AZ$6="P",[2]BD!AZ12,""))</f>
        <v/>
      </c>
      <c r="BA6" t="str">
        <f>CLEAN(IF([2]BD!BA$6="P",[2]BD!BA12,""))</f>
        <v/>
      </c>
      <c r="BB6" t="str">
        <f>CLEAN(IF([2]BD!BB$6="P",[2]BD!BB12,""))</f>
        <v/>
      </c>
      <c r="BC6" t="str">
        <f>CLEAN(IF([2]BD!BC$6="P",[2]BD!BC12,""))</f>
        <v>NA</v>
      </c>
      <c r="BD6" t="str">
        <f>CLEAN(IF([2]BD!BD$6="P",[2]BD!BD12,""))</f>
        <v/>
      </c>
      <c r="BE6" t="str">
        <f>CLEAN(IF([2]BD!BE$6="P",[2]BD!BE12,""))</f>
        <v>NA</v>
      </c>
      <c r="BF6" t="str">
        <f>CLEAN(IF([2]BD!BF$6="P",[2]BD!BF12,""))</f>
        <v>42919</v>
      </c>
      <c r="BG6" t="str">
        <f>CLEAN(IF([2]BD!BG$6="P",[2]BD!BG12,""))</f>
        <v>DDE-SPURB</v>
      </c>
      <c r="BH6" t="str">
        <f>CLEAN(IF([2]BD!BH$6="P",[2]BD!BH12,""))</f>
        <v>Pedido de Prorrogação de Prazo (Conselho Gestor de SMUL)</v>
      </c>
      <c r="BI6" t="str">
        <f>CLEAN(IF([2]BD!BI$6="P",[2]BD!BI12,""))</f>
        <v/>
      </c>
      <c r="BJ6" t="str">
        <f>CLEAN(IF([2]BD!BJ$6="P",[2]BD!BJ12,""))</f>
        <v xml:space="preserve">SEHAB, SVMA, DPH, CET, SPTRANS, SMSO, </v>
      </c>
      <c r="BK6" t="str">
        <f>CLEAN(IF([2]BD!BK$6="P",[2]BD!BK12,""))</f>
        <v/>
      </c>
      <c r="BL6" t="str">
        <f>CLEAN(IF([2]BD!BL$6="P",[2]BD!BL12,""))</f>
        <v>EMAE, ELETROPAULO, CTEEP</v>
      </c>
      <c r="BM6" t="str">
        <f>CLEAN(IF([2]BD!BM$6="P",[2]BD!BM12,""))</f>
        <v/>
      </c>
      <c r="BN6" t="str">
        <f>CLEAN(IF([2]BD!BN$6="P",[2]BD!BN12,""))</f>
        <v/>
      </c>
      <c r="BO6" t="str">
        <f>CLEAN(IF([2]BD!BO$6="P",[2]BD!BO12,""))</f>
        <v/>
      </c>
      <c r="BP6" t="str">
        <f>CLEAN(IF([2]BD!BP$6="P",[2]BD!BP12,""))</f>
        <v/>
      </c>
      <c r="BQ6" t="str">
        <f>CLEAN(IF([2]BD!BQ$6="P",[2]BD!BQ12,""))</f>
        <v>43139</v>
      </c>
      <c r="BR6" t="str">
        <f>CLEAN(IF([2]BD!BR$6="P",[2]BD!BR12,""))</f>
        <v>43139</v>
      </c>
      <c r="BS6" t="str">
        <f>CLEAN(IF([2]BD!BS$6="P",[2]BD!BS12,""))</f>
        <v>NA</v>
      </c>
      <c r="BT6" t="str">
        <f>CLEAN(IF([2]BD!BT$6="P",[2]BD!BT12,""))</f>
        <v>CMPU (09/03/2018), CTLU (08/03/2018), Conselhos Participativos Municipais do Campo Limpo, M’Boi Mirim, Santo Amaro e Capela do Socorro (22/02/2018)</v>
      </c>
      <c r="BU6" t="str">
        <f>CLEAN(IF([2]BD!BU$6="P",[2]BD!BU12,""))</f>
        <v/>
      </c>
      <c r="BV6" t="str">
        <f>CLEAN(IF([2]BD!BV$6="P",[2]BD!BV12,""))</f>
        <v/>
      </c>
      <c r="BW6" t="str">
        <f>CLEAN(IF([2]BD!BW$6="P",[2]BD!BW12,""))</f>
        <v/>
      </c>
      <c r="BX6" t="str">
        <f>CLEAN(IF([2]BD!BX$6="P",[2]BD!BX12,""))</f>
        <v/>
      </c>
      <c r="BY6" t="str">
        <f>CLEAN(IF([2]BD!BY$6="P",[2]BD!BY12,""))</f>
        <v/>
      </c>
      <c r="BZ6" t="str">
        <f>CLEAN(IF([2]BD!BZ$6="P",[2]BD!BZ12,""))</f>
        <v/>
      </c>
      <c r="CA6" t="str">
        <f>CLEAN(IF([2]BD!CA$6="P",[2]BD!CA12,""))</f>
        <v/>
      </c>
      <c r="CB6" t="str">
        <f>CLEAN(IF([2]BD!CB$6="P",[2]BD!CB12,""))</f>
        <v/>
      </c>
      <c r="CC6" t="str">
        <f>CLEAN(IF([2]BD!CC$6="P",[2]BD!CC12,""))</f>
        <v>NA</v>
      </c>
      <c r="CD6" t="str">
        <f>CLEAN(IF([2]BD!CD$6="P",[2]BD!CD12,""))</f>
        <v>NA</v>
      </c>
      <c r="CE6" t="str">
        <f>CLEAN(IF([2]BD!CE$6="P",[2]BD!CE12,""))</f>
        <v>NA</v>
      </c>
      <c r="CF6" t="str">
        <f>CLEAN(IF([2]BD!CF$6="P",[2]BD!CF12,""))</f>
        <v/>
      </c>
      <c r="CG6" t="str">
        <f>CLEAN(IF([2]BD!CG$6="P",[2]BD!CG12,""))</f>
        <v/>
      </c>
      <c r="CH6" t="str">
        <f>CLEAN(IF([2]BD!CH$6="P",[2]BD!CH12,""))</f>
        <v>encerrada</v>
      </c>
      <c r="CI6" t="str">
        <f>CLEAN(IF([2]BD!CI$6="P",[2]BD!CI12,""))</f>
        <v>43139</v>
      </c>
      <c r="CJ6" t="str">
        <f>CLEAN(IF([2]BD!CJ$6="P",[2]BD!CJ12,""))</f>
        <v>43171</v>
      </c>
      <c r="CK6" t="str">
        <f>CLEAN(IF([2]BD!CK$6="P",[2]BD!CK12,""))</f>
        <v/>
      </c>
      <c r="CL6" t="str">
        <f>CLEAN(IF([2]BD!CL$6="P",[2]BD!CL12,""))</f>
        <v/>
      </c>
      <c r="CM6" t="str">
        <f>CLEAN(IF([2]BD!CM$6="P",[2]BD!CM12,""))</f>
        <v/>
      </c>
      <c r="CN6" t="str">
        <f>CLEAN(IF([2]BD!CN$6="P",[2]BD!CN12,""))</f>
        <v/>
      </c>
      <c r="CO6" t="str">
        <f>CLEAN(IF([2]BD!CO$6="P",[2]BD!CO12,""))</f>
        <v/>
      </c>
      <c r="CP6" t="str">
        <f>CLEAN(IF([2]BD!CP$6="P",[2]BD!CP12,""))</f>
        <v>24/02/2018, 06/03/2018, 10/03/2018</v>
      </c>
      <c r="CQ6" t="str">
        <f>CLEAN(IF([2]BD!CQ$6="P",[2]BD!CQ12,""))</f>
        <v/>
      </c>
      <c r="CR6" t="str">
        <f>CLEAN(IF([2]BD!CR$6="P",[2]BD!CR12,""))</f>
        <v/>
      </c>
      <c r="CS6" t="str">
        <f>CLEAN(IF([2]BD!CS$6="P",[2]BD!CS12,""))</f>
        <v/>
      </c>
      <c r="CT6" t="str">
        <f>CLEAN(IF([2]BD!CT$6="P",[2]BD!CT12,""))</f>
        <v>Reuniões bilaterais</v>
      </c>
      <c r="CU6" t="str">
        <f>CLEAN(IF([2]BD!CU$6="P",[2]BD!CU12,""))</f>
        <v>43214</v>
      </c>
      <c r="CV6" t="str">
        <f>CLEAN(IF([2]BD!CV$6="P",[2]BD!CV12,""))</f>
        <v>43215</v>
      </c>
      <c r="CW6" t="str">
        <f>CLEAN(IF([2]BD!CW$6="P",[2]BD!CW12,""))</f>
        <v/>
      </c>
      <c r="CX6" t="str">
        <f>CLEAN(IF([2]BD!CX$6="P",[2]BD!CX12,""))</f>
        <v/>
      </c>
      <c r="CY6" t="str">
        <f>CLEAN(IF([2]BD!CY$6="P",[2]BD!CY12,""))</f>
        <v>3 AIUs</v>
      </c>
      <c r="CZ6" t="str">
        <f>CLEAN(IF([2]BD!CZ$6="P",[2]BD!CZ12,""))</f>
        <v>Lei</v>
      </c>
      <c r="DA6" t="str">
        <f>CLEAN(IF([2]BD!DA$6="P",[2]BD!DA12,""))</f>
        <v/>
      </c>
      <c r="DB6" t="str">
        <f>CLEAN(IF([2]BD!DB$6="P",[2]BD!DB12,""))</f>
        <v/>
      </c>
      <c r="DC6" t="str">
        <f>CLEAN(IF([2]BD!DC$6="P",[2]BD!DC12,""))</f>
        <v/>
      </c>
      <c r="DD6" t="str">
        <f>CLEAN(IF([2]BD!DD$6="P",[2]BD!DD12,""))</f>
        <v/>
      </c>
      <c r="DE6" t="str">
        <f>CLEAN(IF([2]BD!DE$6="P",[2]BD!DE12,""))</f>
        <v/>
      </c>
      <c r="DF6" t="str">
        <f>CLEAN(IF([2]BD!DF$6="P",[2]BD!DF12,""))</f>
        <v/>
      </c>
      <c r="DG6" t="str">
        <f>CLEAN(IF([2]BD!DG$6="P",[2]BD!DG12,""))</f>
        <v>NC</v>
      </c>
      <c r="DH6" t="str">
        <f>CLEAN(IF([2]BD!DH$6="P",[2]BD!DH12,""))</f>
        <v>43216</v>
      </c>
      <c r="DI6" t="str">
        <f>CLEAN(IF([2]BD!DI$6="P",[2]BD!DI12,""))</f>
        <v/>
      </c>
      <c r="DJ6" t="str">
        <f>CLEAN(IF([2]BD!DJ$6="P",[2]BD!DJ12,""))</f>
        <v/>
      </c>
      <c r="DK6" t="str">
        <f>CLEAN(IF([2]BD!DK$6="P",[2]BD!DK12,""))</f>
        <v>43217</v>
      </c>
      <c r="DL6" t="str">
        <f>CLEAN(IF([2]BD!DL$6="P",[2]BD!DL12,""))</f>
        <v/>
      </c>
      <c r="DM6" t="str">
        <f>CLEAN(IF([2]BD!DM$6="P",[2]BD!DM12,""))</f>
        <v/>
      </c>
      <c r="DN6" t="str">
        <f>CLEAN(IF([2]BD!DN$6="P",[2]BD!DN12,""))</f>
        <v/>
      </c>
      <c r="DO6" t="str">
        <f>CLEAN(IF([2]BD!DO$6="P",[2]BD!DO12,""))</f>
        <v>43217</v>
      </c>
      <c r="DP6" t="str">
        <f>CLEAN(IF([2]BD!DP$6="P",[2]BD!DP12,""))</f>
        <v>PL enviado a CMSP (Ofício ATL 93/2018)</v>
      </c>
      <c r="DQ6" t="str">
        <f>CLEAN(IF([2]BD!DQ$6="P",[2]BD!DQ12,""))</f>
        <v>PL 204/2018</v>
      </c>
      <c r="DR6" t="str">
        <f>CLEAN(IF([2]BD!DR$6="P",[2]BD!DR12,""))</f>
        <v>43217</v>
      </c>
      <c r="DS6" t="str">
        <f>CLEAN(IF([2]BD!DS$6="P",[2]BD!DS12,""))</f>
        <v>-</v>
      </c>
      <c r="DT6" t="str">
        <f>CLEAN(IF([2]BD!DT$6="P",[2]BD!DT12,""))</f>
        <v>-</v>
      </c>
      <c r="DU6" s="2" t="str">
        <f>CLEAN(IF([2]BD!DU$6="P",[2]BD!DU12,""))</f>
        <v>-</v>
      </c>
      <c r="DV6" t="str">
        <f>CLEAN(IF([2]BD!DV$6="P",[2]BD!DV12,""))</f>
        <v>-</v>
      </c>
      <c r="DW6" t="str">
        <f>CLEAN(IF([2]BD!DW$6="P",[2]BD!DW12,""))</f>
        <v>-</v>
      </c>
      <c r="DX6" t="str">
        <f>CLEAN(IF([2]BD!DX$6="P",[2]BD!DX12,""))</f>
        <v>-</v>
      </c>
      <c r="DY6" t="str">
        <f>CLEAN(IF([2]BD!DY$6="P",[2]BD!DY12,""))</f>
        <v>-</v>
      </c>
      <c r="DZ6" t="str">
        <f>CLEAN(IF([2]BD!DZ$6="P",[2]BD!DZ12,""))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6" t="str">
        <f>CLEAN(IF([2]BD!EA$6="P",[2]BD!EA12,""))</f>
        <v>-</v>
      </c>
      <c r="EB6" t="str">
        <f>CLEAN(IF([2]BD!EB$6="P",[2]BD!EB12,""))</f>
        <v>MEM - Arco Jurubatuba</v>
      </c>
      <c r="EC6" t="str">
        <f>CLEAN(IF([2]BD!EC$6="P",[2]BD!EC12,""))</f>
        <v/>
      </c>
      <c r="ED6" t="str">
        <f>CLEAN(IF([2]BD!ED$6="P",[2]BD!ED12,""))</f>
        <v/>
      </c>
      <c r="EE6" t="str">
        <f>CLEAN(IF([2]BD!EE$6="P",[2]BD!EE12,""))</f>
        <v>-5199659.00000</v>
      </c>
      <c r="EF6" t="str">
        <f>CLEAN(IF([2]BD!EF$6="P",[2]BD!EF12,""))</f>
        <v>-2712833.00000</v>
      </c>
      <c r="EG6" t="str">
        <f>CLEAN(IF([2]BD!EG$6="P",[2]BD!EG12,""))</f>
        <v>2192,050966</v>
      </c>
      <c r="EH6" t="str">
        <f>CLEAN(IF([2]BD!EH$6="P",[2]BD!EH12,""))</f>
        <v>-</v>
      </c>
      <c r="EI6" t="str">
        <f>CLEAN(IF([2]BD!EI$6="P",[2]BD!EI12,""))</f>
        <v/>
      </c>
      <c r="EJ6" t="str">
        <f>CLEAN(IF([2]BD!EJ$6="P",[2]BD!EJ12,""))</f>
        <v>2400000000</v>
      </c>
      <c r="EK6" t="str">
        <f>CLEAN(IF([2]BD!EK$6="P",[2]BD!EK12,""))</f>
        <v>3 AIUs</v>
      </c>
      <c r="EL6" t="str">
        <f>CLEAN(IF([2]BD!EL$6="P",[2]BD!EL12,""))</f>
        <v>Lei</v>
      </c>
      <c r="EM6" t="str">
        <f>CLEAN(IF([2]BD!EM$6="P",[2]BD!EM12,""))</f>
        <v>-</v>
      </c>
      <c r="EN6" t="str">
        <f>CLEAN(IF([2]BD!EN$6="P",[2]BD!EN12,""))</f>
        <v>-</v>
      </c>
      <c r="EO6" t="str">
        <f>CLEAN(IF([2]BD!EO$6="P",[2]BD!EO12,""))</f>
        <v/>
      </c>
      <c r="EP6" t="str">
        <f>CLEAN(IF([2]BD!EP$6="P",[2]BD!EP12,""))</f>
        <v>-</v>
      </c>
      <c r="EQ6" t="str">
        <f>CLEAN(IF([2]BD!EQ$6="P",[2]BD!EQ12,""))</f>
        <v/>
      </c>
      <c r="ER6" t="str">
        <f>CLEAN(IF([2]BD!ER$6="P",[2]BD!ER12,""))</f>
        <v>-</v>
      </c>
      <c r="ES6" t="str">
        <f>CLEAN(IF([2]BD!ES$6="P",[2]BD!ES12,""))</f>
        <v/>
      </c>
      <c r="ET6" t="str">
        <f>CLEAN(IF([2]BD!ET$6="P",[2]BD!ET12,""))</f>
        <v>-</v>
      </c>
      <c r="EU6" t="str">
        <f>CLEAN(IF([2]BD!EU$6="P",[2]BD!EU12,""))</f>
        <v/>
      </c>
      <c r="EV6" t="str">
        <f>CLEAN(IF([2]BD!EV$6="P",[2]BD!EV12,""))</f>
        <v/>
      </c>
      <c r="EW6" t="str">
        <f>CLEAN(IF([2]BD!EW$6="P",[2]BD!EW12,""))</f>
        <v/>
      </c>
      <c r="EX6" t="str">
        <f>CLEAN(IF([2]BD!EX$6="P",[2]BD!EX12,""))</f>
        <v>7</v>
      </c>
    </row>
    <row r="7" spans="1:154">
      <c r="A7" t="str">
        <f>CLEAN(IF([2]BD!A$6="P",[2]BD!A13,""))</f>
        <v>6</v>
      </c>
      <c r="B7" t="str">
        <f>CLEAN(IF([2]BD!B$6="P",[2]BD!B13,""))</f>
        <v>PIU Terminais Piloto (Desativado)</v>
      </c>
      <c r="C7" t="str">
        <f>CLEAN(IF([2]BD!C$6="P",[2]BD!C13,""))</f>
        <v>-</v>
      </c>
      <c r="D7" t="str">
        <f>CLEAN(IF([2]BD!D$6="P",[2]BD!D13,""))</f>
        <v>-</v>
      </c>
      <c r="E7" t="str">
        <f>CLEAN(IF([2]BD!E$6="P",[2]BD!E13,""))</f>
        <v/>
      </c>
      <c r="F7" t="str">
        <f>CLEAN(IF([2]BD!F$6="P",[2]BD!F13,""))</f>
        <v>-</v>
      </c>
      <c r="G7" t="str">
        <f>CLEAN(IF([2]BD!G$6="P",[2]BD!G13,""))</f>
        <v/>
      </c>
      <c r="H7" t="str">
        <f>CLEAN(IF([2]BD!H$6="P",[2]BD!H13,""))</f>
        <v>-</v>
      </c>
      <c r="I7" t="str">
        <f>CLEAN(IF([2]BD!I$6="P",[2]BD!I13,""))</f>
        <v/>
      </c>
      <c r="J7" t="str">
        <f>CLEAN(IF([2]BD!J$6="P",[2]BD!J13,""))</f>
        <v>-</v>
      </c>
      <c r="K7" t="str">
        <f>CLEAN(IF([2]BD!K$6="P",[2]BD!K13,""))</f>
        <v>-</v>
      </c>
      <c r="L7" t="str">
        <f>CLEAN(IF([2]BD!L$6="P",[2]BD!L13,""))</f>
        <v>-</v>
      </c>
      <c r="M7" t="str">
        <f>CLEAN(IF([2]BD!M$6="P",[2]BD!M13,""))</f>
        <v/>
      </c>
      <c r="N7" t="str">
        <f>CLEAN(IF([2]BD!N$6="P",[2]BD!N13,""))</f>
        <v/>
      </c>
      <c r="O7" t="str">
        <f>CLEAN(IF([2]BD!O$6="P",[2]BD!O13,""))</f>
        <v>-</v>
      </c>
      <c r="P7" t="str">
        <f>CLEAN(IF([2]BD!P$6="P",[2]BD!P13,""))</f>
        <v/>
      </c>
      <c r="Q7" t="str">
        <f>CLEAN(IF([2]BD!Q$6="P",[2]BD!Q13,""))</f>
        <v/>
      </c>
      <c r="R7" t="str">
        <f>CLEAN(IF([2]BD!R$6="P",[2]BD!R13,""))</f>
        <v/>
      </c>
      <c r="S7" t="str">
        <f>CLEAN(IF([2]BD!S$6="P",[2]BD!S13,""))</f>
        <v>-</v>
      </c>
      <c r="T7" t="str">
        <f>CLEAN(IF([2]BD!T$6="P",[2]BD!T13,""))</f>
        <v>-</v>
      </c>
      <c r="U7" t="str">
        <f>CLEAN(IF([2]BD!U$6="P",[2]BD!U13,""))</f>
        <v/>
      </c>
      <c r="V7" t="str">
        <f>CLEAN(IF([2]BD!V$6="P",[2]BD!V13,""))</f>
        <v/>
      </c>
      <c r="W7" t="str">
        <f>CLEAN(IF([2]BD!W$6="P",[2]BD!W13,""))</f>
        <v>-</v>
      </c>
      <c r="X7" t="str">
        <f>CLEAN(IF([2]BD!X$6="P",[2]BD!X13,""))</f>
        <v>-</v>
      </c>
      <c r="Y7" t="str">
        <f>CLEAN(IF([2]BD!Y$6="P",[2]BD!Y13,""))</f>
        <v/>
      </c>
      <c r="Z7" t="str">
        <f>CLEAN(IF([2]BD!Z$6="P",[2]BD!Z13,""))</f>
        <v/>
      </c>
      <c r="AA7" t="str">
        <f>CLEAN(IF([2]BD!AA$6="P",[2]BD!AA13,""))</f>
        <v/>
      </c>
      <c r="AB7" t="str">
        <f>CLEAN(IF([2]BD!AB$6="P",[2]BD!AB13,""))</f>
        <v>-</v>
      </c>
      <c r="AC7" t="str">
        <f>CLEAN(IF([2]BD!AC$6="P",[2]BD!AC13,""))</f>
        <v/>
      </c>
      <c r="AD7" t="str">
        <f>CLEAN(IF([2]BD!AD$6="P",[2]BD!AD13,""))</f>
        <v>-</v>
      </c>
      <c r="AE7" t="str">
        <f>CLEAN(IF([2]BD!AE$6="P",[2]BD!AE13,""))</f>
        <v>-</v>
      </c>
      <c r="AF7" t="str">
        <f>CLEAN(IF([2]BD!AF$6="P",[2]BD!AF13,""))</f>
        <v>-</v>
      </c>
      <c r="AG7" t="str">
        <f>CLEAN(IF([2]BD!AG$6="P",[2]BD!AG13,""))</f>
        <v/>
      </c>
      <c r="AH7" t="str">
        <f>CLEAN(IF([2]BD!AH$6="P",[2]BD!AH13,""))</f>
        <v/>
      </c>
      <c r="AI7" t="str">
        <f>CLEAN(IF([2]BD!AI$6="P",[2]BD!AI13,""))</f>
        <v/>
      </c>
      <c r="AJ7" t="str">
        <f>CLEAN(IF([2]BD!AJ$6="P",[2]BD!AJ13,""))</f>
        <v>-</v>
      </c>
      <c r="AK7" t="str">
        <f>CLEAN(IF([2]BD!AK$6="P",[2]BD!AK13,""))</f>
        <v>-</v>
      </c>
      <c r="AL7" t="str">
        <f>CLEAN(IF([2]BD!AL$6="P",[2]BD!AL13,""))</f>
        <v>-</v>
      </c>
      <c r="AM7" t="str">
        <f>CLEAN(IF([2]BD!AM$6="P",[2]BD!AM13,""))</f>
        <v/>
      </c>
      <c r="AN7" t="str">
        <f>CLEAN(IF([2]BD!AN$6="P",[2]BD!AN13,""))</f>
        <v>-</v>
      </c>
      <c r="AO7" t="str">
        <f>CLEAN(IF([2]BD!AO$6="P",[2]BD!AO13,""))</f>
        <v/>
      </c>
      <c r="AP7" t="str">
        <f>CLEAN(IF([2]BD!AP$6="P",[2]BD!AP13,""))</f>
        <v/>
      </c>
      <c r="AQ7" t="str">
        <f>CLEAN(IF([2]BD!AQ$6="P",[2]BD!AQ13,""))</f>
        <v>-</v>
      </c>
      <c r="AR7" t="str">
        <f>CLEAN(IF([2]BD!AR$6="P",[2]BD!AR13,""))</f>
        <v>-</v>
      </c>
      <c r="AS7" t="str">
        <f>CLEAN(IF([2]BD!AS$6="P",[2]BD!AS13,""))</f>
        <v>-</v>
      </c>
      <c r="AT7" t="str">
        <f>CLEAN(IF([2]BD!AT$6="P",[2]BD!AT13,""))</f>
        <v/>
      </c>
      <c r="AU7" t="str">
        <f>CLEAN(IF([2]BD!AU$6="P",[2]BD!AU13,""))</f>
        <v/>
      </c>
      <c r="AV7" t="str">
        <f>CLEAN(IF([2]BD!AV$6="P",[2]BD!AV13,""))</f>
        <v/>
      </c>
      <c r="AW7" t="str">
        <f>CLEAN(IF([2]BD!AW$6="P",[2]BD!AW13,""))</f>
        <v/>
      </c>
      <c r="AX7" t="str">
        <f>CLEAN(IF([2]BD!AX$6="P",[2]BD!AX13,""))</f>
        <v>-</v>
      </c>
      <c r="AY7" t="str">
        <f>CLEAN(IF([2]BD!AY$6="P",[2]BD!AY13,""))</f>
        <v/>
      </c>
      <c r="AZ7" t="str">
        <f>CLEAN(IF([2]BD!AZ$6="P",[2]BD!AZ13,""))</f>
        <v/>
      </c>
      <c r="BA7" t="str">
        <f>CLEAN(IF([2]BD!BA$6="P",[2]BD!BA13,""))</f>
        <v/>
      </c>
      <c r="BB7" t="str">
        <f>CLEAN(IF([2]BD!BB$6="P",[2]BD!BB13,""))</f>
        <v/>
      </c>
      <c r="BC7" t="str">
        <f>CLEAN(IF([2]BD!BC$6="P",[2]BD!BC13,""))</f>
        <v>-</v>
      </c>
      <c r="BD7" t="str">
        <f>CLEAN(IF([2]BD!BD$6="P",[2]BD!BD13,""))</f>
        <v/>
      </c>
      <c r="BE7" t="str">
        <f>CLEAN(IF([2]BD!BE$6="P",[2]BD!BE13,""))</f>
        <v>-</v>
      </c>
      <c r="BF7" t="str">
        <f>CLEAN(IF([2]BD!BF$6="P",[2]BD!BF13,""))</f>
        <v>-</v>
      </c>
      <c r="BG7" t="str">
        <f>CLEAN(IF([2]BD!BG$6="P",[2]BD!BG13,""))</f>
        <v>-</v>
      </c>
      <c r="BH7" t="str">
        <f>CLEAN(IF([2]BD!BH$6="P",[2]BD!BH13,""))</f>
        <v>-</v>
      </c>
      <c r="BI7" t="str">
        <f>CLEAN(IF([2]BD!BI$6="P",[2]BD!BI13,""))</f>
        <v/>
      </c>
      <c r="BJ7" t="str">
        <f>CLEAN(IF([2]BD!BJ$6="P",[2]BD!BJ13,""))</f>
        <v>-</v>
      </c>
      <c r="BK7" t="str">
        <f>CLEAN(IF([2]BD!BK$6="P",[2]BD!BK13,""))</f>
        <v/>
      </c>
      <c r="BL7" t="str">
        <f>CLEAN(IF([2]BD!BL$6="P",[2]BD!BL13,""))</f>
        <v>-</v>
      </c>
      <c r="BM7" t="str">
        <f>CLEAN(IF([2]BD!BM$6="P",[2]BD!BM13,""))</f>
        <v/>
      </c>
      <c r="BN7" t="str">
        <f>CLEAN(IF([2]BD!BN$6="P",[2]BD!BN13,""))</f>
        <v/>
      </c>
      <c r="BO7" t="str">
        <f>CLEAN(IF([2]BD!BO$6="P",[2]BD!BO13,""))</f>
        <v/>
      </c>
      <c r="BP7" t="str">
        <f>CLEAN(IF([2]BD!BP$6="P",[2]BD!BP13,""))</f>
        <v/>
      </c>
      <c r="BQ7" t="str">
        <f>CLEAN(IF([2]BD!BQ$6="P",[2]BD!BQ13,""))</f>
        <v>-</v>
      </c>
      <c r="BR7" t="str">
        <f>CLEAN(IF([2]BD!BR$6="P",[2]BD!BR13,""))</f>
        <v>-</v>
      </c>
      <c r="BS7" t="str">
        <f>CLEAN(IF([2]BD!BS$6="P",[2]BD!BS13,""))</f>
        <v>-</v>
      </c>
      <c r="BT7" t="str">
        <f>CLEAN(IF([2]BD!BT$6="P",[2]BD!BT13,""))</f>
        <v>-</v>
      </c>
      <c r="BU7" t="str">
        <f>CLEAN(IF([2]BD!BU$6="P",[2]BD!BU13,""))</f>
        <v/>
      </c>
      <c r="BV7" t="str">
        <f>CLEAN(IF([2]BD!BV$6="P",[2]BD!BV13,""))</f>
        <v/>
      </c>
      <c r="BW7" t="str">
        <f>CLEAN(IF([2]BD!BW$6="P",[2]BD!BW13,""))</f>
        <v/>
      </c>
      <c r="BX7" t="str">
        <f>CLEAN(IF([2]BD!BX$6="P",[2]BD!BX13,""))</f>
        <v/>
      </c>
      <c r="BY7" t="str">
        <f>CLEAN(IF([2]BD!BY$6="P",[2]BD!BY13,""))</f>
        <v/>
      </c>
      <c r="BZ7" t="str">
        <f>CLEAN(IF([2]BD!BZ$6="P",[2]BD!BZ13,""))</f>
        <v/>
      </c>
      <c r="CA7" t="str">
        <f>CLEAN(IF([2]BD!CA$6="P",[2]BD!CA13,""))</f>
        <v/>
      </c>
      <c r="CB7" t="str">
        <f>CLEAN(IF([2]BD!CB$6="P",[2]BD!CB13,""))</f>
        <v/>
      </c>
      <c r="CC7" t="str">
        <f>CLEAN(IF([2]BD!CC$6="P",[2]BD!CC13,""))</f>
        <v>-</v>
      </c>
      <c r="CD7" t="str">
        <f>CLEAN(IF([2]BD!CD$6="P",[2]BD!CD13,""))</f>
        <v>-</v>
      </c>
      <c r="CE7" t="str">
        <f>CLEAN(IF([2]BD!CE$6="P",[2]BD!CE13,""))</f>
        <v>-</v>
      </c>
      <c r="CF7" t="str">
        <f>CLEAN(IF([2]BD!CF$6="P",[2]BD!CF13,""))</f>
        <v/>
      </c>
      <c r="CG7" t="str">
        <f>CLEAN(IF([2]BD!CG$6="P",[2]BD!CG13,""))</f>
        <v/>
      </c>
      <c r="CH7" t="str">
        <f>CLEAN(IF([2]BD!CH$6="P",[2]BD!CH13,""))</f>
        <v>-</v>
      </c>
      <c r="CI7" t="str">
        <f>CLEAN(IF([2]BD!CI$6="P",[2]BD!CI13,""))</f>
        <v>-</v>
      </c>
      <c r="CJ7" t="str">
        <f>CLEAN(IF([2]BD!CJ$6="P",[2]BD!CJ13,""))</f>
        <v>-</v>
      </c>
      <c r="CK7" t="str">
        <f>CLEAN(IF([2]BD!CK$6="P",[2]BD!CK13,""))</f>
        <v/>
      </c>
      <c r="CL7" t="str">
        <f>CLEAN(IF([2]BD!CL$6="P",[2]BD!CL13,""))</f>
        <v/>
      </c>
      <c r="CM7" t="str">
        <f>CLEAN(IF([2]BD!CM$6="P",[2]BD!CM13,""))</f>
        <v/>
      </c>
      <c r="CN7" t="str">
        <f>CLEAN(IF([2]BD!CN$6="P",[2]BD!CN13,""))</f>
        <v/>
      </c>
      <c r="CO7" t="str">
        <f>CLEAN(IF([2]BD!CO$6="P",[2]BD!CO13,""))</f>
        <v/>
      </c>
      <c r="CP7" t="str">
        <f>CLEAN(IF([2]BD!CP$6="P",[2]BD!CP13,""))</f>
        <v>-</v>
      </c>
      <c r="CQ7" t="str">
        <f>CLEAN(IF([2]BD!CQ$6="P",[2]BD!CQ13,""))</f>
        <v/>
      </c>
      <c r="CR7" t="str">
        <f>CLEAN(IF([2]BD!CR$6="P",[2]BD!CR13,""))</f>
        <v/>
      </c>
      <c r="CS7" t="str">
        <f>CLEAN(IF([2]BD!CS$6="P",[2]BD!CS13,""))</f>
        <v/>
      </c>
      <c r="CT7" t="str">
        <f>CLEAN(IF([2]BD!CT$6="P",[2]BD!CT13,""))</f>
        <v>-</v>
      </c>
      <c r="CU7" t="str">
        <f>CLEAN(IF([2]BD!CU$6="P",[2]BD!CU13,""))</f>
        <v>-</v>
      </c>
      <c r="CV7" t="str">
        <f>CLEAN(IF([2]BD!CV$6="P",[2]BD!CV13,""))</f>
        <v>-</v>
      </c>
      <c r="CW7" t="str">
        <f>CLEAN(IF([2]BD!CW$6="P",[2]BD!CW13,""))</f>
        <v/>
      </c>
      <c r="CX7" t="str">
        <f>CLEAN(IF([2]BD!CX$6="P",[2]BD!CX13,""))</f>
        <v/>
      </c>
      <c r="CY7" t="str">
        <f>CLEAN(IF([2]BD!CY$6="P",[2]BD!CY13,""))</f>
        <v>-</v>
      </c>
      <c r="CZ7" t="str">
        <f>CLEAN(IF([2]BD!CZ$6="P",[2]BD!CZ13,""))</f>
        <v>-</v>
      </c>
      <c r="DA7" t="str">
        <f>CLEAN(IF([2]BD!DA$6="P",[2]BD!DA13,""))</f>
        <v/>
      </c>
      <c r="DB7" t="str">
        <f>CLEAN(IF([2]BD!DB$6="P",[2]BD!DB13,""))</f>
        <v/>
      </c>
      <c r="DC7" t="str">
        <f>CLEAN(IF([2]BD!DC$6="P",[2]BD!DC13,""))</f>
        <v/>
      </c>
      <c r="DD7" t="str">
        <f>CLEAN(IF([2]BD!DD$6="P",[2]BD!DD13,""))</f>
        <v/>
      </c>
      <c r="DE7" t="str">
        <f>CLEAN(IF([2]BD!DE$6="P",[2]BD!DE13,""))</f>
        <v/>
      </c>
      <c r="DF7" t="str">
        <f>CLEAN(IF([2]BD!DF$6="P",[2]BD!DF13,""))</f>
        <v/>
      </c>
      <c r="DG7" t="str">
        <f>CLEAN(IF([2]BD!DG$6="P",[2]BD!DG13,""))</f>
        <v>-</v>
      </c>
      <c r="DH7" t="str">
        <f>CLEAN(IF([2]BD!DH$6="P",[2]BD!DH13,""))</f>
        <v>-</v>
      </c>
      <c r="DI7" t="str">
        <f>CLEAN(IF([2]BD!DI$6="P",[2]BD!DI13,""))</f>
        <v/>
      </c>
      <c r="DJ7" t="str">
        <f>CLEAN(IF([2]BD!DJ$6="P",[2]BD!DJ13,""))</f>
        <v/>
      </c>
      <c r="DK7" t="str">
        <f>CLEAN(IF([2]BD!DK$6="P",[2]BD!DK13,""))</f>
        <v>-</v>
      </c>
      <c r="DL7" t="str">
        <f>CLEAN(IF([2]BD!DL$6="P",[2]BD!DL13,""))</f>
        <v/>
      </c>
      <c r="DM7" t="str">
        <f>CLEAN(IF([2]BD!DM$6="P",[2]BD!DM13,""))</f>
        <v/>
      </c>
      <c r="DN7" t="str">
        <f>CLEAN(IF([2]BD!DN$6="P",[2]BD!DN13,""))</f>
        <v/>
      </c>
      <c r="DO7" t="str">
        <f>CLEAN(IF([2]BD!DO$6="P",[2]BD!DO13,""))</f>
        <v>-</v>
      </c>
      <c r="DP7" t="str">
        <f>CLEAN(IF([2]BD!DP$6="P",[2]BD!DP13,""))</f>
        <v>-</v>
      </c>
      <c r="DQ7" t="str">
        <f>CLEAN(IF([2]BD!DQ$6="P",[2]BD!DQ13,""))</f>
        <v>-</v>
      </c>
      <c r="DR7" t="str">
        <f>CLEAN(IF([2]BD!DR$6="P",[2]BD!DR13,""))</f>
        <v>-</v>
      </c>
      <c r="DS7" t="str">
        <f>CLEAN(IF([2]BD!DS$6="P",[2]BD!DS13,""))</f>
        <v>-</v>
      </c>
      <c r="DT7" t="str">
        <f>CLEAN(IF([2]BD!DT$6="P",[2]BD!DT13,""))</f>
        <v>-</v>
      </c>
      <c r="DU7" s="2" t="str">
        <f>CLEAN(IF([2]BD!DU$6="P",[2]BD!DU13,""))</f>
        <v>-</v>
      </c>
      <c r="DV7" t="str">
        <f>CLEAN(IF([2]BD!DV$6="P",[2]BD!DV13,""))</f>
        <v>-</v>
      </c>
      <c r="DW7" t="str">
        <f>CLEAN(IF([2]BD!DW$6="P",[2]BD!DW13,""))</f>
        <v>-</v>
      </c>
      <c r="DX7" t="str">
        <f>CLEAN(IF([2]BD!DX$6="P",[2]BD!DX13,""))</f>
        <v>-</v>
      </c>
      <c r="DY7" t="str">
        <f>CLEAN(IF([2]BD!DY$6="P",[2]BD!DY13,""))</f>
        <v>-</v>
      </c>
      <c r="DZ7" t="str">
        <f>CLEAN(IF([2]BD!DZ$6="P",[2]BD!DZ13,""))</f>
        <v>-</v>
      </c>
      <c r="EA7" t="str">
        <f>CLEAN(IF([2]BD!EA$6="P",[2]BD!EA13,""))</f>
        <v>-</v>
      </c>
      <c r="EB7" t="str">
        <f>CLEAN(IF([2]BD!EB$6="P",[2]BD!EB13,""))</f>
        <v>-</v>
      </c>
      <c r="EC7" t="str">
        <f>CLEAN(IF([2]BD!EC$6="P",[2]BD!EC13,""))</f>
        <v/>
      </c>
      <c r="ED7" t="str">
        <f>CLEAN(IF([2]BD!ED$6="P",[2]BD!ED13,""))</f>
        <v/>
      </c>
      <c r="EE7" t="str">
        <f>CLEAN(IF([2]BD!EE$6="P",[2]BD!EE13,""))</f>
        <v>-</v>
      </c>
      <c r="EF7" t="str">
        <f>CLEAN(IF([2]BD!EF$6="P",[2]BD!EF13,""))</f>
        <v>-</v>
      </c>
      <c r="EG7" t="str">
        <f>CLEAN(IF([2]BD!EG$6="P",[2]BD!EG13,""))</f>
        <v>-</v>
      </c>
      <c r="EH7" t="str">
        <f>CLEAN(IF([2]BD!EH$6="P",[2]BD!EH13,""))</f>
        <v>-</v>
      </c>
      <c r="EI7" t="str">
        <f>CLEAN(IF([2]BD!EI$6="P",[2]BD!EI13,""))</f>
        <v/>
      </c>
      <c r="EJ7" t="str">
        <f>CLEAN(IF([2]BD!EJ$6="P",[2]BD!EJ13,""))</f>
        <v>-</v>
      </c>
      <c r="EK7" t="str">
        <f>CLEAN(IF([2]BD!EK$6="P",[2]BD!EK13,""))</f>
        <v>-</v>
      </c>
      <c r="EL7" t="str">
        <f>CLEAN(IF([2]BD!EL$6="P",[2]BD!EL13,""))</f>
        <v>-</v>
      </c>
      <c r="EM7" t="str">
        <f>CLEAN(IF([2]BD!EM$6="P",[2]BD!EM13,""))</f>
        <v>-</v>
      </c>
      <c r="EN7" t="str">
        <f>CLEAN(IF([2]BD!EN$6="P",[2]BD!EN13,""))</f>
        <v>-</v>
      </c>
      <c r="EO7" t="str">
        <f>CLEAN(IF([2]BD!EO$6="P",[2]BD!EO13,""))</f>
        <v/>
      </c>
      <c r="EP7" t="str">
        <f>CLEAN(IF([2]BD!EP$6="P",[2]BD!EP13,""))</f>
        <v>-</v>
      </c>
      <c r="EQ7" t="str">
        <f>CLEAN(IF([2]BD!EQ$6="P",[2]BD!EQ13,""))</f>
        <v/>
      </c>
      <c r="ER7" t="str">
        <f>CLEAN(IF([2]BD!ER$6="P",[2]BD!ER13,""))</f>
        <v>-</v>
      </c>
      <c r="ES7" t="str">
        <f>CLEAN(IF([2]BD!ES$6="P",[2]BD!ES13,""))</f>
        <v/>
      </c>
      <c r="ET7" t="str">
        <f>CLEAN(IF([2]BD!ET$6="P",[2]BD!ET13,""))</f>
        <v>-</v>
      </c>
      <c r="EU7" t="str">
        <f>CLEAN(IF([2]BD!EU$6="P",[2]BD!EU13,""))</f>
        <v/>
      </c>
      <c r="EV7" t="str">
        <f>CLEAN(IF([2]BD!EV$6="P",[2]BD!EV13,""))</f>
        <v/>
      </c>
      <c r="EW7" t="str">
        <f>CLEAN(IF([2]BD!EW$6="P",[2]BD!EW13,""))</f>
        <v/>
      </c>
    </row>
    <row r="8" spans="1:154">
      <c r="A8" t="str">
        <f>CLEAN(IF([2]BD!A$6="P",[2]BD!A14,""))</f>
        <v>7</v>
      </c>
      <c r="B8" t="str">
        <f>CLEAN(IF([2]BD!B$6="P",[2]BD!B14,""))</f>
        <v>PIU Anhembi</v>
      </c>
      <c r="C8" t="str">
        <f>CLEAN(IF([2]BD!C$6="P",[2]BD!C14,""))</f>
        <v>Programa de Desestatização</v>
      </c>
      <c r="D8" t="str">
        <f>CLEAN(IF([2]BD!D$6="P",[2]BD!D14,""))</f>
        <v>Pública</v>
      </c>
      <c r="E8" t="str">
        <f>CLEAN(IF([2]BD!E$6="P",[2]BD!E14,""))</f>
        <v/>
      </c>
      <c r="F8" t="str">
        <f>CLEAN(IF([2]BD!F$6="P",[2]BD!F14,""))</f>
        <v>PMSP - SMDP/SPP</v>
      </c>
      <c r="G8" t="str">
        <f>CLEAN(IF([2]BD!G$6="P",[2]BD!G14,""))</f>
        <v/>
      </c>
      <c r="H8" t="str">
        <f>CLEAN(IF([2]BD!H$6="P",[2]BD!H14,""))</f>
        <v>7810.2018/0000069-6 / 2017-0.186.671-0</v>
      </c>
      <c r="I8" t="str">
        <f>CLEAN(IF([2]BD!I$6="P",[2]BD!I14,""))</f>
        <v/>
      </c>
      <c r="J8" t="str">
        <f>CLEAN(IF([2]BD!J$6="P",[2]BD!J14,""))</f>
        <v>Em proposição dos elementos prévios</v>
      </c>
      <c r="K8" t="str">
        <f>CLEAN(IF([2]BD!K$6="P",[2]BD!K14,""))</f>
        <v xml:space="preserve">Proposição </v>
      </c>
      <c r="L8" t="str">
        <f>CLEAN(IF([2]BD!L$6="P",[2]BD!L14,""))</f>
        <v>Ofício</v>
      </c>
      <c r="M8" t="str">
        <f>CLEAN(IF([2]BD!M$6="P",[2]BD!M14,""))</f>
        <v/>
      </c>
      <c r="N8" t="str">
        <f>CLEAN(IF([2]BD!N$6="P",[2]BD!N14,""))</f>
        <v/>
      </c>
      <c r="O8" t="str">
        <f>CLEAN(IF([2]BD!O$6="P",[2]BD!O14,""))</f>
        <v>43053</v>
      </c>
      <c r="P8" t="str">
        <f>CLEAN(IF([2]BD!P$6="P",[2]BD!P14,""))</f>
        <v/>
      </c>
      <c r="Q8" t="str">
        <f>CLEAN(IF([2]BD!Q$6="P",[2]BD!Q14,""))</f>
        <v/>
      </c>
      <c r="R8" t="str">
        <f>CLEAN(IF([2]BD!R$6="P",[2]BD!R14,""))</f>
        <v/>
      </c>
      <c r="S8" t="str">
        <f>CLEAN(IF([2]BD!S$6="P",[2]BD!S14,""))</f>
        <v>-</v>
      </c>
      <c r="T8" t="str">
        <f>CLEAN(IF([2]BD!T$6="P",[2]BD!T14,""))</f>
        <v>Finalizada</v>
      </c>
      <c r="U8" t="str">
        <f>CLEAN(IF([2]BD!U$6="P",[2]BD!U14,""))</f>
        <v/>
      </c>
      <c r="V8" t="str">
        <f>CLEAN(IF([2]BD!V$6="P",[2]BD!V14,""))</f>
        <v/>
      </c>
      <c r="W8" t="str">
        <f>CLEAN(IF([2]BD!W$6="P",[2]BD!W14,""))</f>
        <v>14/06/208</v>
      </c>
      <c r="X8" t="str">
        <f>CLEAN(IF([2]BD!X$6="P",[2]BD!X14,""))</f>
        <v>43266</v>
      </c>
      <c r="Y8" t="str">
        <f>CLEAN(IF([2]BD!Y$6="P",[2]BD!Y14,""))</f>
        <v/>
      </c>
      <c r="Z8" t="str">
        <f>CLEAN(IF([2]BD!Z$6="P",[2]BD!Z14,""))</f>
        <v/>
      </c>
      <c r="AA8" t="str">
        <f>CLEAN(IF([2]BD!AA$6="P",[2]BD!AA14,""))</f>
        <v/>
      </c>
      <c r="AB8" t="str">
        <f>CLEAN(IF([2]BD!AB$6="P",[2]BD!AB14,""))</f>
        <v>NA</v>
      </c>
      <c r="AC8" t="str">
        <f>CLEAN(IF([2]BD!AC$6="P",[2]BD!AC14,""))</f>
        <v/>
      </c>
      <c r="AD8" t="str">
        <f>CLEAN(IF([2]BD!AD$6="P",[2]BD!AD14,""))</f>
        <v>NA</v>
      </c>
      <c r="AE8" t="str">
        <f>CLEAN(IF([2]BD!AE$6="P",[2]BD!AE14,""))</f>
        <v>NA</v>
      </c>
      <c r="AF8" t="str">
        <f>CLEAN(IF([2]BD!AF$6="P",[2]BD!AF14,""))</f>
        <v>NA</v>
      </c>
      <c r="AG8" t="str">
        <f>CLEAN(IF([2]BD!AG$6="P",[2]BD!AG14,""))</f>
        <v/>
      </c>
      <c r="AH8" t="str">
        <f>CLEAN(IF([2]BD!AH$6="P",[2]BD!AH14,""))</f>
        <v/>
      </c>
      <c r="AI8" t="str">
        <f>CLEAN(IF([2]BD!AI$6="P",[2]BD!AI14,""))</f>
        <v/>
      </c>
      <c r="AJ8" t="str">
        <f>CLEAN(IF([2]BD!AJ$6="P",[2]BD!AJ14,""))</f>
        <v>aberta</v>
      </c>
      <c r="AK8" t="str">
        <f>CLEAN(IF([2]BD!AK$6="P",[2]BD!AK14,""))</f>
        <v>43266</v>
      </c>
      <c r="AL8" t="str">
        <f>CLEAN(IF([2]BD!AL$6="P",[2]BD!AL14,""))</f>
        <v>43287</v>
      </c>
      <c r="AM8" t="str">
        <f>CLEAN(IF([2]BD!AM$6="P",[2]BD!AM14,""))</f>
        <v/>
      </c>
      <c r="AN8" t="str">
        <f>CLEAN(IF([2]BD!AN$6="P",[2]BD!AN14,""))</f>
        <v>-</v>
      </c>
      <c r="AO8" t="str">
        <f>CLEAN(IF([2]BD!AO$6="P",[2]BD!AO14,""))</f>
        <v/>
      </c>
      <c r="AP8" t="str">
        <f>CLEAN(IF([2]BD!AP$6="P",[2]BD!AP14,""))</f>
        <v/>
      </c>
      <c r="AQ8" t="str">
        <f>CLEAN(IF([2]BD!AQ$6="P",[2]BD!AQ14,""))</f>
        <v>-</v>
      </c>
      <c r="AR8" t="str">
        <f>CLEAN(IF([2]BD!AR$6="P",[2]BD!AR14,""))</f>
        <v/>
      </c>
      <c r="AS8" t="str">
        <f>CLEAN(IF([2]BD!AS$6="P",[2]BD!AS14,""))</f>
        <v/>
      </c>
      <c r="AT8" t="str">
        <f>CLEAN(IF([2]BD!AT$6="P",[2]BD!AT14,""))</f>
        <v/>
      </c>
      <c r="AU8" t="str">
        <f>CLEAN(IF([2]BD!AU$6="P",[2]BD!AU14,""))</f>
        <v/>
      </c>
      <c r="AV8" t="str">
        <f>CLEAN(IF([2]BD!AV$6="P",[2]BD!AV14,""))</f>
        <v/>
      </c>
      <c r="AW8" t="str">
        <f>CLEAN(IF([2]BD!AW$6="P",[2]BD!AW14,""))</f>
        <v/>
      </c>
      <c r="AX8" t="str">
        <f>CLEAN(IF([2]BD!AX$6="P",[2]BD!AX14,""))</f>
        <v>-</v>
      </c>
      <c r="AY8" t="str">
        <f>CLEAN(IF([2]BD!AY$6="P",[2]BD!AY14,""))</f>
        <v/>
      </c>
      <c r="AZ8" t="str">
        <f>CLEAN(IF([2]BD!AZ$6="P",[2]BD!AZ14,""))</f>
        <v/>
      </c>
      <c r="BA8" t="str">
        <f>CLEAN(IF([2]BD!BA$6="P",[2]BD!BA14,""))</f>
        <v/>
      </c>
      <c r="BB8" t="str">
        <f>CLEAN(IF([2]BD!BB$6="P",[2]BD!BB14,""))</f>
        <v/>
      </c>
      <c r="BC8" t="str">
        <f>CLEAN(IF([2]BD!BC$6="P",[2]BD!BC14,""))</f>
        <v>-</v>
      </c>
      <c r="BD8" t="str">
        <f>CLEAN(IF([2]BD!BD$6="P",[2]BD!BD14,""))</f>
        <v/>
      </c>
      <c r="BE8" t="str">
        <f>CLEAN(IF([2]BD!BE$6="P",[2]BD!BE14,""))</f>
        <v/>
      </c>
      <c r="BF8" t="str">
        <f>CLEAN(IF([2]BD!BF$6="P",[2]BD!BF14,""))</f>
        <v/>
      </c>
      <c r="BG8" t="str">
        <f>CLEAN(IF([2]BD!BG$6="P",[2]BD!BG14,""))</f>
        <v>-</v>
      </c>
      <c r="BH8" t="str">
        <f>CLEAN(IF([2]BD!BH$6="P",[2]BD!BH14,""))</f>
        <v>-</v>
      </c>
      <c r="BI8" t="str">
        <f>CLEAN(IF([2]BD!BI$6="P",[2]BD!BI14,""))</f>
        <v/>
      </c>
      <c r="BJ8" t="str">
        <f>CLEAN(IF([2]BD!BJ$6="P",[2]BD!BJ14,""))</f>
        <v>-</v>
      </c>
      <c r="BK8" t="str">
        <f>CLEAN(IF([2]BD!BK$6="P",[2]BD!BK14,""))</f>
        <v/>
      </c>
      <c r="BL8" t="str">
        <f>CLEAN(IF([2]BD!BL$6="P",[2]BD!BL14,""))</f>
        <v>-</v>
      </c>
      <c r="BM8" t="str">
        <f>CLEAN(IF([2]BD!BM$6="P",[2]BD!BM14,""))</f>
        <v/>
      </c>
      <c r="BN8" t="str">
        <f>CLEAN(IF([2]BD!BN$6="P",[2]BD!BN14,""))</f>
        <v/>
      </c>
      <c r="BO8" t="str">
        <f>CLEAN(IF([2]BD!BO$6="P",[2]BD!BO14,""))</f>
        <v/>
      </c>
      <c r="BP8" t="str">
        <f>CLEAN(IF([2]BD!BP$6="P",[2]BD!BP14,""))</f>
        <v/>
      </c>
      <c r="BQ8" t="str">
        <f>CLEAN(IF([2]BD!BQ$6="P",[2]BD!BQ14,""))</f>
        <v/>
      </c>
      <c r="BR8" t="str">
        <f>CLEAN(IF([2]BD!BR$6="P",[2]BD!BR14,""))</f>
        <v/>
      </c>
      <c r="BS8" t="str">
        <f>CLEAN(IF([2]BD!BS$6="P",[2]BD!BS14,""))</f>
        <v>-</v>
      </c>
      <c r="BT8" t="str">
        <f>CLEAN(IF([2]BD!BT$6="P",[2]BD!BT14,""))</f>
        <v>-</v>
      </c>
      <c r="BU8" t="str">
        <f>CLEAN(IF([2]BD!BU$6="P",[2]BD!BU14,""))</f>
        <v/>
      </c>
      <c r="BV8" t="str">
        <f>CLEAN(IF([2]BD!BV$6="P",[2]BD!BV14,""))</f>
        <v/>
      </c>
      <c r="BW8" t="str">
        <f>CLEAN(IF([2]BD!BW$6="P",[2]BD!BW14,""))</f>
        <v/>
      </c>
      <c r="BX8" t="str">
        <f>CLEAN(IF([2]BD!BX$6="P",[2]BD!BX14,""))</f>
        <v/>
      </c>
      <c r="BY8" t="str">
        <f>CLEAN(IF([2]BD!BY$6="P",[2]BD!BY14,""))</f>
        <v/>
      </c>
      <c r="BZ8" t="str">
        <f>CLEAN(IF([2]BD!BZ$6="P",[2]BD!BZ14,""))</f>
        <v/>
      </c>
      <c r="CA8" t="str">
        <f>CLEAN(IF([2]BD!CA$6="P",[2]BD!CA14,""))</f>
        <v/>
      </c>
      <c r="CB8" t="str">
        <f>CLEAN(IF([2]BD!CB$6="P",[2]BD!CB14,""))</f>
        <v/>
      </c>
      <c r="CC8" t="str">
        <f>CLEAN(IF([2]BD!CC$6="P",[2]BD!CC14,""))</f>
        <v>-</v>
      </c>
      <c r="CD8" t="str">
        <f>CLEAN(IF([2]BD!CD$6="P",[2]BD!CD14,""))</f>
        <v>-</v>
      </c>
      <c r="CE8" t="str">
        <f>CLEAN(IF([2]BD!CE$6="P",[2]BD!CE14,""))</f>
        <v>-</v>
      </c>
      <c r="CF8" t="str">
        <f>CLEAN(IF([2]BD!CF$6="P",[2]BD!CF14,""))</f>
        <v/>
      </c>
      <c r="CG8" t="str">
        <f>CLEAN(IF([2]BD!CG$6="P",[2]BD!CG14,""))</f>
        <v/>
      </c>
      <c r="CH8" t="str">
        <f>CLEAN(IF([2]BD!CH$6="P",[2]BD!CH14,""))</f>
        <v>-</v>
      </c>
      <c r="CI8" t="str">
        <f>CLEAN(IF([2]BD!CI$6="P",[2]BD!CI14,""))</f>
        <v>-</v>
      </c>
      <c r="CJ8" t="str">
        <f>CLEAN(IF([2]BD!CJ$6="P",[2]BD!CJ14,""))</f>
        <v>-</v>
      </c>
      <c r="CK8" t="str">
        <f>CLEAN(IF([2]BD!CK$6="P",[2]BD!CK14,""))</f>
        <v/>
      </c>
      <c r="CL8" t="str">
        <f>CLEAN(IF([2]BD!CL$6="P",[2]BD!CL14,""))</f>
        <v/>
      </c>
      <c r="CM8" t="str">
        <f>CLEAN(IF([2]BD!CM$6="P",[2]BD!CM14,""))</f>
        <v/>
      </c>
      <c r="CN8" t="str">
        <f>CLEAN(IF([2]BD!CN$6="P",[2]BD!CN14,""))</f>
        <v/>
      </c>
      <c r="CO8" t="str">
        <f>CLEAN(IF([2]BD!CO$6="P",[2]BD!CO14,""))</f>
        <v/>
      </c>
      <c r="CP8" t="str">
        <f>CLEAN(IF([2]BD!CP$6="P",[2]BD!CP14,""))</f>
        <v>-</v>
      </c>
      <c r="CQ8" t="str">
        <f>CLEAN(IF([2]BD!CQ$6="P",[2]BD!CQ14,""))</f>
        <v/>
      </c>
      <c r="CR8" t="str">
        <f>CLEAN(IF([2]BD!CR$6="P",[2]BD!CR14,""))</f>
        <v/>
      </c>
      <c r="CS8" t="str">
        <f>CLEAN(IF([2]BD!CS$6="P",[2]BD!CS14,""))</f>
        <v/>
      </c>
      <c r="CT8" t="str">
        <f>CLEAN(IF([2]BD!CT$6="P",[2]BD!CT14,""))</f>
        <v>-</v>
      </c>
      <c r="CU8" t="str">
        <f>CLEAN(IF([2]BD!CU$6="P",[2]BD!CU14,""))</f>
        <v/>
      </c>
      <c r="CV8" t="str">
        <f>CLEAN(IF([2]BD!CV$6="P",[2]BD!CV14,""))</f>
        <v/>
      </c>
      <c r="CW8" t="str">
        <f>CLEAN(IF([2]BD!CW$6="P",[2]BD!CW14,""))</f>
        <v/>
      </c>
      <c r="CX8" t="str">
        <f>CLEAN(IF([2]BD!CX$6="P",[2]BD!CX14,""))</f>
        <v/>
      </c>
      <c r="CY8" t="str">
        <f>CLEAN(IF([2]BD!CY$6="P",[2]BD!CY14,""))</f>
        <v>-</v>
      </c>
      <c r="CZ8" t="str">
        <f>CLEAN(IF([2]BD!CZ$6="P",[2]BD!CZ14,""))</f>
        <v>-</v>
      </c>
      <c r="DA8" t="str">
        <f>CLEAN(IF([2]BD!DA$6="P",[2]BD!DA14,""))</f>
        <v/>
      </c>
      <c r="DB8" t="str">
        <f>CLEAN(IF([2]BD!DB$6="P",[2]BD!DB14,""))</f>
        <v/>
      </c>
      <c r="DC8" t="str">
        <f>CLEAN(IF([2]BD!DC$6="P",[2]BD!DC14,""))</f>
        <v/>
      </c>
      <c r="DD8" t="str">
        <f>CLEAN(IF([2]BD!DD$6="P",[2]BD!DD14,""))</f>
        <v/>
      </c>
      <c r="DE8" t="str">
        <f>CLEAN(IF([2]BD!DE$6="P",[2]BD!DE14,""))</f>
        <v/>
      </c>
      <c r="DF8" t="str">
        <f>CLEAN(IF([2]BD!DF$6="P",[2]BD!DF14,""))</f>
        <v/>
      </c>
      <c r="DG8" t="str">
        <f>CLEAN(IF([2]BD!DG$6="P",[2]BD!DG14,""))</f>
        <v>-</v>
      </c>
      <c r="DH8" t="str">
        <f>CLEAN(IF([2]BD!DH$6="P",[2]BD!DH14,""))</f>
        <v/>
      </c>
      <c r="DI8" t="str">
        <f>CLEAN(IF([2]BD!DI$6="P",[2]BD!DI14,""))</f>
        <v/>
      </c>
      <c r="DJ8" t="str">
        <f>CLEAN(IF([2]BD!DJ$6="P",[2]BD!DJ14,""))</f>
        <v/>
      </c>
      <c r="DK8" t="str">
        <f>CLEAN(IF([2]BD!DK$6="P",[2]BD!DK14,""))</f>
        <v>-</v>
      </c>
      <c r="DL8" t="str">
        <f>CLEAN(IF([2]BD!DL$6="P",[2]BD!DL14,""))</f>
        <v/>
      </c>
      <c r="DM8" t="str">
        <f>CLEAN(IF([2]BD!DM$6="P",[2]BD!DM14,""))</f>
        <v/>
      </c>
      <c r="DN8" t="str">
        <f>CLEAN(IF([2]BD!DN$6="P",[2]BD!DN14,""))</f>
        <v/>
      </c>
      <c r="DO8" t="str">
        <f>CLEAN(IF([2]BD!DO$6="P",[2]BD!DO14,""))</f>
        <v>-</v>
      </c>
      <c r="DP8" t="str">
        <f>CLEAN(IF([2]BD!DP$6="P",[2]BD!DP14,""))</f>
        <v>-</v>
      </c>
      <c r="DQ8" t="str">
        <f>CLEAN(IF([2]BD!DQ$6="P",[2]BD!DQ14,""))</f>
        <v>-</v>
      </c>
      <c r="DR8" t="str">
        <f>CLEAN(IF([2]BD!DR$6="P",[2]BD!DR14,""))</f>
        <v/>
      </c>
      <c r="DS8" t="str">
        <f>CLEAN(IF([2]BD!DS$6="P",[2]BD!DS14,""))</f>
        <v/>
      </c>
      <c r="DT8" t="str">
        <f>CLEAN(IF([2]BD!DT$6="P",[2]BD!DT14,""))</f>
        <v>-</v>
      </c>
      <c r="DU8" s="2" t="str">
        <f>CLEAN(IF([2]BD!DU$6="P",[2]BD!DU14,""))</f>
        <v>-</v>
      </c>
      <c r="DV8" t="str">
        <f>CLEAN(IF([2]BD!DV$6="P",[2]BD!DV14,""))</f>
        <v>-</v>
      </c>
      <c r="DW8" t="str">
        <f>CLEAN(IF([2]BD!DW$6="P",[2]BD!DW14,""))</f>
        <v>-</v>
      </c>
      <c r="DX8" t="str">
        <f>CLEAN(IF([2]BD!DX$6="P",[2]BD!DX14,""))</f>
        <v/>
      </c>
      <c r="DY8" t="str">
        <f>CLEAN(IF([2]BD!DY$6="P",[2]BD!DY14,""))</f>
        <v>PMD</v>
      </c>
      <c r="DZ8" t="str">
        <f>CLEAN(IF([2]BD!DZ$6="P",[2]BD!DZ14,""))</f>
        <v>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8" t="str">
        <f>CLEAN(IF([2]BD!EA$6="P",[2]BD!EA14,""))</f>
        <v>-</v>
      </c>
      <c r="EB8" t="str">
        <f>CLEAN(IF([2]BD!EB$6="P",[2]BD!EB14,""))</f>
        <v>ZOE</v>
      </c>
      <c r="EC8" t="str">
        <f>CLEAN(IF([2]BD!EC$6="P",[2]BD!EC14,""))</f>
        <v/>
      </c>
      <c r="ED8" t="str">
        <f>CLEAN(IF([2]BD!ED$6="P",[2]BD!ED14,""))</f>
        <v/>
      </c>
      <c r="EE8" t="str">
        <f>CLEAN(IF([2]BD!EE$6="P",[2]BD!EE14,""))</f>
        <v>-5191828.00000</v>
      </c>
      <c r="EF8" t="str">
        <f>CLEAN(IF([2]BD!EF$6="P",[2]BD!EF14,""))</f>
        <v>-2694544.00000</v>
      </c>
      <c r="EG8" t="str">
        <f>CLEAN(IF([2]BD!EG$6="P",[2]BD!EG14,""))</f>
        <v>46,459211</v>
      </c>
      <c r="EH8" t="str">
        <f>CLEAN(IF([2]BD!EH$6="P",[2]BD!EH14,""))</f>
        <v>-</v>
      </c>
      <c r="EI8" t="str">
        <f>CLEAN(IF([2]BD!EI$6="P",[2]BD!EI14,""))</f>
        <v/>
      </c>
      <c r="EJ8" t="str">
        <f>CLEAN(IF([2]BD!EJ$6="P",[2]BD!EJ14,""))</f>
        <v>1000000000</v>
      </c>
      <c r="EK8" t="str">
        <f>CLEAN(IF([2]BD!EK$6="P",[2]BD!EK14,""))</f>
        <v>nd</v>
      </c>
      <c r="EL8" t="str">
        <f>CLEAN(IF([2]BD!EL$6="P",[2]BD!EL14,""))</f>
        <v>-</v>
      </c>
      <c r="EM8" t="str">
        <f>CLEAN(IF([2]BD!EM$6="P",[2]BD!EM14,""))</f>
        <v>-</v>
      </c>
      <c r="EN8" t="str">
        <f>CLEAN(IF([2]BD!EN$6="P",[2]BD!EN14,""))</f>
        <v>-</v>
      </c>
      <c r="EO8" t="str">
        <f>CLEAN(IF([2]BD!EO$6="P",[2]BD!EO14,""))</f>
        <v/>
      </c>
      <c r="EP8" t="str">
        <f>CLEAN(IF([2]BD!EP$6="P",[2]BD!EP14,""))</f>
        <v>-</v>
      </c>
      <c r="EQ8" t="str">
        <f>CLEAN(IF([2]BD!EQ$6="P",[2]BD!EQ14,""))</f>
        <v/>
      </c>
      <c r="ER8" t="str">
        <f>CLEAN(IF([2]BD!ER$6="P",[2]BD!ER14,""))</f>
        <v>-</v>
      </c>
      <c r="ES8" t="str">
        <f>CLEAN(IF([2]BD!ES$6="P",[2]BD!ES14,""))</f>
        <v/>
      </c>
      <c r="ET8" t="str">
        <f>CLEAN(IF([2]BD!ET$6="P",[2]BD!ET14,""))</f>
        <v>-</v>
      </c>
      <c r="EU8" t="str">
        <f>CLEAN(IF([2]BD!EU$6="P",[2]BD!EU14,""))</f>
        <v/>
      </c>
      <c r="EV8" t="str">
        <f>CLEAN(IF([2]BD!EV$6="P",[2]BD!EV14,""))</f>
        <v/>
      </c>
      <c r="EW8" t="str">
        <f>CLEAN(IF([2]BD!EW$6="P",[2]BD!EW14,""))</f>
        <v/>
      </c>
      <c r="EX8">
        <v>2</v>
      </c>
    </row>
    <row r="9" spans="1:154">
      <c r="A9" t="str">
        <f>CLEAN(IF([2]BD!A$6="P",[2]BD!A15,""))</f>
        <v>8</v>
      </c>
      <c r="B9" t="str">
        <f>CLEAN(IF([2]BD!B$6="P",[2]BD!B15,""))</f>
        <v>PIU Pacaembu</v>
      </c>
      <c r="C9" t="str">
        <f>CLEAN(IF([2]BD!C$6="P",[2]BD!C15,""))</f>
        <v>Programa de Desestatização</v>
      </c>
      <c r="D9" t="str">
        <f>CLEAN(IF([2]BD!D$6="P",[2]BD!D15,""))</f>
        <v>Pública</v>
      </c>
      <c r="E9" t="str">
        <f>CLEAN(IF([2]BD!E$6="P",[2]BD!E15,""))</f>
        <v/>
      </c>
      <c r="F9" t="str">
        <f>CLEAN(IF([2]BD!F$6="P",[2]BD!F15,""))</f>
        <v>PMSP - SMDP/SPP</v>
      </c>
      <c r="G9" t="str">
        <f>CLEAN(IF([2]BD!G$6="P",[2]BD!G15,""))</f>
        <v/>
      </c>
      <c r="H9" t="str">
        <f>CLEAN(IF([2]BD!H$6="P",[2]BD!H15,""))</f>
        <v>6068.2018/0000591-9 /  7810.2018/0000331-8</v>
      </c>
      <c r="I9" t="str">
        <f>CLEAN(IF([2]BD!I$6="P",[2]BD!I15,""))</f>
        <v/>
      </c>
      <c r="J9" t="str">
        <f>CLEAN(IF([2]BD!J$6="P",[2]BD!J15,""))</f>
        <v>Consolidado em Decreto</v>
      </c>
      <c r="K9" t="str">
        <f>CLEAN(IF([2]BD!K$6="P",[2]BD!K15,""))</f>
        <v>Implantação</v>
      </c>
      <c r="L9" t="str">
        <f>CLEAN(IF([2]BD!L$6="P",[2]BD!L15,""))</f>
        <v>Ofício</v>
      </c>
      <c r="M9" t="str">
        <f>CLEAN(IF([2]BD!M$6="P",[2]BD!M15,""))</f>
        <v/>
      </c>
      <c r="N9" t="str">
        <f>CLEAN(IF([2]BD!N$6="P",[2]BD!N15,""))</f>
        <v/>
      </c>
      <c r="O9" t="str">
        <f>CLEAN(IF([2]BD!O$6="P",[2]BD!O15,""))</f>
        <v>43014</v>
      </c>
      <c r="P9" t="str">
        <f>CLEAN(IF([2]BD!P$6="P",[2]BD!P15,""))</f>
        <v/>
      </c>
      <c r="Q9" t="str">
        <f>CLEAN(IF([2]BD!Q$6="P",[2]BD!Q15,""))</f>
        <v/>
      </c>
      <c r="R9" t="str">
        <f>CLEAN(IF([2]BD!R$6="P",[2]BD!R15,""))</f>
        <v/>
      </c>
      <c r="S9" t="str">
        <f>CLEAN(IF([2]BD!S$6="P",[2]BD!S15,""))</f>
        <v>Aprovado</v>
      </c>
      <c r="T9" t="str">
        <f>CLEAN(IF([2]BD!T$6="P",[2]BD!T15,""))</f>
        <v>Finalizada</v>
      </c>
      <c r="U9" t="str">
        <f>CLEAN(IF([2]BD!U$6="P",[2]BD!U15,""))</f>
        <v/>
      </c>
      <c r="V9" t="str">
        <f>CLEAN(IF([2]BD!V$6="P",[2]BD!V15,""))</f>
        <v/>
      </c>
      <c r="W9" t="str">
        <f>CLEAN(IF([2]BD!W$6="P",[2]BD!W15,""))</f>
        <v>43108</v>
      </c>
      <c r="X9" t="str">
        <f>CLEAN(IF([2]BD!X$6="P",[2]BD!X15,""))</f>
        <v>43109</v>
      </c>
      <c r="Y9" t="str">
        <f>CLEAN(IF([2]BD!Y$6="P",[2]BD!Y15,""))</f>
        <v/>
      </c>
      <c r="Z9" t="str">
        <f>CLEAN(IF([2]BD!Z$6="P",[2]BD!Z15,""))</f>
        <v/>
      </c>
      <c r="AA9" t="str">
        <f>CLEAN(IF([2]BD!AA$6="P",[2]BD!AA15,""))</f>
        <v/>
      </c>
      <c r="AB9" t="str">
        <f>CLEAN(IF([2]BD!AB$6="P",[2]BD!AB15,""))</f>
        <v>NA</v>
      </c>
      <c r="AC9" t="str">
        <f>CLEAN(IF([2]BD!AC$6="P",[2]BD!AC15,""))</f>
        <v/>
      </c>
      <c r="AD9" t="str">
        <f>CLEAN(IF([2]BD!AD$6="P",[2]BD!AD15,""))</f>
        <v>NA</v>
      </c>
      <c r="AE9" t="str">
        <f>CLEAN(IF([2]BD!AE$6="P",[2]BD!AE15,""))</f>
        <v>NA</v>
      </c>
      <c r="AF9" t="str">
        <f>CLEAN(IF([2]BD!AF$6="P",[2]BD!AF15,""))</f>
        <v>NA</v>
      </c>
      <c r="AG9" t="str">
        <f>CLEAN(IF([2]BD!AG$6="P",[2]BD!AG15,""))</f>
        <v/>
      </c>
      <c r="AH9" t="str">
        <f>CLEAN(IF([2]BD!AH$6="P",[2]BD!AH15,""))</f>
        <v/>
      </c>
      <c r="AI9" t="str">
        <f>CLEAN(IF([2]BD!AI$6="P",[2]BD!AI15,""))</f>
        <v/>
      </c>
      <c r="AJ9" t="str">
        <f>CLEAN(IF([2]BD!AJ$6="P",[2]BD!AJ15,""))</f>
        <v>encerrada</v>
      </c>
      <c r="AK9" t="str">
        <f>CLEAN(IF([2]BD!AK$6="P",[2]BD!AK15,""))</f>
        <v>43109</v>
      </c>
      <c r="AL9" t="str">
        <f>CLEAN(IF([2]BD!AL$6="P",[2]BD!AL15,""))</f>
        <v>43136</v>
      </c>
      <c r="AM9" t="str">
        <f>CLEAN(IF([2]BD!AM$6="P",[2]BD!AM15,""))</f>
        <v/>
      </c>
      <c r="AN9" t="str">
        <f>CLEAN(IF([2]BD!AN$6="P",[2]BD!AN15,""))</f>
        <v>47</v>
      </c>
      <c r="AO9" t="str">
        <f>CLEAN(IF([2]BD!AO$6="P",[2]BD!AO15,""))</f>
        <v/>
      </c>
      <c r="AP9" t="str">
        <f>CLEAN(IF([2]BD!AP$6="P",[2]BD!AP15,""))</f>
        <v/>
      </c>
      <c r="AQ9" t="str">
        <f>CLEAN(IF([2]BD!AQ$6="P",[2]BD!AQ15,""))</f>
        <v>SIM</v>
      </c>
      <c r="AR9" t="str">
        <f>CLEAN(IF([2]BD!AR$6="P",[2]BD!AR15,""))</f>
        <v>43136</v>
      </c>
      <c r="AS9" t="str">
        <f>CLEAN(IF([2]BD!AS$6="P",[2]BD!AS15,""))</f>
        <v>43070</v>
      </c>
      <c r="AT9" t="str">
        <f>CLEAN(IF([2]BD!AT$6="P",[2]BD!AT15,""))</f>
        <v/>
      </c>
      <c r="AU9" t="str">
        <f>CLEAN(IF([2]BD!AU$6="P",[2]BD!AU15,""))</f>
        <v/>
      </c>
      <c r="AV9" t="str">
        <f>CLEAN(IF([2]BD!AV$6="P",[2]BD!AV15,""))</f>
        <v/>
      </c>
      <c r="AW9" t="str">
        <f>CLEAN(IF([2]BD!AW$6="P",[2]BD!AW15,""))</f>
        <v/>
      </c>
      <c r="AX9" t="str">
        <f>CLEAN(IF([2]BD!AX$6="P",[2]BD!AX15,""))</f>
        <v>NA</v>
      </c>
      <c r="AY9" t="str">
        <f>CLEAN(IF([2]BD!AY$6="P",[2]BD!AY15,""))</f>
        <v/>
      </c>
      <c r="AZ9" t="str">
        <f>CLEAN(IF([2]BD!AZ$6="P",[2]BD!AZ15,""))</f>
        <v/>
      </c>
      <c r="BA9" t="str">
        <f>CLEAN(IF([2]BD!BA$6="P",[2]BD!BA15,""))</f>
        <v/>
      </c>
      <c r="BB9" t="str">
        <f>CLEAN(IF([2]BD!BB$6="P",[2]BD!BB15,""))</f>
        <v/>
      </c>
      <c r="BC9" t="str">
        <f>CLEAN(IF([2]BD!BC$6="P",[2]BD!BC15,""))</f>
        <v>AJ SMUL e Gabinete (TID 17013274)</v>
      </c>
      <c r="BD9" t="str">
        <f>CLEAN(IF([2]BD!BD$6="P",[2]BD!BD15,""))</f>
        <v/>
      </c>
      <c r="BE9" t="str">
        <f>CLEAN(IF([2]BD!BE$6="P",[2]BD!BE15,""))</f>
        <v>43083</v>
      </c>
      <c r="BF9" t="str">
        <f>CLEAN(IF([2]BD!BF$6="P",[2]BD!BF15,""))</f>
        <v>43083</v>
      </c>
      <c r="BG9" t="str">
        <f>CLEAN(IF([2]BD!BG$6="P",[2]BD!BG15,""))</f>
        <v>DDE-SPURB</v>
      </c>
      <c r="BH9" t="str">
        <f>CLEAN(IF([2]BD!BH$6="P",[2]BD!BH15,""))</f>
        <v>NA</v>
      </c>
      <c r="BI9" t="str">
        <f>CLEAN(IF([2]BD!BI$6="P",[2]BD!BI15,""))</f>
        <v/>
      </c>
      <c r="BJ9" t="str">
        <f>CLEAN(IF([2]BD!BJ$6="P",[2]BD!BJ15,""))</f>
        <v>SMDP, SEME</v>
      </c>
      <c r="BK9" t="str">
        <f>CLEAN(IF([2]BD!BK$6="P",[2]BD!BK15,""))</f>
        <v/>
      </c>
      <c r="BL9" t="str">
        <f>CLEAN(IF([2]BD!BL$6="P",[2]BD!BL15,""))</f>
        <v>Pacaembu Adm. (Condephaat, Conpresp - SMDP)</v>
      </c>
      <c r="BM9" t="str">
        <f>CLEAN(IF([2]BD!BM$6="P",[2]BD!BM15,""))</f>
        <v/>
      </c>
      <c r="BN9" t="str">
        <f>CLEAN(IF([2]BD!BN$6="P",[2]BD!BN15,""))</f>
        <v/>
      </c>
      <c r="BO9" t="str">
        <f>CLEAN(IF([2]BD!BO$6="P",[2]BD!BO15,""))</f>
        <v/>
      </c>
      <c r="BP9" t="str">
        <f>CLEAN(IF([2]BD!BP$6="P",[2]BD!BP15,""))</f>
        <v/>
      </c>
      <c r="BQ9" t="str">
        <f>CLEAN(IF([2]BD!BQ$6="P",[2]BD!BQ15,""))</f>
        <v>43188</v>
      </c>
      <c r="BR9" t="str">
        <f>CLEAN(IF([2]BD!BR$6="P",[2]BD!BR15,""))</f>
        <v>43188</v>
      </c>
      <c r="BS9" t="str">
        <f>CLEAN(IF([2]BD!BS$6="P",[2]BD!BS15,""))</f>
        <v>NA</v>
      </c>
      <c r="BT9" t="str">
        <f>CLEAN(IF([2]BD!BT$6="P",[2]BD!BT15,""))</f>
        <v>NA</v>
      </c>
      <c r="BU9" t="str">
        <f>CLEAN(IF([2]BD!BU$6="P",[2]BD!BU15,""))</f>
        <v/>
      </c>
      <c r="BV9" t="str">
        <f>CLEAN(IF([2]BD!BV$6="P",[2]BD!BV15,""))</f>
        <v/>
      </c>
      <c r="BW9" t="str">
        <f>CLEAN(IF([2]BD!BW$6="P",[2]BD!BW15,""))</f>
        <v/>
      </c>
      <c r="BX9" t="str">
        <f>CLEAN(IF([2]BD!BX$6="P",[2]BD!BX15,""))</f>
        <v/>
      </c>
      <c r="BY9" t="str">
        <f>CLEAN(IF([2]BD!BY$6="P",[2]BD!BY15,""))</f>
        <v/>
      </c>
      <c r="BZ9" t="str">
        <f>CLEAN(IF([2]BD!BZ$6="P",[2]BD!BZ15,""))</f>
        <v/>
      </c>
      <c r="CA9" t="str">
        <f>CLEAN(IF([2]BD!CA$6="P",[2]BD!CA15,""))</f>
        <v/>
      </c>
      <c r="CB9" t="str">
        <f>CLEAN(IF([2]BD!CB$6="P",[2]BD!CB15,""))</f>
        <v/>
      </c>
      <c r="CC9" t="str">
        <f>CLEAN(IF([2]BD!CC$6="P",[2]BD!CC15,""))</f>
        <v>NA</v>
      </c>
      <c r="CD9" t="str">
        <f>CLEAN(IF([2]BD!CD$6="P",[2]BD!CD15,""))</f>
        <v>NA</v>
      </c>
      <c r="CE9" t="str">
        <f>CLEAN(IF([2]BD!CE$6="P",[2]BD!CE15,""))</f>
        <v>NA</v>
      </c>
      <c r="CF9" t="str">
        <f>CLEAN(IF([2]BD!CF$6="P",[2]BD!CF15,""))</f>
        <v/>
      </c>
      <c r="CG9" t="str">
        <f>CLEAN(IF([2]BD!CG$6="P",[2]BD!CG15,""))</f>
        <v/>
      </c>
      <c r="CH9" t="str">
        <f>CLEAN(IF([2]BD!CH$6="P",[2]BD!CH15,""))</f>
        <v>encerrada</v>
      </c>
      <c r="CI9" t="str">
        <f>CLEAN(IF([2]BD!CI$6="P",[2]BD!CI15,""))</f>
        <v>43188</v>
      </c>
      <c r="CJ9" t="str">
        <f>CLEAN(IF([2]BD!CJ$6="P",[2]BD!CJ15,""))</f>
        <v>43212</v>
      </c>
      <c r="CK9" t="str">
        <f>CLEAN(IF([2]BD!CK$6="P",[2]BD!CK15,""))</f>
        <v/>
      </c>
      <c r="CL9" t="str">
        <f>CLEAN(IF([2]BD!CL$6="P",[2]BD!CL15,""))</f>
        <v/>
      </c>
      <c r="CM9" t="str">
        <f>CLEAN(IF([2]BD!CM$6="P",[2]BD!CM15,""))</f>
        <v/>
      </c>
      <c r="CN9" t="str">
        <f>CLEAN(IF([2]BD!CN$6="P",[2]BD!CN15,""))</f>
        <v/>
      </c>
      <c r="CO9" t="str">
        <f>CLEAN(IF([2]BD!CO$6="P",[2]BD!CO15,""))</f>
        <v/>
      </c>
      <c r="CP9" t="str">
        <f>CLEAN(IF([2]BD!CP$6="P",[2]BD!CP15,""))</f>
        <v>NA</v>
      </c>
      <c r="CQ9" t="str">
        <f>CLEAN(IF([2]BD!CQ$6="P",[2]BD!CQ15,""))</f>
        <v/>
      </c>
      <c r="CR9" t="str">
        <f>CLEAN(IF([2]BD!CR$6="P",[2]BD!CR15,""))</f>
        <v/>
      </c>
      <c r="CS9" t="str">
        <f>CLEAN(IF([2]BD!CS$6="P",[2]BD!CS15,""))</f>
        <v/>
      </c>
      <c r="CT9" t="str">
        <f>CLEAN(IF([2]BD!CT$6="P",[2]BD!CT15,""))</f>
        <v>NA</v>
      </c>
      <c r="CU9" t="str">
        <f>CLEAN(IF([2]BD!CU$6="P",[2]BD!CU15,""))</f>
        <v>43212</v>
      </c>
      <c r="CV9" t="str">
        <f>CLEAN(IF([2]BD!CV$6="P",[2]BD!CV15,""))</f>
        <v>43212</v>
      </c>
      <c r="CW9" t="str">
        <f>CLEAN(IF([2]BD!CW$6="P",[2]BD!CW15,""))</f>
        <v/>
      </c>
      <c r="CX9" t="str">
        <f>CLEAN(IF([2]BD!CX$6="P",[2]BD!CX15,""))</f>
        <v/>
      </c>
      <c r="CY9" t="str">
        <f>CLEAN(IF([2]BD!CY$6="P",[2]BD!CY15,""))</f>
        <v>NA</v>
      </c>
      <c r="CZ9" t="str">
        <f>CLEAN(IF([2]BD!CZ$6="P",[2]BD!CZ15,""))</f>
        <v>Decreto (SPURB/DDE)</v>
      </c>
      <c r="DA9" t="str">
        <f>CLEAN(IF([2]BD!DA$6="P",[2]BD!DA15,""))</f>
        <v/>
      </c>
      <c r="DB9" t="str">
        <f>CLEAN(IF([2]BD!DB$6="P",[2]BD!DB15,""))</f>
        <v/>
      </c>
      <c r="DC9" t="str">
        <f>CLEAN(IF([2]BD!DC$6="P",[2]BD!DC15,""))</f>
        <v/>
      </c>
      <c r="DD9" t="str">
        <f>CLEAN(IF([2]BD!DD$6="P",[2]BD!DD15,""))</f>
        <v/>
      </c>
      <c r="DE9" t="str">
        <f>CLEAN(IF([2]BD!DE$6="P",[2]BD!DE15,""))</f>
        <v/>
      </c>
      <c r="DF9" t="str">
        <f>CLEAN(IF([2]BD!DF$6="P",[2]BD!DF15,""))</f>
        <v/>
      </c>
      <c r="DG9" t="str">
        <f>CLEAN(IF([2]BD!DG$6="P",[2]BD!DG15,""))</f>
        <v>Parecer jurídico SPURBANISMO</v>
      </c>
      <c r="DH9" t="str">
        <f>CLEAN(IF([2]BD!DH$6="P",[2]BD!DH15,""))</f>
        <v>11/05/2018 (TID:8328624)</v>
      </c>
      <c r="DI9" t="str">
        <f>CLEAN(IF([2]BD!DI$6="P",[2]BD!DI15,""))</f>
        <v/>
      </c>
      <c r="DJ9" t="str">
        <f>CLEAN(IF([2]BD!DJ$6="P",[2]BD!DJ15,""))</f>
        <v/>
      </c>
      <c r="DK9" t="str">
        <f>CLEAN(IF([2]BD!DK$6="P",[2]BD!DK15,""))</f>
        <v>43231</v>
      </c>
      <c r="DL9" t="str">
        <f>CLEAN(IF([2]BD!DL$6="P",[2]BD!DL15,""))</f>
        <v/>
      </c>
      <c r="DM9" t="str">
        <f>CLEAN(IF([2]BD!DM$6="P",[2]BD!DM15,""))</f>
        <v/>
      </c>
      <c r="DN9" t="str">
        <f>CLEAN(IF([2]BD!DN$6="P",[2]BD!DN15,""))</f>
        <v/>
      </c>
      <c r="DO9" t="str">
        <f>CLEAN(IF([2]BD!DO$6="P",[2]BD!DO15,""))</f>
        <v>43235</v>
      </c>
      <c r="DP9" t="str">
        <f>CLEAN(IF([2]BD!DP$6="P",[2]BD!DP15,""))</f>
        <v>Aprovado</v>
      </c>
      <c r="DQ9" t="str">
        <f>CLEAN(IF([2]BD!DQ$6="P",[2]BD!DQ15,""))</f>
        <v>58.226/2018</v>
      </c>
      <c r="DR9" t="str">
        <f>CLEAN(IF([2]BD!DR$6="P",[2]BD!DR15,""))</f>
        <v>43235</v>
      </c>
      <c r="DS9" t="str">
        <f>CLEAN(IF([2]BD!DS$6="P",[2]BD!DS15,""))</f>
        <v>6071.2018/0000124-3</v>
      </c>
      <c r="DT9" t="str">
        <f>CLEAN(IF([2]BD!DT$6="P",[2]BD!DT15,""))</f>
        <v>-</v>
      </c>
      <c r="DU9" s="2" t="str">
        <f>CLEAN(IF([2]BD!DU$6="P",[2]BD!DU15,""))</f>
        <v>43236</v>
      </c>
      <c r="DV9" t="str">
        <f>CLEAN(IF([2]BD!DV$6="P",[2]BD!DV15,""))</f>
        <v>SMDP</v>
      </c>
      <c r="DW9" t="str">
        <f>CLEAN(IF([2]BD!DW$6="P",[2]BD!DW15,""))</f>
        <v>Edital de concessão publicado</v>
      </c>
      <c r="DX9" t="str">
        <f>CLEAN(IF([2]BD!DX$6="P",[2]BD!DX15,""))</f>
        <v>-</v>
      </c>
      <c r="DY9" t="str">
        <f>CLEAN(IF([2]BD!DY$6="P",[2]BD!DY15,""))</f>
        <v>PMD</v>
      </c>
      <c r="DZ9" t="str">
        <f>CLEAN(IF([2]BD!DZ$6="P",[2]BD!DZ15,""))</f>
        <v>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v>
      </c>
      <c r="EA9" t="str">
        <f>CLEAN(IF([2]BD!EA$6="P",[2]BD!EA15,""))</f>
        <v>-</v>
      </c>
      <c r="EB9" t="str">
        <f>CLEAN(IF([2]BD!EB$6="P",[2]BD!EB15,""))</f>
        <v>ZOE</v>
      </c>
      <c r="EC9" t="str">
        <f>CLEAN(IF([2]BD!EC$6="P",[2]BD!EC15,""))</f>
        <v/>
      </c>
      <c r="ED9" t="str">
        <f>CLEAN(IF([2]BD!ED$6="P",[2]BD!ED15,""))</f>
        <v/>
      </c>
      <c r="EE9" t="str">
        <f>CLEAN(IF([2]BD!EE$6="P",[2]BD!EE15,""))</f>
        <v>-5194740.00000</v>
      </c>
      <c r="EF9" t="str">
        <f>CLEAN(IF([2]BD!EF$6="P",[2]BD!EF15,""))</f>
        <v>-2698573.00000</v>
      </c>
      <c r="EG9" t="str">
        <f>CLEAN(IF([2]BD!EG$6="P",[2]BD!EG15,""))</f>
        <v>6,995067</v>
      </c>
      <c r="EH9" t="str">
        <f>CLEAN(IF([2]BD!EH$6="P",[2]BD!EH15,""))</f>
        <v>-</v>
      </c>
      <c r="EI9" t="str">
        <f>CLEAN(IF([2]BD!EI$6="P",[2]BD!EI15,""))</f>
        <v/>
      </c>
      <c r="EJ9" t="str">
        <f>CLEAN(IF([2]BD!EJ$6="P",[2]BD!EJ15,""))</f>
        <v>250000000</v>
      </c>
      <c r="EK9" t="str">
        <f>CLEAN(IF([2]BD!EK$6="P",[2]BD!EK15,""))</f>
        <v>nd</v>
      </c>
      <c r="EL9" t="str">
        <f>CLEAN(IF([2]BD!EL$6="P",[2]BD!EL15,""))</f>
        <v>Decreto</v>
      </c>
      <c r="EM9" t="str">
        <f>CLEAN(IF([2]BD!EM$6="P",[2]BD!EM15,""))</f>
        <v>NÃO</v>
      </c>
      <c r="EN9" t="str">
        <f>CLEAN(IF([2]BD!EN$6="P",[2]BD!EN15,""))</f>
        <v>-</v>
      </c>
      <c r="EO9" t="str">
        <f>CLEAN(IF([2]BD!EO$6="P",[2]BD!EO15,""))</f>
        <v/>
      </c>
      <c r="EP9" t="str">
        <f>CLEAN(IF([2]BD!EP$6="P",[2]BD!EP15,""))</f>
        <v>-</v>
      </c>
      <c r="EQ9" t="str">
        <f>CLEAN(IF([2]BD!EQ$6="P",[2]BD!EQ15,""))</f>
        <v/>
      </c>
      <c r="ER9" t="str">
        <f>CLEAN(IF([2]BD!ER$6="P",[2]BD!ER15,""))</f>
        <v>-</v>
      </c>
      <c r="ES9" t="str">
        <f>CLEAN(IF([2]BD!ES$6="P",[2]BD!ES15,""))</f>
        <v/>
      </c>
      <c r="ET9" t="str">
        <f>CLEAN(IF([2]BD!ET$6="P",[2]BD!ET15,""))</f>
        <v>SIM</v>
      </c>
      <c r="EU9" t="str">
        <f>CLEAN(IF([2]BD!EU$6="P",[2]BD!EU15,""))</f>
        <v/>
      </c>
      <c r="EV9" t="str">
        <f>CLEAN(IF([2]BD!EV$6="P",[2]BD!EV15,""))</f>
        <v/>
      </c>
      <c r="EW9" t="str">
        <f>CLEAN(IF([2]BD!EW$6="P",[2]BD!EW15,""))</f>
        <v/>
      </c>
      <c r="EX9" t="str">
        <f>CLEAN(IF([2]BD!EX$6="P",[2]BD!EX15,""))</f>
        <v>8</v>
      </c>
    </row>
    <row r="10" spans="1:154">
      <c r="A10" t="str">
        <f>CLEAN(IF([2]BD!A$6="P",[2]BD!A16,""))</f>
        <v>9</v>
      </c>
      <c r="B10" t="str">
        <f>CLEAN(IF([2]BD!B$6="P",[2]BD!B16,""))</f>
        <v>PIU Vila Olímpia</v>
      </c>
      <c r="C10" t="str">
        <f>CLEAN(IF([2]BD!C$6="P",[2]BD!C16,""))</f>
        <v>MEM - Área de influência OUCFL</v>
      </c>
      <c r="D10" t="str">
        <f>CLEAN(IF([2]BD!D$6="P",[2]BD!D16,""))</f>
        <v>Privado</v>
      </c>
      <c r="E10" t="str">
        <f>CLEAN(IF([2]BD!E$6="P",[2]BD!E16,""))</f>
        <v/>
      </c>
      <c r="F10" t="str">
        <f>CLEAN(IF([2]BD!F$6="P",[2]BD!F16,""))</f>
        <v>SPE Horizonte Branco</v>
      </c>
      <c r="G10" t="str">
        <f>CLEAN(IF([2]BD!G$6="P",[2]BD!G16,""))</f>
        <v/>
      </c>
      <c r="H10" t="str">
        <f>CLEAN(IF([2]BD!H$6="P",[2]BD!H16,""))</f>
        <v>2017-0.150.852-0</v>
      </c>
      <c r="I10" t="str">
        <f>CLEAN(IF([2]BD!I$6="P",[2]BD!I16,""))</f>
        <v/>
      </c>
      <c r="J10" t="str">
        <f>CLEAN(IF([2]BD!J$6="P",[2]BD!J16,""))</f>
        <v>Avaliação após 1ª Consulta</v>
      </c>
      <c r="K10" t="str">
        <f>CLEAN(IF([2]BD!K$6="P",[2]BD!K16,""))</f>
        <v xml:space="preserve">Proposição </v>
      </c>
      <c r="L10" t="str">
        <f>CLEAN(IF([2]BD!L$6="P",[2]BD!L16,""))</f>
        <v>MIP</v>
      </c>
      <c r="M10" t="str">
        <f>CLEAN(IF([2]BD!M$6="P",[2]BD!M16,""))</f>
        <v/>
      </c>
      <c r="N10" t="str">
        <f>CLEAN(IF([2]BD!N$6="P",[2]BD!N16,""))</f>
        <v/>
      </c>
      <c r="O10" t="str">
        <f>CLEAN(IF([2]BD!O$6="P",[2]BD!O16,""))</f>
        <v>42977</v>
      </c>
      <c r="P10" t="str">
        <f>CLEAN(IF([2]BD!P$6="P",[2]BD!P16,""))</f>
        <v/>
      </c>
      <c r="Q10" t="str">
        <f>CLEAN(IF([2]BD!Q$6="P",[2]BD!Q16,""))</f>
        <v/>
      </c>
      <c r="R10" t="str">
        <f>CLEAN(IF([2]BD!R$6="P",[2]BD!R16,""))</f>
        <v/>
      </c>
      <c r="S10" t="str">
        <f>CLEAN(IF([2]BD!S$6="P",[2]BD!S16,""))</f>
        <v>AJ SPURB,  SEP</v>
      </c>
      <c r="T10" t="str">
        <f>CLEAN(IF([2]BD!T$6="P",[2]BD!T16,""))</f>
        <v>Finalizada</v>
      </c>
      <c r="U10" t="str">
        <f>CLEAN(IF([2]BD!U$6="P",[2]BD!U16,""))</f>
        <v/>
      </c>
      <c r="V10" t="str">
        <f>CLEAN(IF([2]BD!V$6="P",[2]BD!V16,""))</f>
        <v/>
      </c>
      <c r="W10" t="str">
        <f>CLEAN(IF([2]BD!W$6="P",[2]BD!W16,""))</f>
        <v>43133</v>
      </c>
      <c r="X10" t="str">
        <f>CLEAN(IF([2]BD!X$6="P",[2]BD!X16,""))</f>
        <v>43137</v>
      </c>
      <c r="Y10" t="str">
        <f>CLEAN(IF([2]BD!Y$6="P",[2]BD!Y16,""))</f>
        <v/>
      </c>
      <c r="Z10" t="str">
        <f>CLEAN(IF([2]BD!Z$6="P",[2]BD!Z16,""))</f>
        <v/>
      </c>
      <c r="AA10" t="str">
        <f>CLEAN(IF([2]BD!AA$6="P",[2]BD!AA16,""))</f>
        <v/>
      </c>
      <c r="AB10" t="str">
        <f>CLEAN(IF([2]BD!AB$6="P",[2]BD!AB16,""))</f>
        <v>Convocação Conselho Gestor OUCFL</v>
      </c>
      <c r="AC10" t="str">
        <f>CLEAN(IF([2]BD!AC$6="P",[2]BD!AC16,""))</f>
        <v/>
      </c>
      <c r="AD10" t="str">
        <f>CLEAN(IF([2]BD!AD$6="P",[2]BD!AD16,""))</f>
        <v>43242</v>
      </c>
      <c r="AE10" t="str">
        <f>CLEAN(IF([2]BD!AE$6="P",[2]BD!AE16,""))</f>
        <v>SIM</v>
      </c>
      <c r="AF10" t="str">
        <f>CLEAN(IF([2]BD!AF$6="P",[2]BD!AF16,""))</f>
        <v>sem ATA ainda</v>
      </c>
      <c r="AG10" t="str">
        <f>CLEAN(IF([2]BD!AG$6="P",[2]BD!AG16,""))</f>
        <v/>
      </c>
      <c r="AH10" t="str">
        <f>CLEAN(IF([2]BD!AH$6="P",[2]BD!AH16,""))</f>
        <v/>
      </c>
      <c r="AI10" t="str">
        <f>CLEAN(IF([2]BD!AI$6="P",[2]BD!AI16,""))</f>
        <v/>
      </c>
      <c r="AJ10" t="str">
        <f>CLEAN(IF([2]BD!AJ$6="P",[2]BD!AJ16,""))</f>
        <v>encerrada</v>
      </c>
      <c r="AK10" t="str">
        <f>CLEAN(IF([2]BD!AK$6="P",[2]BD!AK16,""))</f>
        <v>43137</v>
      </c>
      <c r="AL10" t="str">
        <f>CLEAN(IF([2]BD!AL$6="P",[2]BD!AL16,""))</f>
        <v>43159</v>
      </c>
      <c r="AM10" t="str">
        <f>CLEAN(IF([2]BD!AM$6="P",[2]BD!AM16,""))</f>
        <v/>
      </c>
      <c r="AN10" t="str">
        <f>CLEAN(IF([2]BD!AN$6="P",[2]BD!AN16,""))</f>
        <v>20</v>
      </c>
      <c r="AO10" t="str">
        <f>CLEAN(IF([2]BD!AO$6="P",[2]BD!AO16,""))</f>
        <v/>
      </c>
      <c r="AP10" t="str">
        <f>CLEAN(IF([2]BD!AP$6="P",[2]BD!AP16,""))</f>
        <v/>
      </c>
      <c r="AQ10" t="str">
        <f>CLEAN(IF([2]BD!AQ$6="P",[2]BD!AQ16,""))</f>
        <v>Não iniciado</v>
      </c>
      <c r="AR10" t="str">
        <f>CLEAN(IF([2]BD!AR$6="P",[2]BD!AR16,""))</f>
        <v>-</v>
      </c>
      <c r="AS10" t="str">
        <f>CLEAN(IF([2]BD!AS$6="P",[2]BD!AS16,""))</f>
        <v/>
      </c>
      <c r="AT10" t="str">
        <f>CLEAN(IF([2]BD!AT$6="P",[2]BD!AT16,""))</f>
        <v/>
      </c>
      <c r="AU10" t="str">
        <f>CLEAN(IF([2]BD!AU$6="P",[2]BD!AU16,""))</f>
        <v/>
      </c>
      <c r="AV10" t="str">
        <f>CLEAN(IF([2]BD!AV$6="P",[2]BD!AV16,""))</f>
        <v/>
      </c>
      <c r="AW10" t="str">
        <f>CLEAN(IF([2]BD!AW$6="P",[2]BD!AW16,""))</f>
        <v/>
      </c>
      <c r="AX10" t="str">
        <f>CLEAN(IF([2]BD!AX$6="P",[2]BD!AX16,""))</f>
        <v>-</v>
      </c>
      <c r="AY10" t="str">
        <f>CLEAN(IF([2]BD!AY$6="P",[2]BD!AY16,""))</f>
        <v/>
      </c>
      <c r="AZ10" t="str">
        <f>CLEAN(IF([2]BD!AZ$6="P",[2]BD!AZ16,""))</f>
        <v/>
      </c>
      <c r="BA10" t="str">
        <f>CLEAN(IF([2]BD!BA$6="P",[2]BD!BA16,""))</f>
        <v/>
      </c>
      <c r="BB10" t="str">
        <f>CLEAN(IF([2]BD!BB$6="P",[2]BD!BB16,""))</f>
        <v/>
      </c>
      <c r="BC10" t="str">
        <f>CLEAN(IF([2]BD!BC$6="P",[2]BD!BC16,""))</f>
        <v>-</v>
      </c>
      <c r="BD10" t="str">
        <f>CLEAN(IF([2]BD!BD$6="P",[2]BD!BD16,""))</f>
        <v/>
      </c>
      <c r="BE10" t="str">
        <f>CLEAN(IF([2]BD!BE$6="P",[2]BD!BE16,""))</f>
        <v/>
      </c>
      <c r="BF10" t="str">
        <f>CLEAN(IF([2]BD!BF$6="P",[2]BD!BF16,""))</f>
        <v/>
      </c>
      <c r="BG10" t="str">
        <f>CLEAN(IF([2]BD!BG$6="P",[2]BD!BG16,""))</f>
        <v>-</v>
      </c>
      <c r="BH10" t="str">
        <f>CLEAN(IF([2]BD!BH$6="P",[2]BD!BH16,""))</f>
        <v>-</v>
      </c>
      <c r="BI10" t="str">
        <f>CLEAN(IF([2]BD!BI$6="P",[2]BD!BI16,""))</f>
        <v/>
      </c>
      <c r="BJ10" t="str">
        <f>CLEAN(IF([2]BD!BJ$6="P",[2]BD!BJ16,""))</f>
        <v>-</v>
      </c>
      <c r="BK10" t="str">
        <f>CLEAN(IF([2]BD!BK$6="P",[2]BD!BK16,""))</f>
        <v/>
      </c>
      <c r="BL10" t="str">
        <f>CLEAN(IF([2]BD!BL$6="P",[2]BD!BL16,""))</f>
        <v>-</v>
      </c>
      <c r="BM10" t="str">
        <f>CLEAN(IF([2]BD!BM$6="P",[2]BD!BM16,""))</f>
        <v/>
      </c>
      <c r="BN10" t="str">
        <f>CLEAN(IF([2]BD!BN$6="P",[2]BD!BN16,""))</f>
        <v/>
      </c>
      <c r="BO10" t="str">
        <f>CLEAN(IF([2]BD!BO$6="P",[2]BD!BO16,""))</f>
        <v/>
      </c>
      <c r="BP10" t="str">
        <f>CLEAN(IF([2]BD!BP$6="P",[2]BD!BP16,""))</f>
        <v/>
      </c>
      <c r="BQ10" t="str">
        <f>CLEAN(IF([2]BD!BQ$6="P",[2]BD!BQ16,""))</f>
        <v/>
      </c>
      <c r="BR10" t="str">
        <f>CLEAN(IF([2]BD!BR$6="P",[2]BD!BR16,""))</f>
        <v/>
      </c>
      <c r="BS10" t="str">
        <f>CLEAN(IF([2]BD!BS$6="P",[2]BD!BS16,""))</f>
        <v>-</v>
      </c>
      <c r="BT10" t="str">
        <f>CLEAN(IF([2]BD!BT$6="P",[2]BD!BT16,""))</f>
        <v>-</v>
      </c>
      <c r="BU10" t="str">
        <f>CLEAN(IF([2]BD!BU$6="P",[2]BD!BU16,""))</f>
        <v/>
      </c>
      <c r="BV10" t="str">
        <f>CLEAN(IF([2]BD!BV$6="P",[2]BD!BV16,""))</f>
        <v/>
      </c>
      <c r="BW10" t="str">
        <f>CLEAN(IF([2]BD!BW$6="P",[2]BD!BW16,""))</f>
        <v/>
      </c>
      <c r="BX10" t="str">
        <f>CLEAN(IF([2]BD!BX$6="P",[2]BD!BX16,""))</f>
        <v/>
      </c>
      <c r="BY10" t="str">
        <f>CLEAN(IF([2]BD!BY$6="P",[2]BD!BY16,""))</f>
        <v/>
      </c>
      <c r="BZ10" t="str">
        <f>CLEAN(IF([2]BD!BZ$6="P",[2]BD!BZ16,""))</f>
        <v/>
      </c>
      <c r="CA10" t="str">
        <f>CLEAN(IF([2]BD!CA$6="P",[2]BD!CA16,""))</f>
        <v/>
      </c>
      <c r="CB10" t="str">
        <f>CLEAN(IF([2]BD!CB$6="P",[2]BD!CB16,""))</f>
        <v/>
      </c>
      <c r="CC10" t="str">
        <f>CLEAN(IF([2]BD!CC$6="P",[2]BD!CC16,""))</f>
        <v>-</v>
      </c>
      <c r="CD10" t="str">
        <f>CLEAN(IF([2]BD!CD$6="P",[2]BD!CD16,""))</f>
        <v>-</v>
      </c>
      <c r="CE10" t="str">
        <f>CLEAN(IF([2]BD!CE$6="P",[2]BD!CE16,""))</f>
        <v>-</v>
      </c>
      <c r="CF10" t="str">
        <f>CLEAN(IF([2]BD!CF$6="P",[2]BD!CF16,""))</f>
        <v/>
      </c>
      <c r="CG10" t="str">
        <f>CLEAN(IF([2]BD!CG$6="P",[2]BD!CG16,""))</f>
        <v/>
      </c>
      <c r="CH10" t="str">
        <f>CLEAN(IF([2]BD!CH$6="P",[2]BD!CH16,""))</f>
        <v>-</v>
      </c>
      <c r="CI10" t="str">
        <f>CLEAN(IF([2]BD!CI$6="P",[2]BD!CI16,""))</f>
        <v>-</v>
      </c>
      <c r="CJ10" t="str">
        <f>CLEAN(IF([2]BD!CJ$6="P",[2]BD!CJ16,""))</f>
        <v>-</v>
      </c>
      <c r="CK10" t="str">
        <f>CLEAN(IF([2]BD!CK$6="P",[2]BD!CK16,""))</f>
        <v/>
      </c>
      <c r="CL10" t="str">
        <f>CLEAN(IF([2]BD!CL$6="P",[2]BD!CL16,""))</f>
        <v/>
      </c>
      <c r="CM10" t="str">
        <f>CLEAN(IF([2]BD!CM$6="P",[2]BD!CM16,""))</f>
        <v/>
      </c>
      <c r="CN10" t="str">
        <f>CLEAN(IF([2]BD!CN$6="P",[2]BD!CN16,""))</f>
        <v/>
      </c>
      <c r="CO10" t="str">
        <f>CLEAN(IF([2]BD!CO$6="P",[2]BD!CO16,""))</f>
        <v/>
      </c>
      <c r="CP10" t="str">
        <f>CLEAN(IF([2]BD!CP$6="P",[2]BD!CP16,""))</f>
        <v>-</v>
      </c>
      <c r="CQ10" t="str">
        <f>CLEAN(IF([2]BD!CQ$6="P",[2]BD!CQ16,""))</f>
        <v/>
      </c>
      <c r="CR10" t="str">
        <f>CLEAN(IF([2]BD!CR$6="P",[2]BD!CR16,""))</f>
        <v/>
      </c>
      <c r="CS10" t="str">
        <f>CLEAN(IF([2]BD!CS$6="P",[2]BD!CS16,""))</f>
        <v/>
      </c>
      <c r="CT10" t="str">
        <f>CLEAN(IF([2]BD!CT$6="P",[2]BD!CT16,""))</f>
        <v>-</v>
      </c>
      <c r="CU10" t="str">
        <f>CLEAN(IF([2]BD!CU$6="P",[2]BD!CU16,""))</f>
        <v>-</v>
      </c>
      <c r="CV10" t="str">
        <f>CLEAN(IF([2]BD!CV$6="P",[2]BD!CV16,""))</f>
        <v>-</v>
      </c>
      <c r="CW10" t="str">
        <f>CLEAN(IF([2]BD!CW$6="P",[2]BD!CW16,""))</f>
        <v/>
      </c>
      <c r="CX10" t="str">
        <f>CLEAN(IF([2]BD!CX$6="P",[2]BD!CX16,""))</f>
        <v/>
      </c>
      <c r="CY10" t="str">
        <f>CLEAN(IF([2]BD!CY$6="P",[2]BD!CY16,""))</f>
        <v>-</v>
      </c>
      <c r="CZ10" t="str">
        <f>CLEAN(IF([2]BD!CZ$6="P",[2]BD!CZ16,""))</f>
        <v>-</v>
      </c>
      <c r="DA10" t="str">
        <f>CLEAN(IF([2]BD!DA$6="P",[2]BD!DA16,""))</f>
        <v/>
      </c>
      <c r="DB10" t="str">
        <f>CLEAN(IF([2]BD!DB$6="P",[2]BD!DB16,""))</f>
        <v/>
      </c>
      <c r="DC10" t="str">
        <f>CLEAN(IF([2]BD!DC$6="P",[2]BD!DC16,""))</f>
        <v/>
      </c>
      <c r="DD10" t="str">
        <f>CLEAN(IF([2]BD!DD$6="P",[2]BD!DD16,""))</f>
        <v/>
      </c>
      <c r="DE10" t="str">
        <f>CLEAN(IF([2]BD!DE$6="P",[2]BD!DE16,""))</f>
        <v/>
      </c>
      <c r="DF10" t="str">
        <f>CLEAN(IF([2]BD!DF$6="P",[2]BD!DF16,""))</f>
        <v/>
      </c>
      <c r="DG10" t="str">
        <f>CLEAN(IF([2]BD!DG$6="P",[2]BD!DG16,""))</f>
        <v>-</v>
      </c>
      <c r="DH10" t="str">
        <f>CLEAN(IF([2]BD!DH$6="P",[2]BD!DH16,""))</f>
        <v>-</v>
      </c>
      <c r="DI10" t="str">
        <f>CLEAN(IF([2]BD!DI$6="P",[2]BD!DI16,""))</f>
        <v/>
      </c>
      <c r="DJ10" t="str">
        <f>CLEAN(IF([2]BD!DJ$6="P",[2]BD!DJ16,""))</f>
        <v/>
      </c>
      <c r="DK10" t="str">
        <f>CLEAN(IF([2]BD!DK$6="P",[2]BD!DK16,""))</f>
        <v>-</v>
      </c>
      <c r="DL10" t="str">
        <f>CLEAN(IF([2]BD!DL$6="P",[2]BD!DL16,""))</f>
        <v/>
      </c>
      <c r="DM10" t="str">
        <f>CLEAN(IF([2]BD!DM$6="P",[2]BD!DM16,""))</f>
        <v/>
      </c>
      <c r="DN10" t="str">
        <f>CLEAN(IF([2]BD!DN$6="P",[2]BD!DN16,""))</f>
        <v/>
      </c>
      <c r="DO10" t="str">
        <f>CLEAN(IF([2]BD!DO$6="P",[2]BD!DO16,""))</f>
        <v>-</v>
      </c>
      <c r="DP10" t="str">
        <f>CLEAN(IF([2]BD!DP$6="P",[2]BD!DP16,""))</f>
        <v>-</v>
      </c>
      <c r="DQ10" t="str">
        <f>CLEAN(IF([2]BD!DQ$6="P",[2]BD!DQ16,""))</f>
        <v>-</v>
      </c>
      <c r="DR10" t="str">
        <f>CLEAN(IF([2]BD!DR$6="P",[2]BD!DR16,""))</f>
        <v>-</v>
      </c>
      <c r="DS10" t="str">
        <f>CLEAN(IF([2]BD!DS$6="P",[2]BD!DS16,""))</f>
        <v>-</v>
      </c>
      <c r="DT10" t="str">
        <f>CLEAN(IF([2]BD!DT$6="P",[2]BD!DT16,""))</f>
        <v>-</v>
      </c>
      <c r="DU10" s="2" t="str">
        <f>CLEAN(IF([2]BD!DU$6="P",[2]BD!DU16,""))</f>
        <v>-</v>
      </c>
      <c r="DV10" t="str">
        <f>CLEAN(IF([2]BD!DV$6="P",[2]BD!DV16,""))</f>
        <v>-</v>
      </c>
      <c r="DW10" t="str">
        <f>CLEAN(IF([2]BD!DW$6="P",[2]BD!DW16,""))</f>
        <v>-</v>
      </c>
      <c r="DX10" t="str">
        <f>CLEAN(IF([2]BD!DX$6="P",[2]BD!DX16,""))</f>
        <v>-</v>
      </c>
      <c r="DY10" t="str">
        <f>CLEAN(IF([2]BD!DY$6="P",[2]BD!DY16,""))</f>
        <v>-</v>
      </c>
      <c r="DZ10" t="str">
        <f>CLEAN(IF([2]BD!DZ$6="P",[2]BD!DZ16,""))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0" t="str">
        <f>CLEAN(IF([2]BD!EA$6="P",[2]BD!EA16,""))</f>
        <v>-</v>
      </c>
      <c r="EB10" t="str">
        <f>CLEAN(IF([2]BD!EB$6="P",[2]BD!EB16,""))</f>
        <v>MEM</v>
      </c>
      <c r="EC10" t="str">
        <f>CLEAN(IF([2]BD!EC$6="P",[2]BD!EC16,""))</f>
        <v/>
      </c>
      <c r="ED10" t="str">
        <f>CLEAN(IF([2]BD!ED$6="P",[2]BD!ED16,""))</f>
        <v/>
      </c>
      <c r="EE10" t="str">
        <f>CLEAN(IF([2]BD!EE$6="P",[2]BD!EE16,""))</f>
        <v>-5196462.00000</v>
      </c>
      <c r="EF10" t="str">
        <f>CLEAN(IF([2]BD!EF$6="P",[2]BD!EF16,""))</f>
        <v>-2703939.00000</v>
      </c>
      <c r="EG10" t="str">
        <f>CLEAN(IF([2]BD!EG$6="P",[2]BD!EG16,""))</f>
        <v>26,855047</v>
      </c>
      <c r="EH10" t="str">
        <f>CLEAN(IF([2]BD!EH$6="P",[2]BD!EH16,""))</f>
        <v>-</v>
      </c>
      <c r="EI10" t="str">
        <f>CLEAN(IF([2]BD!EI$6="P",[2]BD!EI16,""))</f>
        <v/>
      </c>
      <c r="EJ10" t="str">
        <f>CLEAN(IF([2]BD!EJ$6="P",[2]BD!EJ16,""))</f>
        <v>600000000</v>
      </c>
      <c r="EK10" t="str">
        <f>CLEAN(IF([2]BD!EK$6="P",[2]BD!EK16,""))</f>
        <v>nd</v>
      </c>
      <c r="EL10" t="str">
        <f>CLEAN(IF([2]BD!EL$6="P",[2]BD!EL16,""))</f>
        <v>-</v>
      </c>
      <c r="EM10" t="str">
        <f>CLEAN(IF([2]BD!EM$6="P",[2]BD!EM16,""))</f>
        <v>-</v>
      </c>
      <c r="EN10" t="str">
        <f>CLEAN(IF([2]BD!EN$6="P",[2]BD!EN16,""))</f>
        <v>-</v>
      </c>
      <c r="EO10" t="str">
        <f>CLEAN(IF([2]BD!EO$6="P",[2]BD!EO16,""))</f>
        <v/>
      </c>
      <c r="EP10" t="str">
        <f>CLEAN(IF([2]BD!EP$6="P",[2]BD!EP16,""))</f>
        <v>-</v>
      </c>
      <c r="EQ10" t="str">
        <f>CLEAN(IF([2]BD!EQ$6="P",[2]BD!EQ16,""))</f>
        <v/>
      </c>
      <c r="ER10" t="str">
        <f>CLEAN(IF([2]BD!ER$6="P",[2]BD!ER16,""))</f>
        <v>-</v>
      </c>
      <c r="ES10" t="str">
        <f>CLEAN(IF([2]BD!ES$6="P",[2]BD!ES16,""))</f>
        <v/>
      </c>
      <c r="ET10" t="str">
        <f>CLEAN(IF([2]BD!ET$6="P",[2]BD!ET16,""))</f>
        <v>-</v>
      </c>
      <c r="EU10" t="str">
        <f>CLEAN(IF([2]BD!EU$6="P",[2]BD!EU16,""))</f>
        <v/>
      </c>
      <c r="EV10" t="str">
        <f>CLEAN(IF([2]BD!EV$6="P",[2]BD!EV16,""))</f>
        <v/>
      </c>
      <c r="EW10" t="str">
        <f>CLEAN(IF([2]BD!EW$6="P",[2]BD!EW16,""))</f>
        <v/>
      </c>
      <c r="EX10" t="str">
        <f>CLEAN(IF([2]BD!EX$6="P",[2]BD!EX16,""))</f>
        <v>3</v>
      </c>
    </row>
    <row r="11" spans="1:154">
      <c r="A11" t="str">
        <f>CLEAN(IF([2]BD!A$6="P",[2]BD!A17,""))</f>
        <v>10</v>
      </c>
      <c r="B11" t="str">
        <f>CLEAN(IF([2]BD!B$6="P",[2]BD!B17,""))</f>
        <v>PIU Nações Unidas</v>
      </c>
      <c r="C11" t="str">
        <f>CLEAN(IF([2]BD!C$6="P",[2]BD!C17,""))</f>
        <v>ZOE - Permuta Parque Augusta</v>
      </c>
      <c r="D11" t="str">
        <f>CLEAN(IF([2]BD!D$6="P",[2]BD!D17,""))</f>
        <v>Pública</v>
      </c>
      <c r="E11" t="str">
        <f>CLEAN(IF([2]BD!E$6="P",[2]BD!E17,""))</f>
        <v/>
      </c>
      <c r="F11" t="str">
        <f>CLEAN(IF([2]BD!F$6="P",[2]BD!F17,""))</f>
        <v>PMSP - SMUL</v>
      </c>
      <c r="G11" t="str">
        <f>CLEAN(IF([2]BD!G$6="P",[2]BD!G17,""))</f>
        <v/>
      </c>
      <c r="H11" t="str">
        <f>CLEAN(IF([2]BD!H$6="P",[2]BD!H17,""))</f>
        <v>7810.2018/0000074-2</v>
      </c>
      <c r="I11" t="str">
        <f>CLEAN(IF([2]BD!I$6="P",[2]BD!I17,""))</f>
        <v/>
      </c>
      <c r="J11" t="str">
        <f>CLEAN(IF([2]BD!J$6="P",[2]BD!J17,""))</f>
        <v>Avaliação após 1ª Consulta</v>
      </c>
      <c r="K11" t="str">
        <f>CLEAN(IF([2]BD!K$6="P",[2]BD!K17,""))</f>
        <v xml:space="preserve">Proposição </v>
      </c>
      <c r="L11" t="str">
        <f>CLEAN(IF([2]BD!L$6="P",[2]BD!L17,""))</f>
        <v>Protocolo de intenções entre PMSP e Interessado terreno Parque Augusta (Ação civil pública: 1017163-55.2016.8.26.0053 (13a. Vara da Fazenda Pública de São Paulo) - Folha 2975 e 2988. Decisão homologatória: Folhas 2996-2998)</v>
      </c>
      <c r="M11" t="str">
        <f>CLEAN(IF([2]BD!M$6="P",[2]BD!M17,""))</f>
        <v/>
      </c>
      <c r="N11" t="str">
        <f>CLEAN(IF([2]BD!N$6="P",[2]BD!N17,""))</f>
        <v/>
      </c>
      <c r="O11" t="str">
        <f>CLEAN(IF([2]BD!O$6="P",[2]BD!O17,""))</f>
        <v>42951</v>
      </c>
      <c r="P11" t="str">
        <f>CLEAN(IF([2]BD!P$6="P",[2]BD!P17,""))</f>
        <v/>
      </c>
      <c r="Q11" t="str">
        <f>CLEAN(IF([2]BD!Q$6="P",[2]BD!Q17,""))</f>
        <v/>
      </c>
      <c r="R11" t="str">
        <f>CLEAN(IF([2]BD!R$6="P",[2]BD!R17,""))</f>
        <v/>
      </c>
      <c r="S11" t="str">
        <f>CLEAN(IF([2]BD!S$6="P",[2]BD!S17,""))</f>
        <v>Aprovado</v>
      </c>
      <c r="T11" t="str">
        <f>CLEAN(IF([2]BD!T$6="P",[2]BD!T17,""))</f>
        <v>Finalizada</v>
      </c>
      <c r="U11" t="str">
        <f>CLEAN(IF([2]BD!U$6="P",[2]BD!U17,""))</f>
        <v/>
      </c>
      <c r="V11" t="str">
        <f>CLEAN(IF([2]BD!V$6="P",[2]BD!V17,""))</f>
        <v/>
      </c>
      <c r="W11" t="str">
        <f>CLEAN(IF([2]BD!W$6="P",[2]BD!W17,""))</f>
        <v>43241</v>
      </c>
      <c r="X11" t="str">
        <f>CLEAN(IF([2]BD!X$6="P",[2]BD!X17,""))</f>
        <v>43242</v>
      </c>
      <c r="Y11" t="str">
        <f>CLEAN(IF([2]BD!Y$6="P",[2]BD!Y17,""))</f>
        <v/>
      </c>
      <c r="Z11" t="str">
        <f>CLEAN(IF([2]BD!Z$6="P",[2]BD!Z17,""))</f>
        <v/>
      </c>
      <c r="AA11" t="str">
        <f>CLEAN(IF([2]BD!AA$6="P",[2]BD!AA17,""))</f>
        <v/>
      </c>
      <c r="AB11" t="str">
        <f>CLEAN(IF([2]BD!AB$6="P",[2]BD!AB17,""))</f>
        <v>Convocação Conselho Gestor OUCFL</v>
      </c>
      <c r="AC11" t="str">
        <f>CLEAN(IF([2]BD!AC$6="P",[2]BD!AC17,""))</f>
        <v/>
      </c>
      <c r="AD11" t="str">
        <f>CLEAN(IF([2]BD!AD$6="P",[2]BD!AD17,""))</f>
        <v>43242</v>
      </c>
      <c r="AE11" t="str">
        <f>CLEAN(IF([2]BD!AE$6="P",[2]BD!AE17,""))</f>
        <v>SIM</v>
      </c>
      <c r="AF11" t="str">
        <f>CLEAN(IF([2]BD!AF$6="P",[2]BD!AF17,""))</f>
        <v>sem ATA ainda</v>
      </c>
      <c r="AG11" t="str">
        <f>CLEAN(IF([2]BD!AG$6="P",[2]BD!AG17,""))</f>
        <v/>
      </c>
      <c r="AH11" t="str">
        <f>CLEAN(IF([2]BD!AH$6="P",[2]BD!AH17,""))</f>
        <v/>
      </c>
      <c r="AI11" t="str">
        <f>CLEAN(IF([2]BD!AI$6="P",[2]BD!AI17,""))</f>
        <v/>
      </c>
      <c r="AJ11" t="str">
        <f>CLEAN(IF([2]BD!AJ$6="P",[2]BD!AJ17,""))</f>
        <v>encerrada</v>
      </c>
      <c r="AK11" t="str">
        <f>CLEAN(IF([2]BD!AK$6="P",[2]BD!AK17,""))</f>
        <v>43168</v>
      </c>
      <c r="AL11" t="str">
        <f>CLEAN(IF([2]BD!AL$6="P",[2]BD!AL17,""))</f>
        <v>43189</v>
      </c>
      <c r="AM11" t="str">
        <f>CLEAN(IF([2]BD!AM$6="P",[2]BD!AM17,""))</f>
        <v/>
      </c>
      <c r="AN11" t="str">
        <f>CLEAN(IF([2]BD!AN$6="P",[2]BD!AN17,""))</f>
        <v>5</v>
      </c>
      <c r="AO11" t="str">
        <f>CLEAN(IF([2]BD!AO$6="P",[2]BD!AO17,""))</f>
        <v/>
      </c>
      <c r="AP11" t="str">
        <f>CLEAN(IF([2]BD!AP$6="P",[2]BD!AP17,""))</f>
        <v/>
      </c>
      <c r="AQ11" t="str">
        <f>CLEAN(IF([2]BD!AQ$6="P",[2]BD!AQ17,""))</f>
        <v>Submetido a análise</v>
      </c>
      <c r="AR11" t="str">
        <f>CLEAN(IF([2]BD!AR$6="P",[2]BD!AR17,""))</f>
        <v>-</v>
      </c>
      <c r="AS11" t="str">
        <f>CLEAN(IF([2]BD!AS$6="P",[2]BD!AS17,""))</f>
        <v>-</v>
      </c>
      <c r="AT11" t="str">
        <f>CLEAN(IF([2]BD!AT$6="P",[2]BD!AT17,""))</f>
        <v/>
      </c>
      <c r="AU11" t="str">
        <f>CLEAN(IF([2]BD!AU$6="P",[2]BD!AU17,""))</f>
        <v/>
      </c>
      <c r="AV11" t="str">
        <f>CLEAN(IF([2]BD!AV$6="P",[2]BD!AV17,""))</f>
        <v/>
      </c>
      <c r="AW11" t="str">
        <f>CLEAN(IF([2]BD!AW$6="P",[2]BD!AW17,""))</f>
        <v/>
      </c>
      <c r="AX11" t="str">
        <f>CLEAN(IF([2]BD!AX$6="P",[2]BD!AX17,""))</f>
        <v>-</v>
      </c>
      <c r="AY11" t="str">
        <f>CLEAN(IF([2]BD!AY$6="P",[2]BD!AY17,""))</f>
        <v/>
      </c>
      <c r="AZ11" t="str">
        <f>CLEAN(IF([2]BD!AZ$6="P",[2]BD!AZ17,""))</f>
        <v/>
      </c>
      <c r="BA11" t="str">
        <f>CLEAN(IF([2]BD!BA$6="P",[2]BD!BA17,""))</f>
        <v/>
      </c>
      <c r="BB11" t="str">
        <f>CLEAN(IF([2]BD!BB$6="P",[2]BD!BB17,""))</f>
        <v/>
      </c>
      <c r="BC11" t="str">
        <f>CLEAN(IF([2]BD!BC$6="P",[2]BD!BC17,""))</f>
        <v>-</v>
      </c>
      <c r="BD11" t="str">
        <f>CLEAN(IF([2]BD!BD$6="P",[2]BD!BD17,""))</f>
        <v/>
      </c>
      <c r="BE11" t="str">
        <f>CLEAN(IF([2]BD!BE$6="P",[2]BD!BE17,""))</f>
        <v>-</v>
      </c>
      <c r="BF11" t="str">
        <f>CLEAN(IF([2]BD!BF$6="P",[2]BD!BF17,""))</f>
        <v/>
      </c>
      <c r="BG11" t="str">
        <f>CLEAN(IF([2]BD!BG$6="P",[2]BD!BG17,""))</f>
        <v>-</v>
      </c>
      <c r="BH11" t="str">
        <f>CLEAN(IF([2]BD!BH$6="P",[2]BD!BH17,""))</f>
        <v>-</v>
      </c>
      <c r="BI11" t="str">
        <f>CLEAN(IF([2]BD!BI$6="P",[2]BD!BI17,""))</f>
        <v/>
      </c>
      <c r="BJ11" t="str">
        <f>CLEAN(IF([2]BD!BJ$6="P",[2]BD!BJ17,""))</f>
        <v>-</v>
      </c>
      <c r="BK11" t="str">
        <f>CLEAN(IF([2]BD!BK$6="P",[2]BD!BK17,""))</f>
        <v/>
      </c>
      <c r="BL11" t="str">
        <f>CLEAN(IF([2]BD!BL$6="P",[2]BD!BL17,""))</f>
        <v>-</v>
      </c>
      <c r="BM11" t="str">
        <f>CLEAN(IF([2]BD!BM$6="P",[2]BD!BM17,""))</f>
        <v/>
      </c>
      <c r="BN11" t="str">
        <f>CLEAN(IF([2]BD!BN$6="P",[2]BD!BN17,""))</f>
        <v/>
      </c>
      <c r="BO11" t="str">
        <f>CLEAN(IF([2]BD!BO$6="P",[2]BD!BO17,""))</f>
        <v/>
      </c>
      <c r="BP11" t="str">
        <f>CLEAN(IF([2]BD!BP$6="P",[2]BD!BP17,""))</f>
        <v/>
      </c>
      <c r="BQ11" t="str">
        <f>CLEAN(IF([2]BD!BQ$6="P",[2]BD!BQ17,""))</f>
        <v/>
      </c>
      <c r="BR11" t="str">
        <f>CLEAN(IF([2]BD!BR$6="P",[2]BD!BR17,""))</f>
        <v/>
      </c>
      <c r="BS11" t="str">
        <f>CLEAN(IF([2]BD!BS$6="P",[2]BD!BS17,""))</f>
        <v>-</v>
      </c>
      <c r="BT11" t="str">
        <f>CLEAN(IF([2]BD!BT$6="P",[2]BD!BT17,""))</f>
        <v>-</v>
      </c>
      <c r="BU11" t="str">
        <f>CLEAN(IF([2]BD!BU$6="P",[2]BD!BU17,""))</f>
        <v/>
      </c>
      <c r="BV11" t="str">
        <f>CLEAN(IF([2]BD!BV$6="P",[2]BD!BV17,""))</f>
        <v/>
      </c>
      <c r="BW11" t="str">
        <f>CLEAN(IF([2]BD!BW$6="P",[2]BD!BW17,""))</f>
        <v/>
      </c>
      <c r="BX11" t="str">
        <f>CLEAN(IF([2]BD!BX$6="P",[2]BD!BX17,""))</f>
        <v/>
      </c>
      <c r="BY11" t="str">
        <f>CLEAN(IF([2]BD!BY$6="P",[2]BD!BY17,""))</f>
        <v/>
      </c>
      <c r="BZ11" t="str">
        <f>CLEAN(IF([2]BD!BZ$6="P",[2]BD!BZ17,""))</f>
        <v/>
      </c>
      <c r="CA11" t="str">
        <f>CLEAN(IF([2]BD!CA$6="P",[2]BD!CA17,""))</f>
        <v/>
      </c>
      <c r="CB11" t="str">
        <f>CLEAN(IF([2]BD!CB$6="P",[2]BD!CB17,""))</f>
        <v/>
      </c>
      <c r="CC11" t="str">
        <f>CLEAN(IF([2]BD!CC$6="P",[2]BD!CC17,""))</f>
        <v>-</v>
      </c>
      <c r="CD11" t="str">
        <f>CLEAN(IF([2]BD!CD$6="P",[2]BD!CD17,""))</f>
        <v>-</v>
      </c>
      <c r="CE11" t="str">
        <f>CLEAN(IF([2]BD!CE$6="P",[2]BD!CE17,""))</f>
        <v>-</v>
      </c>
      <c r="CF11" t="str">
        <f>CLEAN(IF([2]BD!CF$6="P",[2]BD!CF17,""))</f>
        <v/>
      </c>
      <c r="CG11" t="str">
        <f>CLEAN(IF([2]BD!CG$6="P",[2]BD!CG17,""))</f>
        <v/>
      </c>
      <c r="CH11" t="str">
        <f>CLEAN(IF([2]BD!CH$6="P",[2]BD!CH17,""))</f>
        <v>-</v>
      </c>
      <c r="CI11" t="str">
        <f>CLEAN(IF([2]BD!CI$6="P",[2]BD!CI17,""))</f>
        <v>-</v>
      </c>
      <c r="CJ11" t="str">
        <f>CLEAN(IF([2]BD!CJ$6="P",[2]BD!CJ17,""))</f>
        <v>-</v>
      </c>
      <c r="CK11" t="str">
        <f>CLEAN(IF([2]BD!CK$6="P",[2]BD!CK17,""))</f>
        <v/>
      </c>
      <c r="CL11" t="str">
        <f>CLEAN(IF([2]BD!CL$6="P",[2]BD!CL17,""))</f>
        <v/>
      </c>
      <c r="CM11" t="str">
        <f>CLEAN(IF([2]BD!CM$6="P",[2]BD!CM17,""))</f>
        <v/>
      </c>
      <c r="CN11" t="str">
        <f>CLEAN(IF([2]BD!CN$6="P",[2]BD!CN17,""))</f>
        <v/>
      </c>
      <c r="CO11" t="str">
        <f>CLEAN(IF([2]BD!CO$6="P",[2]BD!CO17,""))</f>
        <v/>
      </c>
      <c r="CP11" t="str">
        <f>CLEAN(IF([2]BD!CP$6="P",[2]BD!CP17,""))</f>
        <v>-</v>
      </c>
      <c r="CQ11" t="str">
        <f>CLEAN(IF([2]BD!CQ$6="P",[2]BD!CQ17,""))</f>
        <v/>
      </c>
      <c r="CR11" t="str">
        <f>CLEAN(IF([2]BD!CR$6="P",[2]BD!CR17,""))</f>
        <v/>
      </c>
      <c r="CS11" t="str">
        <f>CLEAN(IF([2]BD!CS$6="P",[2]BD!CS17,""))</f>
        <v/>
      </c>
      <c r="CT11" t="str">
        <f>CLEAN(IF([2]BD!CT$6="P",[2]BD!CT17,""))</f>
        <v>-</v>
      </c>
      <c r="CU11" t="str">
        <f>CLEAN(IF([2]BD!CU$6="P",[2]BD!CU17,""))</f>
        <v>-</v>
      </c>
      <c r="CV11" t="str">
        <f>CLEAN(IF([2]BD!CV$6="P",[2]BD!CV17,""))</f>
        <v>-</v>
      </c>
      <c r="CW11" t="str">
        <f>CLEAN(IF([2]BD!CW$6="P",[2]BD!CW17,""))</f>
        <v/>
      </c>
      <c r="CX11" t="str">
        <f>CLEAN(IF([2]BD!CX$6="P",[2]BD!CX17,""))</f>
        <v/>
      </c>
      <c r="CY11" t="str">
        <f>CLEAN(IF([2]BD!CY$6="P",[2]BD!CY17,""))</f>
        <v>-</v>
      </c>
      <c r="CZ11" t="str">
        <f>CLEAN(IF([2]BD!CZ$6="P",[2]BD!CZ17,""))</f>
        <v>-</v>
      </c>
      <c r="DA11" t="str">
        <f>CLEAN(IF([2]BD!DA$6="P",[2]BD!DA17,""))</f>
        <v/>
      </c>
      <c r="DB11" t="str">
        <f>CLEAN(IF([2]BD!DB$6="P",[2]BD!DB17,""))</f>
        <v/>
      </c>
      <c r="DC11" t="str">
        <f>CLEAN(IF([2]BD!DC$6="P",[2]BD!DC17,""))</f>
        <v/>
      </c>
      <c r="DD11" t="str">
        <f>CLEAN(IF([2]BD!DD$6="P",[2]BD!DD17,""))</f>
        <v/>
      </c>
      <c r="DE11" t="str">
        <f>CLEAN(IF([2]BD!DE$6="P",[2]BD!DE17,""))</f>
        <v/>
      </c>
      <c r="DF11" t="str">
        <f>CLEAN(IF([2]BD!DF$6="P",[2]BD!DF17,""))</f>
        <v/>
      </c>
      <c r="DG11" t="str">
        <f>CLEAN(IF([2]BD!DG$6="P",[2]BD!DG17,""))</f>
        <v>-</v>
      </c>
      <c r="DH11" t="str">
        <f>CLEAN(IF([2]BD!DH$6="P",[2]BD!DH17,""))</f>
        <v>-</v>
      </c>
      <c r="DI11" t="str">
        <f>CLEAN(IF([2]BD!DI$6="P",[2]BD!DI17,""))</f>
        <v/>
      </c>
      <c r="DJ11" t="str">
        <f>CLEAN(IF([2]BD!DJ$6="P",[2]BD!DJ17,""))</f>
        <v/>
      </c>
      <c r="DK11" t="str">
        <f>CLEAN(IF([2]BD!DK$6="P",[2]BD!DK17,""))</f>
        <v>-</v>
      </c>
      <c r="DL11" t="str">
        <f>CLEAN(IF([2]BD!DL$6="P",[2]BD!DL17,""))</f>
        <v/>
      </c>
      <c r="DM11" t="str">
        <f>CLEAN(IF([2]BD!DM$6="P",[2]BD!DM17,""))</f>
        <v/>
      </c>
      <c r="DN11" t="str">
        <f>CLEAN(IF([2]BD!DN$6="P",[2]BD!DN17,""))</f>
        <v/>
      </c>
      <c r="DO11" t="str">
        <f>CLEAN(IF([2]BD!DO$6="P",[2]BD!DO17,""))</f>
        <v>-</v>
      </c>
      <c r="DP11" t="str">
        <f>CLEAN(IF([2]BD!DP$6="P",[2]BD!DP17,""))</f>
        <v>-</v>
      </c>
      <c r="DQ11" t="str">
        <f>CLEAN(IF([2]BD!DQ$6="P",[2]BD!DQ17,""))</f>
        <v>-</v>
      </c>
      <c r="DR11" t="str">
        <f>CLEAN(IF([2]BD!DR$6="P",[2]BD!DR17,""))</f>
        <v>-</v>
      </c>
      <c r="DS11" t="str">
        <f>CLEAN(IF([2]BD!DS$6="P",[2]BD!DS17,""))</f>
        <v>-</v>
      </c>
      <c r="DT11" t="str">
        <f>CLEAN(IF([2]BD!DT$6="P",[2]BD!DT17,""))</f>
        <v>-</v>
      </c>
      <c r="DU11" s="2" t="str">
        <f>CLEAN(IF([2]BD!DU$6="P",[2]BD!DU17,""))</f>
        <v>-</v>
      </c>
      <c r="DV11" t="str">
        <f>CLEAN(IF([2]BD!DV$6="P",[2]BD!DV17,""))</f>
        <v>-</v>
      </c>
      <c r="DW11" t="str">
        <f>CLEAN(IF([2]BD!DW$6="P",[2]BD!DW17,""))</f>
        <v>-</v>
      </c>
      <c r="DX11" t="str">
        <f>CLEAN(IF([2]BD!DX$6="P",[2]BD!DX17,""))</f>
        <v>-</v>
      </c>
      <c r="DY11" t="str">
        <f>CLEAN(IF([2]BD!DY$6="P",[2]BD!DY17,""))</f>
        <v>-</v>
      </c>
      <c r="DZ11" t="str">
        <f>CLEAN(IF([2]BD!DZ$6="P",[2]BD!DZ17,""))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v>
      </c>
      <c r="EA11" t="str">
        <f>CLEAN(IF([2]BD!EA$6="P",[2]BD!EA17,""))</f>
        <v/>
      </c>
      <c r="EB11" t="str">
        <f>CLEAN(IF([2]BD!EB$6="P",[2]BD!EB17,""))</f>
        <v>MEM e ZOE</v>
      </c>
      <c r="EC11" t="str">
        <f>CLEAN(IF([2]BD!EC$6="P",[2]BD!EC17,""))</f>
        <v/>
      </c>
      <c r="ED11" t="str">
        <f>CLEAN(IF([2]BD!ED$6="P",[2]BD!ED17,""))</f>
        <v/>
      </c>
      <c r="EE11" t="str">
        <f>CLEAN(IF([2]BD!EE$6="P",[2]BD!EE17,""))</f>
        <v>-5198771.00000</v>
      </c>
      <c r="EF11" t="str">
        <f>CLEAN(IF([2]BD!EF$6="P",[2]BD!EF17,""))</f>
        <v>-2700283.00000</v>
      </c>
      <c r="EG11" t="str">
        <f>CLEAN(IF([2]BD!EG$6="P",[2]BD!EG17,""))</f>
        <v>15,168763</v>
      </c>
      <c r="EH11" t="str">
        <f>CLEAN(IF([2]BD!EH$6="P",[2]BD!EH17,""))</f>
        <v>-</v>
      </c>
      <c r="EI11" t="str">
        <f>CLEAN(IF([2]BD!EI$6="P",[2]BD!EI17,""))</f>
        <v/>
      </c>
      <c r="EJ11" t="str">
        <f>CLEAN(IF([2]BD!EJ$6="P",[2]BD!EJ17,""))</f>
        <v>50000000</v>
      </c>
      <c r="EK11" t="str">
        <f>CLEAN(IF([2]BD!EK$6="P",[2]BD!EK17,""))</f>
        <v>nd</v>
      </c>
      <c r="EL11" t="str">
        <f>CLEAN(IF([2]BD!EL$6="P",[2]BD!EL17,""))</f>
        <v>-</v>
      </c>
      <c r="EM11" t="str">
        <f>CLEAN(IF([2]BD!EM$6="P",[2]BD!EM17,""))</f>
        <v>-</v>
      </c>
      <c r="EN11" t="str">
        <f>CLEAN(IF([2]BD!EN$6="P",[2]BD!EN17,""))</f>
        <v>-</v>
      </c>
      <c r="EO11" t="str">
        <f>CLEAN(IF([2]BD!EO$6="P",[2]BD!EO17,""))</f>
        <v/>
      </c>
      <c r="EP11" t="str">
        <f>CLEAN(IF([2]BD!EP$6="P",[2]BD!EP17,""))</f>
        <v>-</v>
      </c>
      <c r="EQ11" t="str">
        <f>CLEAN(IF([2]BD!EQ$6="P",[2]BD!EQ17,""))</f>
        <v/>
      </c>
      <c r="ER11" t="str">
        <f>CLEAN(IF([2]BD!ER$6="P",[2]BD!ER17,""))</f>
        <v>-</v>
      </c>
      <c r="ES11" t="str">
        <f>CLEAN(IF([2]BD!ES$6="P",[2]BD!ES17,""))</f>
        <v/>
      </c>
      <c r="ET11" t="str">
        <f>CLEAN(IF([2]BD!ET$6="P",[2]BD!ET17,""))</f>
        <v>-</v>
      </c>
      <c r="EU11" t="str">
        <f>CLEAN(IF([2]BD!EU$6="P",[2]BD!EU17,""))</f>
        <v/>
      </c>
      <c r="EV11" t="str">
        <f>CLEAN(IF([2]BD!EV$6="P",[2]BD!EV17,""))</f>
        <v/>
      </c>
      <c r="EW11" t="str">
        <f>CLEAN(IF([2]BD!EW$6="P",[2]BD!EW17,""))</f>
        <v/>
      </c>
      <c r="EX11" t="str">
        <f>CLEAN(IF([2]BD!EX$6="P",[2]BD!EX17,""))</f>
        <v>2</v>
      </c>
    </row>
    <row r="12" spans="1:154">
      <c r="A12" t="str">
        <f>CLEAN(IF([2]BD!A$6="P",[2]BD!A18,""))</f>
        <v>11</v>
      </c>
      <c r="B12" t="str">
        <f>CLEAN(IF([2]BD!B$6="P",[2]BD!B18,""))</f>
        <v>PIU Setor Central</v>
      </c>
      <c r="C12" t="str">
        <f>CLEAN(IF([2]BD!C$6="P",[2]BD!C18,""))</f>
        <v>PDE - Artigo 382</v>
      </c>
      <c r="D12" t="str">
        <f>CLEAN(IF([2]BD!D$6="P",[2]BD!D18,""))</f>
        <v>Pública</v>
      </c>
      <c r="E12" t="str">
        <f>CLEAN(IF([2]BD!E$6="P",[2]BD!E18,""))</f>
        <v/>
      </c>
      <c r="F12" t="str">
        <f>CLEAN(IF([2]BD!F$6="P",[2]BD!F18,""))</f>
        <v>PMSP - SMUL</v>
      </c>
      <c r="G12" t="str">
        <f>CLEAN(IF([2]BD!G$6="P",[2]BD!G18,""))</f>
        <v/>
      </c>
      <c r="H12" t="str">
        <f>CLEAN(IF([2]BD!H$6="P",[2]BD!H18,""))</f>
        <v>7810.2018/0000071-8</v>
      </c>
      <c r="I12" t="str">
        <f>CLEAN(IF([2]BD!I$6="P",[2]BD!I18,""))</f>
        <v/>
      </c>
      <c r="J12" t="str">
        <f>CLEAN(IF([2]BD!J$6="P",[2]BD!J18,""))</f>
        <v>Em proposição dos elementos prévios</v>
      </c>
      <c r="K12" t="str">
        <f>CLEAN(IF([2]BD!K$6="P",[2]BD!K18,""))</f>
        <v xml:space="preserve">Proposição </v>
      </c>
      <c r="L12" t="str">
        <f>CLEAN(IF([2]BD!L$6="P",[2]BD!L18,""))</f>
        <v>Ofício</v>
      </c>
      <c r="M12" t="str">
        <f>CLEAN(IF([2]BD!M$6="P",[2]BD!M18,""))</f>
        <v/>
      </c>
      <c r="N12" t="str">
        <f>CLEAN(IF([2]BD!N$6="P",[2]BD!N18,""))</f>
        <v/>
      </c>
      <c r="O12" t="str">
        <f>CLEAN(IF([2]BD!O$6="P",[2]BD!O18,""))</f>
        <v/>
      </c>
      <c r="P12" t="str">
        <f>CLEAN(IF([2]BD!P$6="P",[2]BD!P18,""))</f>
        <v/>
      </c>
      <c r="Q12" t="str">
        <f>CLEAN(IF([2]BD!Q$6="P",[2]BD!Q18,""))</f>
        <v/>
      </c>
      <c r="R12" t="str">
        <f>CLEAN(IF([2]BD!R$6="P",[2]BD!R18,""))</f>
        <v/>
      </c>
      <c r="S12" t="str">
        <f>CLEAN(IF([2]BD!S$6="P",[2]BD!S18,""))</f>
        <v>NA</v>
      </c>
      <c r="T12" t="str">
        <f>CLEAN(IF([2]BD!T$6="P",[2]BD!T18,""))</f>
        <v>Elaboração</v>
      </c>
      <c r="U12" t="str">
        <f>CLEAN(IF([2]BD!U$6="P",[2]BD!U18,""))</f>
        <v/>
      </c>
      <c r="V12" t="str">
        <f>CLEAN(IF([2]BD!V$6="P",[2]BD!V18,""))</f>
        <v/>
      </c>
      <c r="W12" t="str">
        <f>CLEAN(IF([2]BD!W$6="P",[2]BD!W18,""))</f>
        <v>43270</v>
      </c>
      <c r="X12" t="str">
        <f>CLEAN(IF([2]BD!X$6="P",[2]BD!X18,""))</f>
        <v>43270</v>
      </c>
      <c r="Y12" t="str">
        <f>CLEAN(IF([2]BD!Y$6="P",[2]BD!Y18,""))</f>
        <v/>
      </c>
      <c r="Z12" t="str">
        <f>CLEAN(IF([2]BD!Z$6="P",[2]BD!Z18,""))</f>
        <v/>
      </c>
      <c r="AA12" t="str">
        <f>CLEAN(IF([2]BD!AA$6="P",[2]BD!AA18,""))</f>
        <v/>
      </c>
      <c r="AB12" t="str">
        <f>CLEAN(IF([2]BD!AB$6="P",[2]BD!AE18,""))</f>
        <v>PPT CMH</v>
      </c>
      <c r="AC12" t="str">
        <f>CLEAN(IF([2]BD!AC$6="P",[2]BD!AC18,""))</f>
        <v/>
      </c>
      <c r="AD12" t="str">
        <f>CLEAN(IF([2]BD!AD$6="P",[2]BD!AD18,""))</f>
        <v>43270</v>
      </c>
      <c r="AE12" t="e">
        <f>CLEAN(IF([2]BD!AE$6="P",[2]BD!#REF!,""))</f>
        <v>#REF!</v>
      </c>
      <c r="AF12" t="str">
        <f>CLEAN(IF([2]BD!AF$6="P",[2]BD!AF18,""))</f>
        <v>-</v>
      </c>
      <c r="AG12" t="str">
        <f>CLEAN(IF([2]BD!AG$6="P",[2]BD!AG18,""))</f>
        <v/>
      </c>
      <c r="AH12" t="str">
        <f>CLEAN(IF([2]BD!AH$6="P",[2]BD!AH18,""))</f>
        <v/>
      </c>
      <c r="AI12" t="str">
        <f>CLEAN(IF([2]BD!AI$6="P",[2]BD!AI18,""))</f>
        <v/>
      </c>
      <c r="AJ12" t="str">
        <f>CLEAN(IF([2]BD!AJ$6="P",[2]BD!AJ18,""))</f>
        <v>-</v>
      </c>
      <c r="AK12" t="str">
        <f>CLEAN(IF([2]BD!AK$6="P",[2]BD!AK18,""))</f>
        <v>-</v>
      </c>
      <c r="AL12" t="str">
        <f>CLEAN(IF([2]BD!AL$6="P",[2]BD!AL18,""))</f>
        <v>-</v>
      </c>
      <c r="AM12" t="str">
        <f>CLEAN(IF([2]BD!AM$6="P",[2]BD!AM18,""))</f>
        <v/>
      </c>
      <c r="AN12" t="str">
        <f>CLEAN(IF([2]BD!AN$6="P",[2]BD!AN18,""))</f>
        <v>-</v>
      </c>
      <c r="AO12" t="str">
        <f>CLEAN(IF([2]BD!AO$6="P",[2]BD!AO18,""))</f>
        <v/>
      </c>
      <c r="AP12" t="str">
        <f>CLEAN(IF([2]BD!AP$6="P",[2]BD!AP18,""))</f>
        <v/>
      </c>
      <c r="AQ12" t="str">
        <f>CLEAN(IF([2]BD!AQ$6="P",[2]BD!AQ18,""))</f>
        <v>-</v>
      </c>
      <c r="AR12" t="str">
        <f>CLEAN(IF([2]BD!AR$6="P",[2]BD!AR18,""))</f>
        <v>-</v>
      </c>
      <c r="AS12" t="str">
        <f>CLEAN(IF([2]BD!AS$6="P",[2]BD!AS18,""))</f>
        <v>-</v>
      </c>
      <c r="AT12" t="str">
        <f>CLEAN(IF([2]BD!AT$6="P",[2]BD!AT18,""))</f>
        <v/>
      </c>
      <c r="AU12" t="str">
        <f>CLEAN(IF([2]BD!AU$6="P",[2]BD!AU18,""))</f>
        <v/>
      </c>
      <c r="AV12" t="str">
        <f>CLEAN(IF([2]BD!AV$6="P",[2]BD!AV18,""))</f>
        <v/>
      </c>
      <c r="AW12" t="str">
        <f>CLEAN(IF([2]BD!AW$6="P",[2]BD!AW18,""))</f>
        <v/>
      </c>
      <c r="AX12" t="str">
        <f>CLEAN(IF([2]BD!AX$6="P",[2]BD!AX18,""))</f>
        <v>-</v>
      </c>
      <c r="AY12" t="str">
        <f>CLEAN(IF([2]BD!AY$6="P",[2]BD!AY18,""))</f>
        <v/>
      </c>
      <c r="AZ12" t="str">
        <f>CLEAN(IF([2]BD!AZ$6="P",[2]BD!AZ18,""))</f>
        <v/>
      </c>
      <c r="BA12" t="str">
        <f>CLEAN(IF([2]BD!BA$6="P",[2]BD!BA18,""))</f>
        <v/>
      </c>
      <c r="BB12" t="str">
        <f>CLEAN(IF([2]BD!BB$6="P",[2]BD!BB18,""))</f>
        <v/>
      </c>
      <c r="BC12" t="str">
        <f>CLEAN(IF([2]BD!BC$6="P",[2]BD!BC18,""))</f>
        <v>-</v>
      </c>
      <c r="BD12" t="str">
        <f>CLEAN(IF([2]BD!BD$6="P",[2]BD!BD18,""))</f>
        <v/>
      </c>
      <c r="BE12" t="str">
        <f>CLEAN(IF([2]BD!BE$6="P",[2]BD!BE18,""))</f>
        <v>-</v>
      </c>
      <c r="BF12" t="str">
        <f>CLEAN(IF([2]BD!BF$6="P",[2]BD!BF18,""))</f>
        <v/>
      </c>
      <c r="BG12" t="str">
        <f>CLEAN(IF([2]BD!BG$6="P",[2]BD!BG18,""))</f>
        <v>-</v>
      </c>
      <c r="BH12" t="str">
        <f>CLEAN(IF([2]BD!BH$6="P",[2]BD!BH18,""))</f>
        <v>-</v>
      </c>
      <c r="BI12" t="str">
        <f>CLEAN(IF([2]BD!BI$6="P",[2]BD!BI18,""))</f>
        <v/>
      </c>
      <c r="BJ12" t="str">
        <f>CLEAN(IF([2]BD!BJ$6="P",[2]BD!BJ18,""))</f>
        <v>-</v>
      </c>
      <c r="BK12" t="str">
        <f>CLEAN(IF([2]BD!BK$6="P",[2]BD!BK18,""))</f>
        <v/>
      </c>
      <c r="BL12" t="str">
        <f>CLEAN(IF([2]BD!BL$6="P",[2]BD!BL18,""))</f>
        <v>-</v>
      </c>
      <c r="BM12" t="str">
        <f>CLEAN(IF([2]BD!BM$6="P",[2]BD!BM18,""))</f>
        <v/>
      </c>
      <c r="BN12" t="str">
        <f>CLEAN(IF([2]BD!BN$6="P",[2]BD!BN18,""))</f>
        <v/>
      </c>
      <c r="BO12" t="str">
        <f>CLEAN(IF([2]BD!BO$6="P",[2]BD!BO18,""))</f>
        <v/>
      </c>
      <c r="BP12" t="str">
        <f>CLEAN(IF([2]BD!BP$6="P",[2]BD!BP18,""))</f>
        <v/>
      </c>
      <c r="BQ12" t="str">
        <f>CLEAN(IF([2]BD!BQ$6="P",[2]BD!BQ18,""))</f>
        <v/>
      </c>
      <c r="BR12" t="str">
        <f>CLEAN(IF([2]BD!BR$6="P",[2]BD!BR18,""))</f>
        <v/>
      </c>
      <c r="BS12" t="str">
        <f>CLEAN(IF([2]BD!BS$6="P",[2]BD!BS18,""))</f>
        <v>-</v>
      </c>
      <c r="BT12" t="str">
        <f>CLEAN(IF([2]BD!BT$6="P",[2]BD!BT18,""))</f>
        <v>-</v>
      </c>
      <c r="BU12" t="str">
        <f>CLEAN(IF([2]BD!BU$6="P",[2]BD!BU18,""))</f>
        <v/>
      </c>
      <c r="BV12" t="str">
        <f>CLEAN(IF([2]BD!BV$6="P",[2]BD!BV18,""))</f>
        <v/>
      </c>
      <c r="BW12" t="str">
        <f>CLEAN(IF([2]BD!BW$6="P",[2]BD!BW18,""))</f>
        <v/>
      </c>
      <c r="BX12" t="str">
        <f>CLEAN(IF([2]BD!BX$6="P",[2]BD!BX18,""))</f>
        <v/>
      </c>
      <c r="BY12" t="str">
        <f>CLEAN(IF([2]BD!BY$6="P",[2]BD!BY18,""))</f>
        <v/>
      </c>
      <c r="BZ12" t="str">
        <f>CLEAN(IF([2]BD!BZ$6="P",[2]BD!BZ18,""))</f>
        <v/>
      </c>
      <c r="CA12" t="str">
        <f>CLEAN(IF([2]BD!CA$6="P",[2]BD!CA18,""))</f>
        <v/>
      </c>
      <c r="CB12" t="str">
        <f>CLEAN(IF([2]BD!CB$6="P",[2]BD!CB18,""))</f>
        <v/>
      </c>
      <c r="CC12" t="str">
        <f>CLEAN(IF([2]BD!CC$6="P",[2]BD!CC18,""))</f>
        <v>-</v>
      </c>
      <c r="CD12" t="str">
        <f>CLEAN(IF([2]BD!CD$6="P",[2]BD!CD18,""))</f>
        <v>-</v>
      </c>
      <c r="CE12" t="str">
        <f>CLEAN(IF([2]BD!CE$6="P",[2]BD!CE18,""))</f>
        <v>-</v>
      </c>
      <c r="CF12" t="str">
        <f>CLEAN(IF([2]BD!CF$6="P",[2]BD!CF18,""))</f>
        <v/>
      </c>
      <c r="CG12" t="str">
        <f>CLEAN(IF([2]BD!CG$6="P",[2]BD!CG18,""))</f>
        <v/>
      </c>
      <c r="CH12" t="str">
        <f>CLEAN(IF([2]BD!CH$6="P",[2]BD!CH18,""))</f>
        <v>-</v>
      </c>
      <c r="CI12" t="str">
        <f>CLEAN(IF([2]BD!CI$6="P",[2]BD!CI18,""))</f>
        <v>-</v>
      </c>
      <c r="CJ12" t="str">
        <f>CLEAN(IF([2]BD!CJ$6="P",[2]BD!CJ18,""))</f>
        <v>-</v>
      </c>
      <c r="CK12" t="str">
        <f>CLEAN(IF([2]BD!CK$6="P",[2]BD!CK18,""))</f>
        <v/>
      </c>
      <c r="CL12" t="str">
        <f>CLEAN(IF([2]BD!CL$6="P",[2]BD!CL18,""))</f>
        <v/>
      </c>
      <c r="CM12" t="str">
        <f>CLEAN(IF([2]BD!CM$6="P",[2]BD!CM18,""))</f>
        <v/>
      </c>
      <c r="CN12" t="str">
        <f>CLEAN(IF([2]BD!CN$6="P",[2]BD!CN18,""))</f>
        <v/>
      </c>
      <c r="CO12" t="str">
        <f>CLEAN(IF([2]BD!CO$6="P",[2]BD!CO18,""))</f>
        <v/>
      </c>
      <c r="CP12" t="str">
        <f>CLEAN(IF([2]BD!CP$6="P",[2]BD!CP18,""))</f>
        <v>-</v>
      </c>
      <c r="CQ12" t="str">
        <f>CLEAN(IF([2]BD!CQ$6="P",[2]BD!CQ18,""))</f>
        <v/>
      </c>
      <c r="CR12" t="str">
        <f>CLEAN(IF([2]BD!CR$6="P",[2]BD!CR18,""))</f>
        <v/>
      </c>
      <c r="CS12" t="str">
        <f>CLEAN(IF([2]BD!CS$6="P",[2]BD!CS18,""))</f>
        <v/>
      </c>
      <c r="CT12" t="str">
        <f>CLEAN(IF([2]BD!CT$6="P",[2]BD!CT18,""))</f>
        <v>-</v>
      </c>
      <c r="CU12" t="str">
        <f>CLEAN(IF([2]BD!CU$6="P",[2]BD!CU18,""))</f>
        <v>-</v>
      </c>
      <c r="CV12" t="str">
        <f>CLEAN(IF([2]BD!CV$6="P",[2]BD!CV18,""))</f>
        <v>-</v>
      </c>
      <c r="CW12" t="str">
        <f>CLEAN(IF([2]BD!CW$6="P",[2]BD!CW18,""))</f>
        <v/>
      </c>
      <c r="CX12" t="str">
        <f>CLEAN(IF([2]BD!CX$6="P",[2]BD!CX18,""))</f>
        <v/>
      </c>
      <c r="CY12" t="str">
        <f>CLEAN(IF([2]BD!CY$6="P",[2]BD!CY18,""))</f>
        <v>-</v>
      </c>
      <c r="CZ12" t="str">
        <f>CLEAN(IF([2]BD!CZ$6="P",[2]BD!CZ18,""))</f>
        <v>-</v>
      </c>
      <c r="DA12" t="str">
        <f>CLEAN(IF([2]BD!DA$6="P",[2]BD!DA18,""))</f>
        <v/>
      </c>
      <c r="DB12" t="str">
        <f>CLEAN(IF([2]BD!DB$6="P",[2]BD!DB18,""))</f>
        <v/>
      </c>
      <c r="DC12" t="str">
        <f>CLEAN(IF([2]BD!DC$6="P",[2]BD!DC18,""))</f>
        <v/>
      </c>
      <c r="DD12" t="str">
        <f>CLEAN(IF([2]BD!DD$6="P",[2]BD!DD18,""))</f>
        <v/>
      </c>
      <c r="DE12" t="str">
        <f>CLEAN(IF([2]BD!DE$6="P",[2]BD!DE18,""))</f>
        <v/>
      </c>
      <c r="DF12" t="str">
        <f>CLEAN(IF([2]BD!DF$6="P",[2]BD!DF18,""))</f>
        <v/>
      </c>
      <c r="DG12" t="str">
        <f>CLEAN(IF([2]BD!DG$6="P",[2]BD!DG18,""))</f>
        <v>-</v>
      </c>
      <c r="DH12" t="str">
        <f>CLEAN(IF([2]BD!DH$6="P",[2]BD!DH18,""))</f>
        <v>-</v>
      </c>
      <c r="DI12" t="str">
        <f>CLEAN(IF([2]BD!DI$6="P",[2]BD!DI18,""))</f>
        <v/>
      </c>
      <c r="DJ12" t="str">
        <f>CLEAN(IF([2]BD!DJ$6="P",[2]BD!DJ18,""))</f>
        <v/>
      </c>
      <c r="DK12" t="str">
        <f>CLEAN(IF([2]BD!DK$6="P",[2]BD!DK18,""))</f>
        <v>-</v>
      </c>
      <c r="DL12" t="str">
        <f>CLEAN(IF([2]BD!DL$6="P",[2]BD!DL18,""))</f>
        <v/>
      </c>
      <c r="DM12" t="str">
        <f>CLEAN(IF([2]BD!DM$6="P",[2]BD!DM18,""))</f>
        <v/>
      </c>
      <c r="DN12" t="str">
        <f>CLEAN(IF([2]BD!DN$6="P",[2]BD!DN18,""))</f>
        <v/>
      </c>
      <c r="DO12" t="str">
        <f>CLEAN(IF([2]BD!DO$6="P",[2]BD!DO18,""))</f>
        <v>-</v>
      </c>
      <c r="DP12" t="str">
        <f>CLEAN(IF([2]BD!DP$6="P",[2]BD!DP18,""))</f>
        <v>-</v>
      </c>
      <c r="DQ12" t="str">
        <f>CLEAN(IF([2]BD!DQ$6="P",[2]BD!DQ18,""))</f>
        <v>-</v>
      </c>
      <c r="DR12" t="str">
        <f>CLEAN(IF([2]BD!DR$6="P",[2]BD!DR18,""))</f>
        <v>-</v>
      </c>
      <c r="DS12" t="str">
        <f>CLEAN(IF([2]BD!DS$6="P",[2]BD!DS18,""))</f>
        <v>-</v>
      </c>
      <c r="DT12" t="str">
        <f>CLEAN(IF([2]BD!DT$6="P",[2]BD!DT18,""))</f>
        <v>-</v>
      </c>
      <c r="DU12" s="2" t="str">
        <f>CLEAN(IF([2]BD!DU$6="P",[2]BD!DU18,""))</f>
        <v>-</v>
      </c>
      <c r="DV12" t="str">
        <f>CLEAN(IF([2]BD!DV$6="P",[2]BD!DV18,""))</f>
        <v>-</v>
      </c>
      <c r="DW12" t="str">
        <f>CLEAN(IF([2]BD!DW$6="P",[2]BD!DW18,""))</f>
        <v>-</v>
      </c>
      <c r="DX12" t="str">
        <f>CLEAN(IF([2]BD!DX$6="P",[2]BD!DX18,""))</f>
        <v>-</v>
      </c>
      <c r="DY12" t="str">
        <f>CLEAN(IF([2]BD!DY$6="P",[2]BD!DY18,""))</f>
        <v>-</v>
      </c>
      <c r="DZ12" t="str">
        <f>CLEAN(IF([2]BD!DZ$6="P",[2]BD!DZ18,""))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v>
      </c>
      <c r="EA12" t="str">
        <f>CLEAN(IF([2]BD!EA$6="P",[2]BD!EA18,""))</f>
        <v>-</v>
      </c>
      <c r="EB12" t="str">
        <f>CLEAN(IF([2]BD!EB$6="P",[2]BD!EB18,""))</f>
        <v>MEM - Setor Central</v>
      </c>
      <c r="EC12" t="str">
        <f>CLEAN(IF([2]BD!EC$6="P",[2]BD!EC18,""))</f>
        <v/>
      </c>
      <c r="ED12" t="str">
        <f>CLEAN(IF([2]BD!ED$6="P",[2]BD!ED18,""))</f>
        <v/>
      </c>
      <c r="EE12" t="str">
        <f>CLEAN(IF([2]BD!EE$6="P",[2]BD!EE18,""))</f>
        <v>-5191103.00000</v>
      </c>
      <c r="EF12" t="str">
        <f>CLEAN(IF([2]BD!EF$6="P",[2]BD!EF18,""))</f>
        <v>-2696913.00000</v>
      </c>
      <c r="EG12" t="str">
        <f>CLEAN(IF([2]BD!EG$6="P",[2]BD!EG18,""))</f>
        <v>1818,21513</v>
      </c>
      <c r="EH12" t="str">
        <f>CLEAN(IF([2]BD!EH$6="P",[2]BD!EH18,""))</f>
        <v>-</v>
      </c>
      <c r="EI12" t="str">
        <f>CLEAN(IF([2]BD!EI$6="P",[2]BD!EI18,""))</f>
        <v/>
      </c>
      <c r="EJ12" t="str">
        <f>CLEAN(IF([2]BD!EJ$6="P",[2]BD!EJ18,""))</f>
        <v>ND</v>
      </c>
      <c r="EK12" t="str">
        <f>CLEAN(IF([2]BD!EK$6="P",[2]BD!EK18,""))</f>
        <v>nd</v>
      </c>
      <c r="EL12" t="str">
        <f>CLEAN(IF([2]BD!EL$6="P",[2]BD!EL18,""))</f>
        <v>-</v>
      </c>
      <c r="EM12" t="str">
        <f>CLEAN(IF([2]BD!EM$6="P",[2]BD!EM18,""))</f>
        <v>-</v>
      </c>
      <c r="EN12" t="str">
        <f>CLEAN(IF([2]BD!EN$6="P",[2]BD!EN18,""))</f>
        <v>-</v>
      </c>
      <c r="EO12" t="str">
        <f>CLEAN(IF([2]BD!EO$6="P",[2]BD!EO18,""))</f>
        <v/>
      </c>
      <c r="EP12" t="str">
        <f>CLEAN(IF([2]BD!EP$6="P",[2]BD!EP18,""))</f>
        <v>-</v>
      </c>
      <c r="EQ12" t="str">
        <f>CLEAN(IF([2]BD!EQ$6="P",[2]BD!EQ18,""))</f>
        <v/>
      </c>
      <c r="ER12" t="str">
        <f>CLEAN(IF([2]BD!ER$6="P",[2]BD!ER18,""))</f>
        <v>-</v>
      </c>
      <c r="ES12" t="str">
        <f>CLEAN(IF([2]BD!ES$6="P",[2]BD!ES18,""))</f>
        <v/>
      </c>
      <c r="ET12" t="str">
        <f>CLEAN(IF([2]BD!ET$6="P",[2]BD!ET18,""))</f>
        <v>-</v>
      </c>
      <c r="EU12" t="str">
        <f>CLEAN(IF([2]BD!EU$6="P",[2]BD!EU18,""))</f>
        <v/>
      </c>
      <c r="EV12" t="str">
        <f>CLEAN(IF([2]BD!EV$6="P",[2]BD!EV18,""))</f>
        <v/>
      </c>
      <c r="EW12" t="str">
        <f>CLEAN(IF([2]BD!EW$6="P",[2]BD!EW18,""))</f>
        <v/>
      </c>
      <c r="EX12" t="str">
        <f>CLEAN(IF([2]BD!EX$6="P",[2]BD!EX18,""))</f>
        <v>1</v>
      </c>
    </row>
    <row r="13" spans="1:154">
      <c r="A13" t="str">
        <f>CLEAN(IF([2]BD!A$6="P",[2]BD!A22,""))</f>
        <v>15</v>
      </c>
      <c r="B13" t="str">
        <f>CLEAN(IF([2]BD!B$6="P",[2]BD!B22,""))</f>
        <v>Campo de Marte</v>
      </c>
      <c r="C13" t="str">
        <f>CLEAN(IF([2]BD!C$6="P",[2]BD!C22,""))</f>
        <v>Programa de Desestatização</v>
      </c>
      <c r="D13" t="str">
        <f>CLEAN(IF([2]BD!D$6="P",[2]BD!D22,""))</f>
        <v>-</v>
      </c>
      <c r="E13" t="str">
        <f>CLEAN(IF([2]BD!E$6="P",[2]BD!E22,""))</f>
        <v/>
      </c>
      <c r="F13" t="str">
        <f>CLEAN(IF([2]BD!F$6="P",[2]BD!F22,""))</f>
        <v>PMSP - SMDP/SPP</v>
      </c>
      <c r="G13" t="str">
        <f>CLEAN(IF([2]BD!G$6="P",[2]BD!G22,""))</f>
        <v/>
      </c>
      <c r="H13" t="str">
        <f>CLEAN(IF([2]BD!H$6="P",[2]BD!H22,""))</f>
        <v>7810.2018/0000070-0</v>
      </c>
      <c r="I13" t="str">
        <f>CLEAN(IF([2]BD!I$6="P",[2]BD!I22,""))</f>
        <v/>
      </c>
      <c r="J13" t="str">
        <f>CLEAN(IF([2]BD!J$6="P",[2]BD!J22,""))</f>
        <v>Possível</v>
      </c>
      <c r="K13" t="str">
        <f>CLEAN(IF([2]BD!K$6="P",[2]BD!K22,""))</f>
        <v>Não iniciado</v>
      </c>
      <c r="L13" t="str">
        <f>CLEAN(IF([2]BD!L$6="P",[2]BD!L22,""))</f>
        <v>-</v>
      </c>
      <c r="M13" t="str">
        <f>CLEAN(IF([2]BD!M$6="P",[2]BD!M22,""))</f>
        <v/>
      </c>
      <c r="N13" t="str">
        <f>CLEAN(IF([2]BD!N$6="P",[2]BD!N22,""))</f>
        <v/>
      </c>
      <c r="O13" t="str">
        <f>CLEAN(IF([2]BD!O$6="P",[2]BD!O22,""))</f>
        <v>-</v>
      </c>
      <c r="P13" t="str">
        <f>CLEAN(IF([2]BD!P$6="P",[2]BD!P22,""))</f>
        <v/>
      </c>
      <c r="Q13" t="str">
        <f>CLEAN(IF([2]BD!Q$6="P",[2]BD!Q22,""))</f>
        <v/>
      </c>
      <c r="R13" t="str">
        <f>CLEAN(IF([2]BD!R$6="P",[2]BD!R22,""))</f>
        <v/>
      </c>
      <c r="S13" t="str">
        <f>CLEAN(IF([2]BD!S$6="P",[2]BD!S22,""))</f>
        <v>-</v>
      </c>
      <c r="T13" t="str">
        <f>CLEAN(IF([2]BD!T$6="P",[2]BD!T22,""))</f>
        <v>-</v>
      </c>
      <c r="U13" t="str">
        <f>CLEAN(IF([2]BD!U$6="P",[2]BD!U22,""))</f>
        <v/>
      </c>
      <c r="V13" t="str">
        <f>CLEAN(IF([2]BD!V$6="P",[2]BD!V22,""))</f>
        <v/>
      </c>
      <c r="W13" t="str">
        <f>CLEAN(IF([2]BD!W$6="P",[2]BD!W22,""))</f>
        <v>-</v>
      </c>
      <c r="X13" t="str">
        <f>CLEAN(IF([2]BD!X$6="P",[2]BD!X22,""))</f>
        <v>-</v>
      </c>
      <c r="Y13" t="str">
        <f>CLEAN(IF([2]BD!Y$6="P",[2]BD!Y22,""))</f>
        <v/>
      </c>
      <c r="Z13" t="str">
        <f>CLEAN(IF([2]BD!Z$6="P",[2]BD!Z22,""))</f>
        <v/>
      </c>
      <c r="AA13" t="str">
        <f>CLEAN(IF([2]BD!AA$6="P",[2]BD!AA22,""))</f>
        <v/>
      </c>
      <c r="AB13" t="str">
        <f>CLEAN(IF([2]BD!AB$6="P",[2]BD!AB22,""))</f>
        <v>-</v>
      </c>
      <c r="AC13" t="str">
        <f>CLEAN(IF([2]BD!AC$6="P",[2]BD!AC22,""))</f>
        <v/>
      </c>
      <c r="AD13" t="str">
        <f>CLEAN(IF([2]BD!AD$6="P",[2]BD!AD22,""))</f>
        <v>-</v>
      </c>
      <c r="AE13" t="str">
        <f>CLEAN(IF([2]BD!AE$6="P",[2]BD!AE22,""))</f>
        <v>-</v>
      </c>
      <c r="AF13" t="str">
        <f>CLEAN(IF([2]BD!AF$6="P",[2]BD!AF22,""))</f>
        <v>-</v>
      </c>
      <c r="AG13" t="str">
        <f>CLEAN(IF([2]BD!AG$6="P",[2]BD!AG22,""))</f>
        <v/>
      </c>
      <c r="AH13" t="str">
        <f>CLEAN(IF([2]BD!AH$6="P",[2]BD!AH22,""))</f>
        <v/>
      </c>
      <c r="AI13" t="str">
        <f>CLEAN(IF([2]BD!AI$6="P",[2]BD!AI22,""))</f>
        <v/>
      </c>
      <c r="AJ13" t="str">
        <f>CLEAN(IF([2]BD!AJ$6="P",[2]BD!AJ22,""))</f>
        <v>-</v>
      </c>
      <c r="AK13" t="str">
        <f>CLEAN(IF([2]BD!AK$6="P",[2]BD!AK22,""))</f>
        <v>-</v>
      </c>
      <c r="AL13" t="str">
        <f>CLEAN(IF([2]BD!AL$6="P",[2]BD!AL22,""))</f>
        <v>-</v>
      </c>
      <c r="AM13" t="str">
        <f>CLEAN(IF([2]BD!AM$6="P",[2]BD!AM22,""))</f>
        <v/>
      </c>
      <c r="AN13" t="str">
        <f>CLEAN(IF([2]BD!AN$6="P",[2]BD!AN22,""))</f>
        <v>-</v>
      </c>
      <c r="AO13" t="str">
        <f>CLEAN(IF([2]BD!AO$6="P",[2]BD!AO22,""))</f>
        <v/>
      </c>
      <c r="AP13" t="str">
        <f>CLEAN(IF([2]BD!AP$6="P",[2]BD!AP22,""))</f>
        <v/>
      </c>
      <c r="AQ13" t="str">
        <f>CLEAN(IF([2]BD!AQ$6="P",[2]BD!AQ22,""))</f>
        <v>-</v>
      </c>
      <c r="AR13" t="str">
        <f>CLEAN(IF([2]BD!AR$6="P",[2]BD!AR22,""))</f>
        <v>-</v>
      </c>
      <c r="AS13" t="str">
        <f>CLEAN(IF([2]BD!AS$6="P",[2]BD!AS22,""))</f>
        <v>-</v>
      </c>
      <c r="AT13" t="str">
        <f>CLEAN(IF([2]BD!AT$6="P",[2]BD!AT22,""))</f>
        <v/>
      </c>
      <c r="AU13" t="str">
        <f>CLEAN(IF([2]BD!AU$6="P",[2]BD!AU22,""))</f>
        <v/>
      </c>
      <c r="AV13" t="str">
        <f>CLEAN(IF([2]BD!AV$6="P",[2]BD!AV22,""))</f>
        <v/>
      </c>
      <c r="AW13" t="str">
        <f>CLEAN(IF([2]BD!AW$6="P",[2]BD!AW22,""))</f>
        <v/>
      </c>
      <c r="AX13" t="str">
        <f>CLEAN(IF([2]BD!AX$6="P",[2]BD!AX22,""))</f>
        <v>-</v>
      </c>
      <c r="AY13" t="str">
        <f>CLEAN(IF([2]BD!AY$6="P",[2]BD!AY22,""))</f>
        <v/>
      </c>
      <c r="AZ13" t="str">
        <f>CLEAN(IF([2]BD!AZ$6="P",[2]BD!AZ22,""))</f>
        <v/>
      </c>
      <c r="BA13" t="str">
        <f>CLEAN(IF([2]BD!BA$6="P",[2]BD!BA22,""))</f>
        <v/>
      </c>
      <c r="BB13" t="str">
        <f>CLEAN(IF([2]BD!BB$6="P",[2]BD!BB22,""))</f>
        <v/>
      </c>
      <c r="BC13" t="str">
        <f>CLEAN(IF([2]BD!BC$6="P",[2]BD!BC22,""))</f>
        <v>-</v>
      </c>
      <c r="BD13" t="str">
        <f>CLEAN(IF([2]BD!BD$6="P",[2]BD!BD22,""))</f>
        <v/>
      </c>
      <c r="BE13" t="str">
        <f>CLEAN(IF([2]BD!BE$6="P",[2]BD!BE22,""))</f>
        <v>-</v>
      </c>
      <c r="BF13" t="str">
        <f>CLEAN(IF([2]BD!BF$6="P",[2]BD!BF22,""))</f>
        <v/>
      </c>
      <c r="BG13" t="str">
        <f>CLEAN(IF([2]BD!BG$6="P",[2]BD!BG22,""))</f>
        <v>-</v>
      </c>
      <c r="BH13" t="str">
        <f>CLEAN(IF([2]BD!BH$6="P",[2]BD!BH22,""))</f>
        <v>-</v>
      </c>
      <c r="BI13" t="str">
        <f>CLEAN(IF([2]BD!BI$6="P",[2]BD!BI22,""))</f>
        <v/>
      </c>
      <c r="BJ13" t="str">
        <f>CLEAN(IF([2]BD!BJ$6="P",[2]BD!BJ22,""))</f>
        <v>-</v>
      </c>
      <c r="BK13" t="str">
        <f>CLEAN(IF([2]BD!BK$6="P",[2]BD!BK22,""))</f>
        <v/>
      </c>
      <c r="BL13" t="str">
        <f>CLEAN(IF([2]BD!BL$6="P",[2]BD!BL22,""))</f>
        <v>-</v>
      </c>
      <c r="BM13" t="str">
        <f>CLEAN(IF([2]BD!BM$6="P",[2]BD!BM22,""))</f>
        <v/>
      </c>
      <c r="BN13" t="str">
        <f>CLEAN(IF([2]BD!BN$6="P",[2]BD!BN22,""))</f>
        <v/>
      </c>
      <c r="BO13" t="str">
        <f>CLEAN(IF([2]BD!BO$6="P",[2]BD!BO22,""))</f>
        <v/>
      </c>
      <c r="BP13" t="str">
        <f>CLEAN(IF([2]BD!BP$6="P",[2]BD!BP22,""))</f>
        <v/>
      </c>
      <c r="BQ13" t="str">
        <f>CLEAN(IF([2]BD!BQ$6="P",[2]BD!BQ22,""))</f>
        <v/>
      </c>
      <c r="BR13" t="str">
        <f>CLEAN(IF([2]BD!BR$6="P",[2]BD!BR22,""))</f>
        <v/>
      </c>
      <c r="BS13" t="str">
        <f>CLEAN(IF([2]BD!BS$6="P",[2]BD!BS22,""))</f>
        <v>-</v>
      </c>
      <c r="BT13" t="str">
        <f>CLEAN(IF([2]BD!BT$6="P",[2]BD!BT22,""))</f>
        <v>-</v>
      </c>
      <c r="BU13" t="str">
        <f>CLEAN(IF([2]BD!BU$6="P",[2]BD!BU22,""))</f>
        <v/>
      </c>
      <c r="BV13" t="str">
        <f>CLEAN(IF([2]BD!BV$6="P",[2]BD!BV22,""))</f>
        <v/>
      </c>
      <c r="BW13" t="str">
        <f>CLEAN(IF([2]BD!BW$6="P",[2]BD!BW22,""))</f>
        <v/>
      </c>
      <c r="BX13" t="str">
        <f>CLEAN(IF([2]BD!BX$6="P",[2]BD!BX22,""))</f>
        <v/>
      </c>
      <c r="BY13" t="str">
        <f>CLEAN(IF([2]BD!BY$6="P",[2]BD!BY22,""))</f>
        <v/>
      </c>
      <c r="BZ13" t="str">
        <f>CLEAN(IF([2]BD!BZ$6="P",[2]BD!BZ22,""))</f>
        <v/>
      </c>
      <c r="CA13" t="str">
        <f>CLEAN(IF([2]BD!CA$6="P",[2]BD!CA22,""))</f>
        <v/>
      </c>
      <c r="CB13" t="str">
        <f>CLEAN(IF([2]BD!CB$6="P",[2]BD!CB22,""))</f>
        <v/>
      </c>
      <c r="CC13" t="str">
        <f>CLEAN(IF([2]BD!CC$6="P",[2]BD!CC22,""))</f>
        <v>-</v>
      </c>
      <c r="CD13" t="str">
        <f>CLEAN(IF([2]BD!CD$6="P",[2]BD!CD22,""))</f>
        <v>-</v>
      </c>
      <c r="CE13" t="str">
        <f>CLEAN(IF([2]BD!CE$6="P",[2]BD!CE22,""))</f>
        <v>-</v>
      </c>
      <c r="CF13" t="str">
        <f>CLEAN(IF([2]BD!CF$6="P",[2]BD!CF22,""))</f>
        <v/>
      </c>
      <c r="CG13" t="str">
        <f>CLEAN(IF([2]BD!CG$6="P",[2]BD!CG22,""))</f>
        <v/>
      </c>
      <c r="CH13" t="str">
        <f>CLEAN(IF([2]BD!CH$6="P",[2]BD!CH22,""))</f>
        <v>-</v>
      </c>
      <c r="CI13" t="str">
        <f>CLEAN(IF([2]BD!CI$6="P",[2]BD!CI22,""))</f>
        <v>-</v>
      </c>
      <c r="CJ13" t="str">
        <f>CLEAN(IF([2]BD!CJ$6="P",[2]BD!CJ22,""))</f>
        <v>-</v>
      </c>
      <c r="CK13" t="str">
        <f>CLEAN(IF([2]BD!CK$6="P",[2]BD!CK22,""))</f>
        <v/>
      </c>
      <c r="CL13" t="str">
        <f>CLEAN(IF([2]BD!CL$6="P",[2]BD!CL22,""))</f>
        <v/>
      </c>
      <c r="CM13" t="str">
        <f>CLEAN(IF([2]BD!CM$6="P",[2]BD!CM22,""))</f>
        <v/>
      </c>
      <c r="CN13" t="str">
        <f>CLEAN(IF([2]BD!CN$6="P",[2]BD!CN22,""))</f>
        <v/>
      </c>
      <c r="CO13" t="str">
        <f>CLEAN(IF([2]BD!CO$6="P",[2]BD!CO22,""))</f>
        <v/>
      </c>
      <c r="CP13" t="str">
        <f>CLEAN(IF([2]BD!CP$6="P",[2]BD!CP22,""))</f>
        <v>-</v>
      </c>
      <c r="CQ13" t="str">
        <f>CLEAN(IF([2]BD!CQ$6="P",[2]BD!CQ22,""))</f>
        <v/>
      </c>
      <c r="CR13" t="str">
        <f>CLEAN(IF([2]BD!CR$6="P",[2]BD!CR22,""))</f>
        <v/>
      </c>
      <c r="CS13" t="str">
        <f>CLEAN(IF([2]BD!CS$6="P",[2]BD!CS22,""))</f>
        <v/>
      </c>
      <c r="CT13" t="str">
        <f>CLEAN(IF([2]BD!CT$6="P",[2]BD!CT22,""))</f>
        <v>-</v>
      </c>
      <c r="CU13" t="str">
        <f>CLEAN(IF([2]BD!CU$6="P",[2]BD!CU22,""))</f>
        <v>-</v>
      </c>
      <c r="CV13" t="str">
        <f>CLEAN(IF([2]BD!CV$6="P",[2]BD!CV22,""))</f>
        <v>-</v>
      </c>
      <c r="CW13" t="str">
        <f>CLEAN(IF([2]BD!CW$6="P",[2]BD!CW22,""))</f>
        <v/>
      </c>
      <c r="CX13" t="str">
        <f>CLEAN(IF([2]BD!CX$6="P",[2]BD!CX22,""))</f>
        <v/>
      </c>
      <c r="CY13" t="str">
        <f>CLEAN(IF([2]BD!CY$6="P",[2]BD!CY22,""))</f>
        <v>-</v>
      </c>
      <c r="CZ13" t="str">
        <f>CLEAN(IF([2]BD!CZ$6="P",[2]BD!CZ22,""))</f>
        <v>-</v>
      </c>
      <c r="DA13" t="str">
        <f>CLEAN(IF([2]BD!DA$6="P",[2]BD!DA22,""))</f>
        <v/>
      </c>
      <c r="DB13" t="str">
        <f>CLEAN(IF([2]BD!DB$6="P",[2]BD!DB22,""))</f>
        <v/>
      </c>
      <c r="DC13" t="str">
        <f>CLEAN(IF([2]BD!DC$6="P",[2]BD!DC22,""))</f>
        <v/>
      </c>
      <c r="DD13" t="str">
        <f>CLEAN(IF([2]BD!DD$6="P",[2]BD!DD22,""))</f>
        <v/>
      </c>
      <c r="DE13" t="str">
        <f>CLEAN(IF([2]BD!DE$6="P",[2]BD!DE22,""))</f>
        <v/>
      </c>
      <c r="DF13" t="str">
        <f>CLEAN(IF([2]BD!DF$6="P",[2]BD!DF22,""))</f>
        <v/>
      </c>
      <c r="DG13" t="str">
        <f>CLEAN(IF([2]BD!DG$6="P",[2]BD!DG22,""))</f>
        <v>-</v>
      </c>
      <c r="DH13" t="str">
        <f>CLEAN(IF([2]BD!DH$6="P",[2]BD!DH22,""))</f>
        <v>-</v>
      </c>
      <c r="DI13" t="str">
        <f>CLEAN(IF([2]BD!DI$6="P",[2]BD!DI22,""))</f>
        <v/>
      </c>
      <c r="DJ13" t="str">
        <f>CLEAN(IF([2]BD!DJ$6="P",[2]BD!DJ22,""))</f>
        <v/>
      </c>
      <c r="DK13" t="str">
        <f>CLEAN(IF([2]BD!DK$6="P",[2]BD!DK22,""))</f>
        <v>-</v>
      </c>
      <c r="DL13" t="str">
        <f>CLEAN(IF([2]BD!DL$6="P",[2]BD!DL22,""))</f>
        <v/>
      </c>
      <c r="DM13" t="str">
        <f>CLEAN(IF([2]BD!DM$6="P",[2]BD!DM22,""))</f>
        <v/>
      </c>
      <c r="DN13" t="str">
        <f>CLEAN(IF([2]BD!DN$6="P",[2]BD!DN22,""))</f>
        <v/>
      </c>
      <c r="DO13" t="str">
        <f>CLEAN(IF([2]BD!DO$6="P",[2]BD!DO22,""))</f>
        <v>-</v>
      </c>
      <c r="DP13" t="str">
        <f>CLEAN(IF([2]BD!DP$6="P",[2]BD!DP22,""))</f>
        <v>-</v>
      </c>
      <c r="DQ13" t="str">
        <f>CLEAN(IF([2]BD!DQ$6="P",[2]BD!DQ22,""))</f>
        <v>-</v>
      </c>
      <c r="DR13" t="str">
        <f>CLEAN(IF([2]BD!DR$6="P",[2]BD!DR22,""))</f>
        <v>-</v>
      </c>
      <c r="DS13" t="str">
        <f>CLEAN(IF([2]BD!DS$6="P",[2]BD!DS22,""))</f>
        <v>-</v>
      </c>
      <c r="DT13" t="str">
        <f>CLEAN(IF([2]BD!DT$6="P",[2]BD!DT22,""))</f>
        <v>-</v>
      </c>
      <c r="DU13" s="2" t="str">
        <f>CLEAN(IF([2]BD!DU$6="P",[2]BD!DU22,""))</f>
        <v>-</v>
      </c>
      <c r="DV13" t="str">
        <f>CLEAN(IF([2]BD!DV$6="P",[2]BD!DV22,""))</f>
        <v>-</v>
      </c>
      <c r="DW13" t="str">
        <f>CLEAN(IF([2]BD!DW$6="P",[2]BD!DW22,""))</f>
        <v>-</v>
      </c>
      <c r="DX13" t="str">
        <f>CLEAN(IF([2]BD!DX$6="P",[2]BD!DX22,""))</f>
        <v>-</v>
      </c>
      <c r="DY13" t="str">
        <f>CLEAN(IF([2]BD!DY$6="P",[2]BD!DY22,""))</f>
        <v>-</v>
      </c>
      <c r="DZ13" t="str">
        <f>CLEAN(IF([2]BD!DZ$6="P",[2]BD!DZ22,""))</f>
        <v>-</v>
      </c>
      <c r="EA13" t="str">
        <f>CLEAN(IF([2]BD!EA$6="P",[2]BD!EA22,""))</f>
        <v>-</v>
      </c>
      <c r="EB13" t="str">
        <f>CLEAN(IF([2]BD!EB$6="P",[2]BD!EB22,""))</f>
        <v>MEM - Arco Tietê  e ZOE</v>
      </c>
      <c r="EC13" t="str">
        <f>CLEAN(IF([2]BD!EC$6="P",[2]BD!EC22,""))</f>
        <v/>
      </c>
      <c r="ED13" t="str">
        <f>CLEAN(IF([2]BD!ED$6="P",[2]BD!ED22,""))</f>
        <v/>
      </c>
      <c r="EE13" t="str">
        <f>CLEAN(IF([2]BD!EE$6="P",[2]BD!EE22,""))</f>
        <v>-</v>
      </c>
      <c r="EF13" t="str">
        <f>CLEAN(IF([2]BD!EF$6="P",[2]BD!EF22,""))</f>
        <v>-</v>
      </c>
      <c r="EG13" t="str">
        <f>CLEAN(IF([2]BD!EG$6="P",[2]BD!EG22,""))</f>
        <v>-</v>
      </c>
      <c r="EH13" t="str">
        <f>CLEAN(IF([2]BD!EH$6="P",[2]BD!EH22,""))</f>
        <v>-</v>
      </c>
      <c r="EI13" t="str">
        <f>CLEAN(IF([2]BD!EI$6="P",[2]BD!EI22,""))</f>
        <v/>
      </c>
      <c r="EJ13" t="str">
        <f>CLEAN(IF([2]BD!EJ$6="P",[2]BD!EJ22,""))</f>
        <v>-</v>
      </c>
      <c r="EK13" t="str">
        <f>CLEAN(IF([2]BD!EK$6="P",[2]BD!EK22,""))</f>
        <v>-</v>
      </c>
      <c r="EL13" t="str">
        <f>CLEAN(IF([2]BD!EL$6="P",[2]BD!EL22,""))</f>
        <v>-</v>
      </c>
      <c r="EM13" t="str">
        <f>CLEAN(IF([2]BD!EM$6="P",[2]BD!EM22,""))</f>
        <v>-</v>
      </c>
      <c r="EN13" t="str">
        <f>CLEAN(IF([2]BD!EN$6="P",[2]BD!EN22,""))</f>
        <v>-</v>
      </c>
      <c r="EO13" t="str">
        <f>CLEAN(IF([2]BD!EO$6="P",[2]BD!EO22,""))</f>
        <v/>
      </c>
      <c r="EP13" t="str">
        <f>CLEAN(IF([2]BD!EP$6="P",[2]BD!EP22,""))</f>
        <v>-</v>
      </c>
      <c r="EQ13" t="str">
        <f>CLEAN(IF([2]BD!EQ$6="P",[2]BD!EQ22,""))</f>
        <v/>
      </c>
      <c r="ER13" t="str">
        <f>CLEAN(IF([2]BD!ER$6="P",[2]BD!ER22,""))</f>
        <v>-</v>
      </c>
      <c r="ES13" t="str">
        <f>CLEAN(IF([2]BD!ES$6="P",[2]BD!ES22,""))</f>
        <v/>
      </c>
      <c r="ET13" t="str">
        <f>CLEAN(IF([2]BD!ET$6="P",[2]BD!ET22,""))</f>
        <v>-</v>
      </c>
      <c r="EU13" t="str">
        <f>CLEAN(IF([2]BD!EU$6="P",[2]BD!EU22,""))</f>
        <v/>
      </c>
      <c r="EV13" t="str">
        <f>CLEAN(IF([2]BD!EV$6="P",[2]BD!EV22,""))</f>
        <v/>
      </c>
      <c r="EW13" t="str">
        <f>CLEAN(IF([2]BD!EW$6="P",[2]BD!EW22,""))</f>
        <v/>
      </c>
      <c r="EX13" t="str">
        <f>CLEAN(IF([2]BD!EX$6="P",[2]BD!EX22,""))</f>
        <v>11</v>
      </c>
    </row>
    <row r="14" spans="1:154">
      <c r="A14" t="str">
        <f>CLEAN(IF([2]BD!A$6="P",[2]BD!A23,""))</f>
        <v>16</v>
      </c>
      <c r="B14" t="str">
        <f>CLEAN(IF([2]BD!B$6="P",[2]BD!B23,""))</f>
        <v>Bairros Tamanduateí</v>
      </c>
      <c r="C14" t="str">
        <f>CLEAN(IF([2]BD!C$6="P",[2]BD!C23,""))</f>
        <v>PDE - Artigo 76</v>
      </c>
      <c r="D14" t="str">
        <f>CLEAN(IF([2]BD!D$6="P",[2]BD!D23,""))</f>
        <v>Pública</v>
      </c>
      <c r="E14" t="str">
        <f>CLEAN(IF([2]BD!E$6="P",[2]BD!E23,""))</f>
        <v/>
      </c>
      <c r="F14" t="str">
        <f>CLEAN(IF([2]BD!F$6="P",[2]BD!F23,""))</f>
        <v>PMSP - SMUL</v>
      </c>
      <c r="G14" t="str">
        <f>CLEAN(IF([2]BD!G$6="P",[2]BD!G23,""))</f>
        <v/>
      </c>
      <c r="H14" t="str">
        <f>CLEAN(IF([2]BD!H$6="P",[2]BD!H23,""))</f>
        <v>2015-0.230.695-2</v>
      </c>
      <c r="I14" t="str">
        <f>CLEAN(IF([2]BD!I$6="P",[2]BD!I23,""))</f>
        <v/>
      </c>
      <c r="J14" t="str">
        <f>CLEAN(IF([2]BD!J$6="P",[2]BD!J23,""))</f>
        <v>Em tratativa na CMSP</v>
      </c>
      <c r="K14" t="str">
        <f>CLEAN(IF([2]BD!K$6="P",[2]BD!K23,""))</f>
        <v>Tramitação jurídica</v>
      </c>
      <c r="L14" t="str">
        <f>CLEAN(IF([2]BD!L$6="P",[2]BD!L23,""))</f>
        <v>NA</v>
      </c>
      <c r="M14" t="str">
        <f>CLEAN(IF([2]BD!M$6="P",[2]BD!M23,""))</f>
        <v/>
      </c>
      <c r="N14" t="str">
        <f>CLEAN(IF([2]BD!N$6="P",[2]BD!N23,""))</f>
        <v/>
      </c>
      <c r="O14" t="str">
        <f>CLEAN(IF([2]BD!O$6="P",[2]BD!O23,""))</f>
        <v>NA</v>
      </c>
      <c r="P14" t="str">
        <f>CLEAN(IF([2]BD!P$6="P",[2]BD!P23,""))</f>
        <v/>
      </c>
      <c r="Q14" t="str">
        <f>CLEAN(IF([2]BD!Q$6="P",[2]BD!Q23,""))</f>
        <v/>
      </c>
      <c r="R14" t="str">
        <f>CLEAN(IF([2]BD!R$6="P",[2]BD!R23,""))</f>
        <v/>
      </c>
      <c r="S14" t="str">
        <f>CLEAN(IF([2]BD!S$6="P",[2]BD!S23,""))</f>
        <v>NA</v>
      </c>
      <c r="T14" t="str">
        <f>CLEAN(IF([2]BD!T$6="P",[2]BD!T23,""))</f>
        <v>NA</v>
      </c>
      <c r="U14" t="str">
        <f>CLEAN(IF([2]BD!U$6="P",[2]BD!U23,""))</f>
        <v/>
      </c>
      <c r="V14" t="str">
        <f>CLEAN(IF([2]BD!V$6="P",[2]BD!V23,""))</f>
        <v/>
      </c>
      <c r="W14" t="str">
        <f>CLEAN(IF([2]BD!W$6="P",[2]BD!W23,""))</f>
        <v>NA</v>
      </c>
      <c r="X14" t="str">
        <f>CLEAN(IF([2]BD!X$6="P",[2]BD!X23,""))</f>
        <v>NA</v>
      </c>
      <c r="Y14" t="str">
        <f>CLEAN(IF([2]BD!Y$6="P",[2]BD!Y23,""))</f>
        <v/>
      </c>
      <c r="Z14" t="str">
        <f>CLEAN(IF([2]BD!Z$6="P",[2]BD!Z23,""))</f>
        <v/>
      </c>
      <c r="AA14" t="str">
        <f>CLEAN(IF([2]BD!AA$6="P",[2]BD!AA23,""))</f>
        <v/>
      </c>
      <c r="AB14" t="str">
        <f>CLEAN(IF([2]BD!AB$6="P",[2]BD!AB23,""))</f>
        <v>NA</v>
      </c>
      <c r="AC14" t="str">
        <f>CLEAN(IF([2]BD!AC$6="P",[2]BD!AC23,""))</f>
        <v/>
      </c>
      <c r="AD14" t="str">
        <f>CLEAN(IF([2]BD!AD$6="P",[2]BD!AD23,""))</f>
        <v>NA</v>
      </c>
      <c r="AE14" t="str">
        <f>CLEAN(IF([2]BD!AE$6="P",[2]BD!AE23,""))</f>
        <v>NA</v>
      </c>
      <c r="AF14" t="str">
        <f>CLEAN(IF([2]BD!AF$6="P",[2]BD!AF23,""))</f>
        <v>NA</v>
      </c>
      <c r="AG14" t="str">
        <f>CLEAN(IF([2]BD!AG$6="P",[2]BD!AG23,""))</f>
        <v/>
      </c>
      <c r="AH14" t="str">
        <f>CLEAN(IF([2]BD!AH$6="P",[2]BD!AH23,""))</f>
        <v/>
      </c>
      <c r="AI14" t="str">
        <f>CLEAN(IF([2]BD!AI$6="P",[2]BD!AI23,""))</f>
        <v/>
      </c>
      <c r="AJ14" t="str">
        <f>CLEAN(IF([2]BD!AJ$6="P",[2]BD!AJ23,""))</f>
        <v>NA</v>
      </c>
      <c r="AK14" t="str">
        <f>CLEAN(IF([2]BD!AK$6="P",[2]BD!AK23,""))</f>
        <v>NA</v>
      </c>
      <c r="AL14" t="str">
        <f>CLEAN(IF([2]BD!AL$6="P",[2]BD!AL23,""))</f>
        <v>NA</v>
      </c>
      <c r="AM14" t="str">
        <f>CLEAN(IF([2]BD!AM$6="P",[2]BD!AM23,""))</f>
        <v/>
      </c>
      <c r="AN14" t="str">
        <f>CLEAN(IF([2]BD!AN$6="P",[2]BD!AN23,""))</f>
        <v>NA</v>
      </c>
      <c r="AO14" t="str">
        <f>CLEAN(IF([2]BD!AO$6="P",[2]BD!AO23,""))</f>
        <v/>
      </c>
      <c r="AP14" t="str">
        <f>CLEAN(IF([2]BD!AP$6="P",[2]BD!AP23,""))</f>
        <v/>
      </c>
      <c r="AQ14" t="str">
        <f>CLEAN(IF([2]BD!AQ$6="P",[2]BD!AQ23,""))</f>
        <v>NA</v>
      </c>
      <c r="AR14" t="str">
        <f>CLEAN(IF([2]BD!AR$6="P",[2]BD!AR23,""))</f>
        <v>NA</v>
      </c>
      <c r="AS14" t="str">
        <f>CLEAN(IF([2]BD!AS$6="P",[2]BD!AS23,""))</f>
        <v>NA</v>
      </c>
      <c r="AT14" t="str">
        <f>CLEAN(IF([2]BD!AT$6="P",[2]BD!AT23,""))</f>
        <v/>
      </c>
      <c r="AU14" t="str">
        <f>CLEAN(IF([2]BD!AU$6="P",[2]BD!AU23,""))</f>
        <v/>
      </c>
      <c r="AV14" t="str">
        <f>CLEAN(IF([2]BD!AV$6="P",[2]BD!AV23,""))</f>
        <v/>
      </c>
      <c r="AW14" t="str">
        <f>CLEAN(IF([2]BD!AW$6="P",[2]BD!AW23,""))</f>
        <v/>
      </c>
      <c r="AX14" t="str">
        <f>CLEAN(IF([2]BD!AX$6="P",[2]BD!AX23,""))</f>
        <v>NA</v>
      </c>
      <c r="AY14" t="str">
        <f>CLEAN(IF([2]BD!AY$6="P",[2]BD!AY23,""))</f>
        <v/>
      </c>
      <c r="AZ14" t="str">
        <f>CLEAN(IF([2]BD!AZ$6="P",[2]BD!AZ23,""))</f>
        <v/>
      </c>
      <c r="BA14" t="str">
        <f>CLEAN(IF([2]BD!BA$6="P",[2]BD!BA23,""))</f>
        <v/>
      </c>
      <c r="BB14" t="str">
        <f>CLEAN(IF([2]BD!BB$6="P",[2]BD!BB23,""))</f>
        <v/>
      </c>
      <c r="BC14" t="str">
        <f>CLEAN(IF([2]BD!BC$6="P",[2]BD!BC23,""))</f>
        <v>NA</v>
      </c>
      <c r="BD14" t="str">
        <f>CLEAN(IF([2]BD!BD$6="P",[2]BD!BD23,""))</f>
        <v/>
      </c>
      <c r="BE14" t="str">
        <f>CLEAN(IF([2]BD!BE$6="P",[2]BD!BE23,""))</f>
        <v>NA</v>
      </c>
      <c r="BF14" t="str">
        <f>CLEAN(IF([2]BD!BF$6="P",[2]BD!BF23,""))</f>
        <v>NA</v>
      </c>
      <c r="BG14" t="str">
        <f>CLEAN(IF([2]BD!BG$6="P",[2]BD!BG23,""))</f>
        <v>NA</v>
      </c>
      <c r="BH14" t="str">
        <f>CLEAN(IF([2]BD!BH$6="P",[2]BD!BH23,""))</f>
        <v>NA</v>
      </c>
      <c r="BI14" t="str">
        <f>CLEAN(IF([2]BD!BI$6="P",[2]BD!BI23,""))</f>
        <v/>
      </c>
      <c r="BJ14" t="str">
        <f>CLEAN(IF([2]BD!BJ$6="P",[2]BD!BJ23,""))</f>
        <v>NA</v>
      </c>
      <c r="BK14" t="str">
        <f>CLEAN(IF([2]BD!BK$6="P",[2]BD!BK23,""))</f>
        <v/>
      </c>
      <c r="BL14" t="str">
        <f>CLEAN(IF([2]BD!BL$6="P",[2]BD!BL23,""))</f>
        <v>NA</v>
      </c>
      <c r="BM14" t="str">
        <f>CLEAN(IF([2]BD!BM$6="P",[2]BD!BM23,""))</f>
        <v/>
      </c>
      <c r="BN14" t="str">
        <f>CLEAN(IF([2]BD!BN$6="P",[2]BD!BN23,""))</f>
        <v/>
      </c>
      <c r="BO14" t="str">
        <f>CLEAN(IF([2]BD!BO$6="P",[2]BD!BO23,""))</f>
        <v/>
      </c>
      <c r="BP14" t="str">
        <f>CLEAN(IF([2]BD!BP$6="P",[2]BD!BP23,""))</f>
        <v/>
      </c>
      <c r="BQ14" t="str">
        <f>CLEAN(IF([2]BD!BQ$6="P",[2]BD!BQ23,""))</f>
        <v>NA</v>
      </c>
      <c r="BR14" t="str">
        <f>CLEAN(IF([2]BD!BR$6="P",[2]BD!BR23,""))</f>
        <v>NA</v>
      </c>
      <c r="BS14" t="str">
        <f>CLEAN(IF([2]BD!BS$6="P",[2]BD!BS23,""))</f>
        <v>NA</v>
      </c>
      <c r="BT14" t="str">
        <f>CLEAN(IF([2]BD!BT$6="P",[2]BD!BT23,""))</f>
        <v>NA</v>
      </c>
      <c r="BU14" t="str">
        <f>CLEAN(IF([2]BD!BU$6="P",[2]BD!BU23,""))</f>
        <v/>
      </c>
      <c r="BV14" t="str">
        <f>CLEAN(IF([2]BD!BV$6="P",[2]BD!BV23,""))</f>
        <v/>
      </c>
      <c r="BW14" t="str">
        <f>CLEAN(IF([2]BD!BW$6="P",[2]BD!BW23,""))</f>
        <v/>
      </c>
      <c r="BX14" t="str">
        <f>CLEAN(IF([2]BD!BX$6="P",[2]BD!BX23,""))</f>
        <v/>
      </c>
      <c r="BY14" t="str">
        <f>CLEAN(IF([2]BD!BY$6="P",[2]BD!BY23,""))</f>
        <v/>
      </c>
      <c r="BZ14" t="str">
        <f>CLEAN(IF([2]BD!BZ$6="P",[2]BD!BZ23,""))</f>
        <v/>
      </c>
      <c r="CA14" t="str">
        <f>CLEAN(IF([2]BD!CA$6="P",[2]BD!CA23,""))</f>
        <v/>
      </c>
      <c r="CB14" t="str">
        <f>CLEAN(IF([2]BD!CB$6="P",[2]BD!CB23,""))</f>
        <v/>
      </c>
      <c r="CC14" t="str">
        <f>CLEAN(IF([2]BD!CC$6="P",[2]BD!CC23,""))</f>
        <v>NA</v>
      </c>
      <c r="CD14" t="str">
        <f>CLEAN(IF([2]BD!CD$6="P",[2]BD!CD23,""))</f>
        <v>NA</v>
      </c>
      <c r="CE14" t="str">
        <f>CLEAN(IF([2]BD!CE$6="P",[2]BD!CE23,""))</f>
        <v>NA</v>
      </c>
      <c r="CF14" t="str">
        <f>CLEAN(IF([2]BD!CF$6="P",[2]BD!CF23,""))</f>
        <v/>
      </c>
      <c r="CG14" t="str">
        <f>CLEAN(IF([2]BD!CG$6="P",[2]BD!CG23,""))</f>
        <v/>
      </c>
      <c r="CH14" t="str">
        <f>CLEAN(IF([2]BD!CH$6="P",[2]BD!CH23,""))</f>
        <v>encerrada</v>
      </c>
      <c r="CI14" t="str">
        <f>CLEAN(IF([2]BD!CI$6="P",[2]BD!CI23,""))</f>
        <v>42242</v>
      </c>
      <c r="CJ14" t="str">
        <f>CLEAN(IF([2]BD!CJ$6="P",[2]BD!CJ23,""))</f>
        <v>42277</v>
      </c>
      <c r="CK14" t="str">
        <f>CLEAN(IF([2]BD!CK$6="P",[2]BD!CK23,""))</f>
        <v/>
      </c>
      <c r="CL14" t="str">
        <f>CLEAN(IF([2]BD!CL$6="P",[2]BD!CL23,""))</f>
        <v/>
      </c>
      <c r="CM14" t="str">
        <f>CLEAN(IF([2]BD!CM$6="P",[2]BD!CM23,""))</f>
        <v/>
      </c>
      <c r="CN14" t="str">
        <f>CLEAN(IF([2]BD!CN$6="P",[2]BD!CN23,""))</f>
        <v/>
      </c>
      <c r="CO14" t="str">
        <f>CLEAN(IF([2]BD!CO$6="P",[2]BD!CO23,""))</f>
        <v/>
      </c>
      <c r="CP14" t="str">
        <f>CLEAN(IF([2]BD!CP$6="P",[2]BD!CP23,""))</f>
        <v>14/09/2015 -  21/09/2015 -  08/09/2015</v>
      </c>
      <c r="CQ14" t="str">
        <f>CLEAN(IF([2]BD!CQ$6="P",[2]BD!CQ23,""))</f>
        <v/>
      </c>
      <c r="CR14" t="str">
        <f>CLEAN(IF([2]BD!CR$6="P",[2]BD!CR23,""))</f>
        <v/>
      </c>
      <c r="CS14" t="str">
        <f>CLEAN(IF([2]BD!CS$6="P",[2]BD!CS23,""))</f>
        <v/>
      </c>
      <c r="CT14" t="str">
        <f>CLEAN(IF([2]BD!CT$6="P",[2]BD!CT23,""))</f>
        <v>NA</v>
      </c>
      <c r="CU14" t="str">
        <f>CLEAN(IF([2]BD!CU$6="P",[2]BD!CU23,""))</f>
        <v>NA</v>
      </c>
      <c r="CV14" t="str">
        <f>CLEAN(IF([2]BD!CV$6="P",[2]BD!CV23,""))</f>
        <v>NA</v>
      </c>
      <c r="CW14" t="str">
        <f>CLEAN(IF([2]BD!CW$6="P",[2]BD!CW23,""))</f>
        <v/>
      </c>
      <c r="CX14" t="str">
        <f>CLEAN(IF([2]BD!CX$6="P",[2]BD!CX23,""))</f>
        <v/>
      </c>
      <c r="CY14" t="str">
        <f>CLEAN(IF([2]BD!CY$6="P",[2]BD!CY23,""))</f>
        <v>NA</v>
      </c>
      <c r="CZ14" t="str">
        <f>CLEAN(IF([2]BD!CZ$6="P",[2]BD!CZ23,""))</f>
        <v>NA</v>
      </c>
      <c r="DA14" t="str">
        <f>CLEAN(IF([2]BD!DA$6="P",[2]BD!DA23,""))</f>
        <v/>
      </c>
      <c r="DB14" t="str">
        <f>CLEAN(IF([2]BD!DB$6="P",[2]BD!DB23,""))</f>
        <v/>
      </c>
      <c r="DC14" t="str">
        <f>CLEAN(IF([2]BD!DC$6="P",[2]BD!DC23,""))</f>
        <v/>
      </c>
      <c r="DD14" t="str">
        <f>CLEAN(IF([2]BD!DD$6="P",[2]BD!DD23,""))</f>
        <v/>
      </c>
      <c r="DE14" t="str">
        <f>CLEAN(IF([2]BD!DE$6="P",[2]BD!DE23,""))</f>
        <v/>
      </c>
      <c r="DF14" t="str">
        <f>CLEAN(IF([2]BD!DF$6="P",[2]BD!DF23,""))</f>
        <v/>
      </c>
      <c r="DG14" t="str">
        <f>CLEAN(IF([2]BD!DG$6="P",[2]BD!DG23,""))</f>
        <v>NA</v>
      </c>
      <c r="DH14" t="str">
        <f>CLEAN(IF([2]BD!DH$6="P",[2]BD!DH23,""))</f>
        <v>NA</v>
      </c>
      <c r="DI14" t="str">
        <f>CLEAN(IF([2]BD!DI$6="P",[2]BD!DI23,""))</f>
        <v/>
      </c>
      <c r="DJ14" t="str">
        <f>CLEAN(IF([2]BD!DJ$6="P",[2]BD!DJ23,""))</f>
        <v/>
      </c>
      <c r="DK14" t="str">
        <f>CLEAN(IF([2]BD!DK$6="P",[2]BD!DK23,""))</f>
        <v>NA</v>
      </c>
      <c r="DL14" t="str">
        <f>CLEAN(IF([2]BD!DL$6="P",[2]BD!DL23,""))</f>
        <v/>
      </c>
      <c r="DM14" t="str">
        <f>CLEAN(IF([2]BD!DM$6="P",[2]BD!DM23,""))</f>
        <v/>
      </c>
      <c r="DN14" t="str">
        <f>CLEAN(IF([2]BD!DN$6="P",[2]BD!DN23,""))</f>
        <v/>
      </c>
      <c r="DO14" t="str">
        <f>CLEAN(IF([2]BD!DO$6="P",[2]BD!DO23,""))</f>
        <v>42354</v>
      </c>
      <c r="DP14" t="str">
        <f>CLEAN(IF([2]BD!DP$6="P",[2]BD!DP23,""))</f>
        <v>PL enviado a CMSP (Ofício ATL 204/15)</v>
      </c>
      <c r="DQ14" t="str">
        <f>CLEAN(IF([2]BD!DQ$6="P",[2]BD!DQ23,""))</f>
        <v>PL 723/2015</v>
      </c>
      <c r="DR14" t="str">
        <f>CLEAN(IF([2]BD!DR$6="P",[2]BD!DR23,""))</f>
        <v/>
      </c>
      <c r="DS14" t="str">
        <f>CLEAN(IF([2]BD!DS$6="P",[2]BD!DS23,""))</f>
        <v/>
      </c>
      <c r="DT14" t="str">
        <f>CLEAN(IF([2]BD!DT$6="P",[2]BD!DT23,""))</f>
        <v/>
      </c>
      <c r="DU14" s="2" t="str">
        <f>CLEAN(IF([2]BD!DU$6="P",[2]BD!DU23,""))</f>
        <v/>
      </c>
      <c r="DV14" t="str">
        <f>CLEAN(IF([2]BD!DV$6="P",[2]BD!DV23,""))</f>
        <v/>
      </c>
      <c r="DW14" t="str">
        <f>CLEAN(IF([2]BD!DW$6="P",[2]BD!DW23,""))</f>
        <v/>
      </c>
      <c r="DX14" t="str">
        <f>CLEAN(IF([2]BD!DX$6="P",[2]BD!DX23,""))</f>
        <v/>
      </c>
      <c r="DY14" t="str">
        <f>CLEAN(IF([2]BD!DY$6="P",[2]BD!DY23,""))</f>
        <v/>
      </c>
      <c r="DZ14" t="str">
        <f>CLEAN(IF([2]BD!DZ$6="P",[2]BD!DZ23,""))</f>
        <v>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v>
      </c>
      <c r="EA14" t="str">
        <f>CLEAN(IF([2]BD!EA$6="P",[2]BD!EA23,""))</f>
        <v/>
      </c>
      <c r="EB14" t="str">
        <f>CLEAN(IF([2]BD!EB$6="P",[2]BD!EB23,""))</f>
        <v>MEM - Setor Orla Fluvial</v>
      </c>
      <c r="EC14" t="str">
        <f>CLEAN(IF([2]BD!EC$6="P",[2]BD!EC23,""))</f>
        <v/>
      </c>
      <c r="ED14" t="str">
        <f>CLEAN(IF([2]BD!ED$6="P",[2]BD!ED23,""))</f>
        <v/>
      </c>
      <c r="EE14" t="str">
        <f>CLEAN(IF([2]BD!EE$6="P",[2]BD!EE23,""))</f>
        <v/>
      </c>
      <c r="EF14" t="str">
        <f>CLEAN(IF([2]BD!EF$6="P",[2]BD!EF23,""))</f>
        <v/>
      </c>
      <c r="EG14" t="str">
        <f>CLEAN(IF([2]BD!EG$6="P",[2]BD!EG23,""))</f>
        <v/>
      </c>
      <c r="EH14" t="str">
        <f>CLEAN(IF([2]BD!EH$6="P",[2]BD!EH23,""))</f>
        <v/>
      </c>
      <c r="EI14" t="str">
        <f>CLEAN(IF([2]BD!EI$6="P",[2]BD!EI23,""))</f>
        <v/>
      </c>
      <c r="EJ14" t="str">
        <f>CLEAN(IF([2]BD!EJ$6="P",[2]BD!EJ23,""))</f>
        <v/>
      </c>
      <c r="EK14" t="str">
        <f>CLEAN(IF([2]BD!EK$6="P",[2]BD!EK23,""))</f>
        <v/>
      </c>
      <c r="EL14" t="str">
        <f>CLEAN(IF([2]BD!EL$6="P",[2]BD!EL23,""))</f>
        <v/>
      </c>
      <c r="EM14" t="str">
        <f>CLEAN(IF([2]BD!EM$6="P",[2]BD!EM23,""))</f>
        <v/>
      </c>
      <c r="EN14" t="str">
        <f>CLEAN(IF([2]BD!EN$6="P",[2]BD!EN23,""))</f>
        <v/>
      </c>
      <c r="EO14" t="str">
        <f>CLEAN(IF([2]BD!EO$6="P",[2]BD!EO23,""))</f>
        <v/>
      </c>
      <c r="EP14" t="str">
        <f>CLEAN(IF([2]BD!EP$6="P",[2]BD!EP23,""))</f>
        <v/>
      </c>
      <c r="EQ14" t="str">
        <f>CLEAN(IF([2]BD!EQ$6="P",[2]BD!EQ23,""))</f>
        <v/>
      </c>
      <c r="ER14" t="str">
        <f>CLEAN(IF([2]BD!ER$6="P",[2]BD!ER23,""))</f>
        <v/>
      </c>
      <c r="ES14" t="str">
        <f>CLEAN(IF([2]BD!ES$6="P",[2]BD!ES23,""))</f>
        <v/>
      </c>
      <c r="ET14" t="str">
        <f>CLEAN(IF([2]BD!ET$6="P",[2]BD!ET23,""))</f>
        <v/>
      </c>
      <c r="EU14" t="str">
        <f>CLEAN(IF([2]BD!EU$6="P",[2]BD!EU23,""))</f>
        <v/>
      </c>
      <c r="EV14" t="str">
        <f>CLEAN(IF([2]BD!EV$6="P",[2]BD!EV23,""))</f>
        <v/>
      </c>
      <c r="EW14" t="str">
        <f>CLEAN(IF([2]BD!EW$6="P",[2]BD!EW23,""))</f>
        <v/>
      </c>
      <c r="EX14" t="str">
        <f>CLEAN(IF([2]BD!EX$6="P",[2]BD!EX23,""))</f>
        <v>7</v>
      </c>
    </row>
    <row r="15" spans="1:154">
      <c r="A15" t="str">
        <f>CLEAN(IF([2]BD!A$6="P",[2]BD!A24,""))</f>
        <v>17</v>
      </c>
      <c r="B15" t="str">
        <f>CLEAN(IF([2]BD!B$6="P",[2]BD!B24,""))</f>
        <v>PIU Terminal Capelinha</v>
      </c>
      <c r="C15" t="str">
        <f>CLEAN(IF([2]BD!C$6="P",[2]BD!C24,""))</f>
        <v>Lei 16.211/2015 e 16.703/2017 (Concessão terminais)</v>
      </c>
      <c r="D15" t="str">
        <f>CLEAN(IF([2]BD!D$6="P",[2]BD!D24,""))</f>
        <v>Pública</v>
      </c>
      <c r="E15" t="str">
        <f>CLEAN(IF([2]BD!E$6="P",[2]BD!E24,""))</f>
        <v/>
      </c>
      <c r="F15" t="str">
        <f>CLEAN(IF([2]BD!F$6="P",[2]BD!F24,""))</f>
        <v>PMSP - SMDP/SPP</v>
      </c>
      <c r="G15" t="str">
        <f>CLEAN(IF([2]BD!G$6="P",[2]BD!G24,""))</f>
        <v/>
      </c>
      <c r="H15" t="str">
        <f>CLEAN(IF([2]BD!H$6="P",[2]BD!H24,""))</f>
        <v>7810.2018/0000075-0</v>
      </c>
      <c r="I15" t="str">
        <f>CLEAN(IF([2]BD!I$6="P",[2]BD!I24,""))</f>
        <v/>
      </c>
      <c r="J15" t="str">
        <f>CLEAN(IF([2]BD!J$6="P",[2]BD!J24,""))</f>
        <v>Elaboração</v>
      </c>
      <c r="K15" t="str">
        <f>CLEAN(IF([2]BD!K$6="P",[2]BD!K24,""))</f>
        <v>Em andamento</v>
      </c>
      <c r="L15" t="str">
        <f>CLEAN(IF([2]BD!L$6="P",[2]BD!L24,""))</f>
        <v>Ofício</v>
      </c>
      <c r="M15" t="str">
        <f>CLEAN(IF([2]BD!M$6="P",[2]BD!M24,""))</f>
        <v/>
      </c>
      <c r="N15" t="str">
        <f>CLEAN(IF([2]BD!N$6="P",[2]BD!N24,""))</f>
        <v/>
      </c>
      <c r="O15" t="str">
        <f>CLEAN(IF([2]BD!O$6="P",[2]BD!O24,""))</f>
        <v>42795</v>
      </c>
      <c r="P15" t="str">
        <f>CLEAN(IF([2]BD!P$6="P",[2]BD!P24,""))</f>
        <v/>
      </c>
      <c r="Q15" t="str">
        <f>CLEAN(IF([2]BD!Q$6="P",[2]BD!Q24,""))</f>
        <v/>
      </c>
      <c r="R15" t="str">
        <f>CLEAN(IF([2]BD!R$6="P",[2]BD!R24,""))</f>
        <v/>
      </c>
      <c r="S15" t="str">
        <f>CLEAN(IF([2]BD!S$6="P",[2]BD!S24,""))</f>
        <v>Aprovado</v>
      </c>
      <c r="T15" t="str">
        <f>CLEAN(IF([2]BD!T$6="P",[2]BD!T24,""))</f>
        <v>Finalizada</v>
      </c>
      <c r="U15" t="str">
        <f>CLEAN(IF([2]BD!U$6="P",[2]BD!U24,""))</f>
        <v/>
      </c>
      <c r="V15" t="str">
        <f>CLEAN(IF([2]BD!V$6="P",[2]BD!V24,""))</f>
        <v/>
      </c>
      <c r="W15" t="str">
        <f>CLEAN(IF([2]BD!W$6="P",[2]BD!W24,""))</f>
        <v>42920</v>
      </c>
      <c r="X15" t="str">
        <f>CLEAN(IF([2]BD!X$6="P",[2]BD!X24,""))</f>
        <v>42920</v>
      </c>
      <c r="Y15" t="str">
        <f>CLEAN(IF([2]BD!Y$6="P",[2]BD!Y24,""))</f>
        <v/>
      </c>
      <c r="Z15" t="str">
        <f>CLEAN(IF([2]BD!Z$6="P",[2]BD!Z24,""))</f>
        <v/>
      </c>
      <c r="AA15" t="str">
        <f>CLEAN(IF([2]BD!AA$6="P",[2]BD!AA24,""))</f>
        <v/>
      </c>
      <c r="AB15" t="str">
        <f>CLEAN(IF([2]BD!AB$6="P",[2]BD!AB24,""))</f>
        <v>NA</v>
      </c>
      <c r="AC15" t="str">
        <f>CLEAN(IF([2]BD!AC$6="P",[2]BD!AC24,""))</f>
        <v/>
      </c>
      <c r="AD15" t="str">
        <f>CLEAN(IF([2]BD!AD$6="P",[2]BD!AD24,""))</f>
        <v>NA</v>
      </c>
      <c r="AE15" t="str">
        <f>CLEAN(IF([2]BD!AE$6="P",[2]BD!AE24,""))</f>
        <v>NA</v>
      </c>
      <c r="AF15" t="str">
        <f>CLEAN(IF([2]BD!AF$6="P",[2]BD!AF24,""))</f>
        <v>NA</v>
      </c>
      <c r="AG15" t="str">
        <f>CLEAN(IF([2]BD!AG$6="P",[2]BD!AG24,""))</f>
        <v/>
      </c>
      <c r="AH15" t="str">
        <f>CLEAN(IF([2]BD!AH$6="P",[2]BD!AH24,""))</f>
        <v/>
      </c>
      <c r="AI15" t="str">
        <f>CLEAN(IF([2]BD!AI$6="P",[2]BD!AI24,""))</f>
        <v/>
      </c>
      <c r="AJ15" t="str">
        <f>CLEAN(IF([2]BD!AJ$6="P",[2]BD!AJ24,""))</f>
        <v>encerrada</v>
      </c>
      <c r="AK15" t="str">
        <f>CLEAN(IF([2]BD!AK$6="P",[2]BD!AK24,""))</f>
        <v>42920</v>
      </c>
      <c r="AL15" t="str">
        <f>CLEAN(IF([2]BD!AL$6="P",[2]BD!AL24,""))</f>
        <v>42940</v>
      </c>
      <c r="AM15" t="str">
        <f>CLEAN(IF([2]BD!AM$6="P",[2]BD!AM24,""))</f>
        <v/>
      </c>
      <c r="AN15" t="str">
        <f>CLEAN(IF([2]BD!AN$6="P",[2]BD!AN24,""))</f>
        <v>10</v>
      </c>
      <c r="AO15" t="str">
        <f>CLEAN(IF([2]BD!AO$6="P",[2]BD!AO24,""))</f>
        <v/>
      </c>
      <c r="AP15" t="str">
        <f>CLEAN(IF([2]BD!AP$6="P",[2]BD!AP24,""))</f>
        <v/>
      </c>
      <c r="AQ15" t="str">
        <f>CLEAN(IF([2]BD!AQ$6="P",[2]BD!AQ24,""))</f>
        <v>SIM</v>
      </c>
      <c r="AR15" t="str">
        <f>CLEAN(IF([2]BD!AR$6="P",[2]BD!AR24,""))</f>
        <v>42977</v>
      </c>
      <c r="AS15" t="str">
        <f>CLEAN(IF([2]BD!AS$6="P",[2]BD!AS24,""))</f>
        <v>NA</v>
      </c>
      <c r="AT15" t="str">
        <f>CLEAN(IF([2]BD!AT$6="P",[2]BD!AT24,""))</f>
        <v/>
      </c>
      <c r="AU15" t="str">
        <f>CLEAN(IF([2]BD!AU$6="P",[2]BD!AU24,""))</f>
        <v/>
      </c>
      <c r="AV15" t="str">
        <f>CLEAN(IF([2]BD!AV$6="P",[2]BD!AV24,""))</f>
        <v/>
      </c>
      <c r="AW15" t="str">
        <f>CLEAN(IF([2]BD!AW$6="P",[2]BD!AW24,""))</f>
        <v/>
      </c>
      <c r="AX15" t="str">
        <f>CLEAN(IF([2]BD!AX$6="P",[2]BD!AX24,""))</f>
        <v>NA</v>
      </c>
      <c r="AY15" t="str">
        <f>CLEAN(IF([2]BD!AY$6="P",[2]BD!AY24,""))</f>
        <v/>
      </c>
      <c r="AZ15" t="str">
        <f>CLEAN(IF([2]BD!AZ$6="P",[2]BD!AZ24,""))</f>
        <v/>
      </c>
      <c r="BA15" t="str">
        <f>CLEAN(IF([2]BD!BA$6="P",[2]BD!BA24,""))</f>
        <v/>
      </c>
      <c r="BB15" t="str">
        <f>CLEAN(IF([2]BD!BB$6="P",[2]BD!BB24,""))</f>
        <v/>
      </c>
      <c r="BC15" t="str">
        <f>CLEAN(IF([2]BD!BC$6="P",[2]BD!BC24,""))</f>
        <v>NA</v>
      </c>
      <c r="BD15" t="str">
        <f>CLEAN(IF([2]BD!BD$6="P",[2]BD!BD24,""))</f>
        <v/>
      </c>
      <c r="BE15" t="str">
        <f>CLEAN(IF([2]BD!BE$6="P",[2]BD!BE24,""))</f>
        <v>NA</v>
      </c>
      <c r="BF15" t="str">
        <f>CLEAN(IF([2]BD!BF$6="P",[2]BD!BF24,""))</f>
        <v>42979</v>
      </c>
      <c r="BG15" t="str">
        <f>CLEAN(IF([2]BD!BG$6="P",[2]BD!BG24,""))</f>
        <v>DDE-SPURB</v>
      </c>
      <c r="BH15" t="str">
        <f>CLEAN(IF([2]BD!BH$6="P",[2]BD!BH24,""))</f>
        <v/>
      </c>
      <c r="BI15" t="str">
        <f>CLEAN(IF([2]BD!BI$6="P",[2]BD!BI24,""))</f>
        <v/>
      </c>
      <c r="BJ15" t="str">
        <f>CLEAN(IF([2]BD!BJ$6="P",[2]BD!BJ24,""))</f>
        <v>SMT/CET/SPTRANS, SMDP/SPP</v>
      </c>
      <c r="BK15" t="str">
        <f>CLEAN(IF([2]BD!BK$6="P",[2]BD!BK24,""))</f>
        <v/>
      </c>
      <c r="BL15" t="str">
        <f>CLEAN(IF([2]BD!BL$6="P",[2]BD!BL24,""))</f>
        <v>NA</v>
      </c>
      <c r="BM15" t="str">
        <f>CLEAN(IF([2]BD!BM$6="P",[2]BD!BM24,""))</f>
        <v/>
      </c>
      <c r="BN15" t="str">
        <f>CLEAN(IF([2]BD!BN$6="P",[2]BD!BN24,""))</f>
        <v/>
      </c>
      <c r="BO15" t="str">
        <f>CLEAN(IF([2]BD!BO$6="P",[2]BD!BO24,""))</f>
        <v/>
      </c>
      <c r="BP15" t="str">
        <f>CLEAN(IF([2]BD!BP$6="P",[2]BD!BP24,""))</f>
        <v/>
      </c>
      <c r="BQ15" t="str">
        <f>CLEAN(IF([2]BD!BQ$6="P",[2]BD!BQ24,""))</f>
        <v>43215</v>
      </c>
      <c r="BR15" t="str">
        <f>CLEAN(IF([2]BD!BR$6="P",[2]BD!BR24,""))</f>
        <v>43215</v>
      </c>
      <c r="BS15" t="str">
        <f>CLEAN(IF([2]BD!BS$6="P",[2]BD!BS24,""))</f>
        <v>NA</v>
      </c>
      <c r="BT15" t="str">
        <f>CLEAN(IF([2]BD!BT$6="P",[2]BD!BT24,""))</f>
        <v>NA</v>
      </c>
      <c r="BU15" t="str">
        <f>CLEAN(IF([2]BD!BU$6="P",[2]BD!BU24,""))</f>
        <v/>
      </c>
      <c r="BV15" t="str">
        <f>CLEAN(IF([2]BD!BV$6="P",[2]BD!BV24,""))</f>
        <v/>
      </c>
      <c r="BW15" t="str">
        <f>CLEAN(IF([2]BD!BW$6="P",[2]BD!BW24,""))</f>
        <v/>
      </c>
      <c r="BX15" t="str">
        <f>CLEAN(IF([2]BD!BX$6="P",[2]BD!BX24,""))</f>
        <v/>
      </c>
      <c r="BY15" t="str">
        <f>CLEAN(IF([2]BD!BY$6="P",[2]BD!BY24,""))</f>
        <v/>
      </c>
      <c r="BZ15" t="str">
        <f>CLEAN(IF([2]BD!BZ$6="P",[2]BD!BZ24,""))</f>
        <v/>
      </c>
      <c r="CA15" t="str">
        <f>CLEAN(IF([2]BD!CA$6="P",[2]BD!CA24,""))</f>
        <v/>
      </c>
      <c r="CB15" t="str">
        <f>CLEAN(IF([2]BD!CB$6="P",[2]BD!CB24,""))</f>
        <v/>
      </c>
      <c r="CC15" t="str">
        <f>CLEAN(IF([2]BD!CC$6="P",[2]BD!CC24,""))</f>
        <v>encerrada</v>
      </c>
      <c r="CD15" t="str">
        <f>CLEAN(IF([2]BD!CD$6="P",[2]BD!CD24,""))</f>
        <v>43215</v>
      </c>
      <c r="CE15" t="str">
        <f>CLEAN(IF([2]BD!CE$6="P",[2]BD!CE24,""))</f>
        <v>43235</v>
      </c>
      <c r="CF15" t="str">
        <f>CLEAN(IF([2]BD!CF$6="P",[2]BD!CF24,""))</f>
        <v/>
      </c>
      <c r="CG15" t="str">
        <f>CLEAN(IF([2]BD!CG$6="P",[2]BD!CG24,""))</f>
        <v/>
      </c>
      <c r="CH15" t="str">
        <f>CLEAN(IF([2]BD!CH$6="P",[2]BD!CH24,""))</f>
        <v>NA</v>
      </c>
      <c r="CI15" t="str">
        <f>CLEAN(IF([2]BD!CI$6="P",[2]BD!CI24,""))</f>
        <v>NA</v>
      </c>
      <c r="CJ15" t="str">
        <f>CLEAN(IF([2]BD!CJ$6="P",[2]BD!CJ24,""))</f>
        <v>NA</v>
      </c>
      <c r="CK15" t="str">
        <f>CLEAN(IF([2]BD!CK$6="P",[2]BD!CK24,""))</f>
        <v/>
      </c>
      <c r="CL15" t="str">
        <f>CLEAN(IF([2]BD!CL$6="P",[2]BD!CL24,""))</f>
        <v/>
      </c>
      <c r="CM15" t="str">
        <f>CLEAN(IF([2]BD!CM$6="P",[2]BD!CM24,""))</f>
        <v/>
      </c>
      <c r="CN15" t="str">
        <f>CLEAN(IF([2]BD!CN$6="P",[2]BD!CN24,""))</f>
        <v/>
      </c>
      <c r="CO15" t="str">
        <f>CLEAN(IF([2]BD!CO$6="P",[2]BD!CO24,""))</f>
        <v/>
      </c>
      <c r="CP15" t="str">
        <f>CLEAN(IF([2]BD!CP$6="P",[2]BD!CP24,""))</f>
        <v>-</v>
      </c>
      <c r="CQ15" t="str">
        <f>CLEAN(IF([2]BD!CQ$6="P",[2]BD!CQ24,""))</f>
        <v/>
      </c>
      <c r="CR15" t="str">
        <f>CLEAN(IF([2]BD!CR$6="P",[2]BD!CR24,""))</f>
        <v/>
      </c>
      <c r="CS15" t="str">
        <f>CLEAN(IF([2]BD!CS$6="P",[2]BD!CS24,""))</f>
        <v/>
      </c>
      <c r="CT15" t="str">
        <f>CLEAN(IF([2]BD!CT$6="P",[2]BD!CT24,""))</f>
        <v>-</v>
      </c>
      <c r="CU15" t="str">
        <f>CLEAN(IF([2]BD!CU$6="P",[2]BD!CU24,""))</f>
        <v>-</v>
      </c>
      <c r="CV15" t="str">
        <f>CLEAN(IF([2]BD!CV$6="P",[2]BD!CV24,""))</f>
        <v>-</v>
      </c>
      <c r="CW15" t="str">
        <f>CLEAN(IF([2]BD!CW$6="P",[2]BD!CW24,""))</f>
        <v/>
      </c>
      <c r="CX15" t="str">
        <f>CLEAN(IF([2]BD!CX$6="P",[2]BD!CX24,""))</f>
        <v/>
      </c>
      <c r="CY15" t="str">
        <f>CLEAN(IF([2]BD!CY$6="P",[2]BD!CY24,""))</f>
        <v>-</v>
      </c>
      <c r="CZ15" t="str">
        <f>CLEAN(IF([2]BD!CZ$6="P",[2]BD!CZ24,""))</f>
        <v>-</v>
      </c>
      <c r="DA15" t="str">
        <f>CLEAN(IF([2]BD!DA$6="P",[2]BD!DA24,""))</f>
        <v/>
      </c>
      <c r="DB15" t="str">
        <f>CLEAN(IF([2]BD!DB$6="P",[2]BD!DB24,""))</f>
        <v/>
      </c>
      <c r="DC15" t="str">
        <f>CLEAN(IF([2]BD!DC$6="P",[2]BD!DC24,""))</f>
        <v/>
      </c>
      <c r="DD15" t="str">
        <f>CLEAN(IF([2]BD!DD$6="P",[2]BD!DD24,""))</f>
        <v/>
      </c>
      <c r="DE15" t="str">
        <f>CLEAN(IF([2]BD!DE$6="P",[2]BD!DE24,""))</f>
        <v/>
      </c>
      <c r="DF15" t="str">
        <f>CLEAN(IF([2]BD!DF$6="P",[2]BD!DF24,""))</f>
        <v/>
      </c>
      <c r="DG15" t="str">
        <f>CLEAN(IF([2]BD!DG$6="P",[2]BD!DG24,""))</f>
        <v>-</v>
      </c>
      <c r="DH15" t="str">
        <f>CLEAN(IF([2]BD!DH$6="P",[2]BD!DH24,""))</f>
        <v>-</v>
      </c>
      <c r="DI15" t="str">
        <f>CLEAN(IF([2]BD!DI$6="P",[2]BD!DI24,""))</f>
        <v/>
      </c>
      <c r="DJ15" t="str">
        <f>CLEAN(IF([2]BD!DJ$6="P",[2]BD!DJ24,""))</f>
        <v/>
      </c>
      <c r="DK15" t="str">
        <f>CLEAN(IF([2]BD!DK$6="P",[2]BD!DK24,""))</f>
        <v>-</v>
      </c>
      <c r="DL15" t="str">
        <f>CLEAN(IF([2]BD!DL$6="P",[2]BD!DL24,""))</f>
        <v/>
      </c>
      <c r="DM15" t="str">
        <f>CLEAN(IF([2]BD!DM$6="P",[2]BD!DM24,""))</f>
        <v/>
      </c>
      <c r="DN15" t="str">
        <f>CLEAN(IF([2]BD!DN$6="P",[2]BD!DN24,""))</f>
        <v/>
      </c>
      <c r="DO15" t="str">
        <f>CLEAN(IF([2]BD!DO$6="P",[2]BD!DO24,""))</f>
        <v>-</v>
      </c>
      <c r="DP15" t="str">
        <f>CLEAN(IF([2]BD!DP$6="P",[2]BD!DP24,""))</f>
        <v>-</v>
      </c>
      <c r="DQ15" t="str">
        <f>CLEAN(IF([2]BD!DQ$6="P",[2]BD!DQ24,""))</f>
        <v>-</v>
      </c>
      <c r="DR15" t="str">
        <f>CLEAN(IF([2]BD!DR$6="P",[2]BD!DR24,""))</f>
        <v>-</v>
      </c>
      <c r="DS15" t="str">
        <f>CLEAN(IF([2]BD!DS$6="P",[2]BD!DS24,""))</f>
        <v>-</v>
      </c>
      <c r="DT15" t="str">
        <f>CLEAN(IF([2]BD!DT$6="P",[2]BD!DT24,""))</f>
        <v>-</v>
      </c>
      <c r="DU15" s="2" t="str">
        <f>CLEAN(IF([2]BD!DU$6="P",[2]BD!DU24,""))</f>
        <v>-</v>
      </c>
      <c r="DV15" t="str">
        <f>CLEAN(IF([2]BD!DV$6="P",[2]BD!DV24,""))</f>
        <v>-</v>
      </c>
      <c r="DW15" t="str">
        <f>CLEAN(IF([2]BD!DW$6="P",[2]BD!DW24,""))</f>
        <v>-</v>
      </c>
      <c r="DX15" t="str">
        <f>CLEAN(IF([2]BD!DX$6="P",[2]BD!DX24,""))</f>
        <v>-</v>
      </c>
      <c r="DY15" t="str">
        <f>CLEAN(IF([2]BD!DY$6="P",[2]BD!DY24,""))</f>
        <v>PMD</v>
      </c>
      <c r="DZ15" t="str">
        <f>CLEAN(IF([2]BD!DZ$6="P",[2]BD!DZ24,""))</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
      <c r="EA15" t="str">
        <f>CLEAN(IF([2]BD!EA$6="P",[2]BD!EA24,""))</f>
        <v>Receita: R$600milCustos: R$12milhões</v>
      </c>
      <c r="EB15" t="str">
        <f>CLEAN(IF([2]BD!EB$6="P",[2]BD!EB24,""))</f>
        <v>EETU</v>
      </c>
      <c r="EC15" t="str">
        <f>CLEAN(IF([2]BD!EC$6="P",[2]BD!EC24,""))</f>
        <v/>
      </c>
      <c r="ED15" t="str">
        <f>CLEAN(IF([2]BD!ED$6="P",[2]BD!ED24,""))</f>
        <v/>
      </c>
      <c r="EE15" t="str">
        <f>CLEAN(IF([2]BD!EE$6="P",[2]BD!EE24,""))</f>
        <v>-5200977.00000</v>
      </c>
      <c r="EF15" t="str">
        <f>CLEAN(IF([2]BD!EF$6="P",[2]BD!EF24,""))</f>
        <v>-2705063.00000</v>
      </c>
      <c r="EG15" t="str">
        <f>CLEAN(IF([2]BD!EG$6="P",[2]BD!EG24,""))</f>
        <v/>
      </c>
      <c r="EH15" t="str">
        <f>CLEAN(IF([2]BD!EH$6="P",[2]BD!EH24,""))</f>
        <v>-</v>
      </c>
      <c r="EI15" t="str">
        <f>CLEAN(IF([2]BD!EI$6="P",[2]BD!EI24,""))</f>
        <v/>
      </c>
      <c r="EJ15" t="str">
        <f>CLEAN(IF([2]BD!EJ$6="P",[2]BD!EJ24,""))</f>
        <v>83000000</v>
      </c>
      <c r="EK15" t="str">
        <f>CLEAN(IF([2]BD!EK$6="P",[2]BD!EK24,""))</f>
        <v>AELs</v>
      </c>
      <c r="EL15" t="str">
        <f>CLEAN(IF([2]BD!EL$6="P",[2]BD!EL24,""))</f>
        <v>Decreto</v>
      </c>
      <c r="EM15" t="str">
        <f>CLEAN(IF([2]BD!EM$6="P",[2]BD!EM24,""))</f>
        <v>-</v>
      </c>
      <c r="EN15" t="str">
        <f>CLEAN(IF([2]BD!EN$6="P",[2]BD!EN24,""))</f>
        <v>-</v>
      </c>
      <c r="EO15" t="str">
        <f>CLEAN(IF([2]BD!EO$6="P",[2]BD!EO24,""))</f>
        <v/>
      </c>
      <c r="EP15" t="str">
        <f>CLEAN(IF([2]BD!EP$6="P",[2]BD!EP24,""))</f>
        <v>-</v>
      </c>
      <c r="EQ15" t="str">
        <f>CLEAN(IF([2]BD!EQ$6="P",[2]BD!EQ24,""))</f>
        <v/>
      </c>
      <c r="ER15" t="str">
        <f>CLEAN(IF([2]BD!ER$6="P",[2]BD!ER24,""))</f>
        <v>-</v>
      </c>
      <c r="ES15" t="str">
        <f>CLEAN(IF([2]BD!ES$6="P",[2]BD!ES24,""))</f>
        <v/>
      </c>
      <c r="ET15" t="str">
        <f>CLEAN(IF([2]BD!ET$6="P",[2]BD!ET24,""))</f>
        <v>-</v>
      </c>
      <c r="EU15" t="str">
        <f>CLEAN(IF([2]BD!EU$6="P",[2]BD!EU24,""))</f>
        <v/>
      </c>
      <c r="EV15" t="str">
        <f>CLEAN(IF([2]BD!EV$6="P",[2]BD!EV24,""))</f>
        <v/>
      </c>
      <c r="EW15" t="str">
        <f>CLEAN(IF([2]BD!EW$6="P",[2]BD!EW24,""))</f>
        <v/>
      </c>
      <c r="EX15" t="str">
        <f>CLEAN(IF([2]BD!EX$6="P",[2]BD!EX24,""))</f>
        <v/>
      </c>
    </row>
    <row r="16" spans="1:154">
      <c r="A16" t="str">
        <f>CLEAN(IF([2]BD!A$6="P",[2]BD!A25,""))</f>
        <v>18</v>
      </c>
      <c r="B16" t="str">
        <f>CLEAN(IF([2]BD!B$6="P",[2]BD!B25,""))</f>
        <v>PIU Terminal Campo Limpo</v>
      </c>
      <c r="C16" t="str">
        <f>CLEAN(IF([2]BD!C$6="P",[2]BD!C25,""))</f>
        <v>Lei 16.211/2015 e 16.703/2017 (Concessão terminais)</v>
      </c>
      <c r="D16" t="str">
        <f>CLEAN(IF([2]BD!D$6="P",[2]BD!D25,""))</f>
        <v>Pública</v>
      </c>
      <c r="E16" t="str">
        <f>CLEAN(IF([2]BD!E$6="P",[2]BD!E25,""))</f>
        <v/>
      </c>
      <c r="F16" t="str">
        <f>CLEAN(IF([2]BD!F$6="P",[2]BD!F25,""))</f>
        <v>PMSP - SMDP/SPP</v>
      </c>
      <c r="G16" t="str">
        <f>CLEAN(IF([2]BD!G$6="P",[2]BD!G25,""))</f>
        <v/>
      </c>
      <c r="H16" t="str">
        <f>CLEAN(IF([2]BD!H$6="P",[2]BD!H25,""))</f>
        <v>7810.2018/0000075-0</v>
      </c>
      <c r="I16" t="str">
        <f>CLEAN(IF([2]BD!I$6="P",[2]BD!I25,""))</f>
        <v/>
      </c>
      <c r="J16" t="str">
        <f>CLEAN(IF([2]BD!J$6="P",[2]BD!J25,""))</f>
        <v>Elaboração</v>
      </c>
      <c r="K16" t="str">
        <f>CLEAN(IF([2]BD!K$6="P",[2]BD!K25,""))</f>
        <v>Em andamento</v>
      </c>
      <c r="L16" t="str">
        <f>CLEAN(IF([2]BD!L$6="P",[2]BD!L25,""))</f>
        <v>Ofício</v>
      </c>
      <c r="M16" t="str">
        <f>CLEAN(IF([2]BD!M$6="P",[2]BD!M25,""))</f>
        <v/>
      </c>
      <c r="N16" t="str">
        <f>CLEAN(IF([2]BD!N$6="P",[2]BD!N25,""))</f>
        <v/>
      </c>
      <c r="O16" t="str">
        <f>CLEAN(IF([2]BD!O$6="P",[2]BD!O25,""))</f>
        <v>42795</v>
      </c>
      <c r="P16" t="str">
        <f>CLEAN(IF([2]BD!P$6="P",[2]BD!P25,""))</f>
        <v/>
      </c>
      <c r="Q16" t="str">
        <f>CLEAN(IF([2]BD!Q$6="P",[2]BD!Q25,""))</f>
        <v/>
      </c>
      <c r="R16" t="str">
        <f>CLEAN(IF([2]BD!R$6="P",[2]BD!R25,""))</f>
        <v/>
      </c>
      <c r="S16" t="str">
        <f>CLEAN(IF([2]BD!S$6="P",[2]BD!S25,""))</f>
        <v>Aprovado</v>
      </c>
      <c r="T16" t="str">
        <f>CLEAN(IF([2]BD!T$6="P",[2]BD!T25,""))</f>
        <v>Finalizada</v>
      </c>
      <c r="U16" t="str">
        <f>CLEAN(IF([2]BD!U$6="P",[2]BD!U25,""))</f>
        <v/>
      </c>
      <c r="V16" t="str">
        <f>CLEAN(IF([2]BD!V$6="P",[2]BD!V25,""))</f>
        <v/>
      </c>
      <c r="W16" t="str">
        <f>CLEAN(IF([2]BD!W$6="P",[2]BD!W25,""))</f>
        <v>42920</v>
      </c>
      <c r="X16" t="str">
        <f>CLEAN(IF([2]BD!X$6="P",[2]BD!X25,""))</f>
        <v>42920</v>
      </c>
      <c r="Y16" t="str">
        <f>CLEAN(IF([2]BD!Y$6="P",[2]BD!Y25,""))</f>
        <v/>
      </c>
      <c r="Z16" t="str">
        <f>CLEAN(IF([2]BD!Z$6="P",[2]BD!Z25,""))</f>
        <v/>
      </c>
      <c r="AA16" t="str">
        <f>CLEAN(IF([2]BD!AA$6="P",[2]BD!AA25,""))</f>
        <v/>
      </c>
      <c r="AB16" t="str">
        <f>CLEAN(IF([2]BD!AB$6="P",[2]BD!AB25,""))</f>
        <v>NA</v>
      </c>
      <c r="AC16" t="str">
        <f>CLEAN(IF([2]BD!AC$6="P",[2]BD!AC25,""))</f>
        <v/>
      </c>
      <c r="AD16" t="str">
        <f>CLEAN(IF([2]BD!AD$6="P",[2]BD!AD25,""))</f>
        <v>NA</v>
      </c>
      <c r="AE16" t="str">
        <f>CLEAN(IF([2]BD!AE$6="P",[2]BD!AE25,""))</f>
        <v>NA</v>
      </c>
      <c r="AF16" t="str">
        <f>CLEAN(IF([2]BD!AF$6="P",[2]BD!AF25,""))</f>
        <v>NA</v>
      </c>
      <c r="AG16" t="str">
        <f>CLEAN(IF([2]BD!AG$6="P",[2]BD!AG25,""))</f>
        <v/>
      </c>
      <c r="AH16" t="str">
        <f>CLEAN(IF([2]BD!AH$6="P",[2]BD!AH25,""))</f>
        <v/>
      </c>
      <c r="AI16" t="str">
        <f>CLEAN(IF([2]BD!AI$6="P",[2]BD!AI25,""))</f>
        <v/>
      </c>
      <c r="AJ16" t="str">
        <f>CLEAN(IF([2]BD!AJ$6="P",[2]BD!AJ25,""))</f>
        <v>encerrada</v>
      </c>
      <c r="AK16" t="str">
        <f>CLEAN(IF([2]BD!AK$6="P",[2]BD!AK25,""))</f>
        <v>42920</v>
      </c>
      <c r="AL16" t="str">
        <f>CLEAN(IF([2]BD!AL$6="P",[2]BD!AL25,""))</f>
        <v>42940</v>
      </c>
      <c r="AM16" t="str">
        <f>CLEAN(IF([2]BD!AM$6="P",[2]BD!AM25,""))</f>
        <v/>
      </c>
      <c r="AN16" t="str">
        <f>CLEAN(IF([2]BD!AN$6="P",[2]BD!AN25,""))</f>
        <v>10</v>
      </c>
      <c r="AO16" t="str">
        <f>CLEAN(IF([2]BD!AO$6="P",[2]BD!AO25,""))</f>
        <v/>
      </c>
      <c r="AP16" t="str">
        <f>CLEAN(IF([2]BD!AP$6="P",[2]BD!AP25,""))</f>
        <v/>
      </c>
      <c r="AQ16" t="str">
        <f>CLEAN(IF([2]BD!AQ$6="P",[2]BD!AQ25,""))</f>
        <v>SIM</v>
      </c>
      <c r="AR16" t="str">
        <f>CLEAN(IF([2]BD!AR$6="P",[2]BD!AR25,""))</f>
        <v>42977</v>
      </c>
      <c r="AS16" t="str">
        <f>CLEAN(IF([2]BD!AS$6="P",[2]BD!AS25,""))</f>
        <v>NA</v>
      </c>
      <c r="AT16" t="str">
        <f>CLEAN(IF([2]BD!AT$6="P",[2]BD!AT25,""))</f>
        <v/>
      </c>
      <c r="AU16" t="str">
        <f>CLEAN(IF([2]BD!AU$6="P",[2]BD!AU25,""))</f>
        <v/>
      </c>
      <c r="AV16" t="str">
        <f>CLEAN(IF([2]BD!AV$6="P",[2]BD!AV25,""))</f>
        <v/>
      </c>
      <c r="AW16" t="str">
        <f>CLEAN(IF([2]BD!AW$6="P",[2]BD!AW25,""))</f>
        <v/>
      </c>
      <c r="AX16" t="str">
        <f>CLEAN(IF([2]BD!AX$6="P",[2]BD!AX25,""))</f>
        <v>NA</v>
      </c>
      <c r="AY16" t="str">
        <f>CLEAN(IF([2]BD!AY$6="P",[2]BD!AY25,""))</f>
        <v/>
      </c>
      <c r="AZ16" t="str">
        <f>CLEAN(IF([2]BD!AZ$6="P",[2]BD!AZ25,""))</f>
        <v/>
      </c>
      <c r="BA16" t="str">
        <f>CLEAN(IF([2]BD!BA$6="P",[2]BD!BA25,""))</f>
        <v/>
      </c>
      <c r="BB16" t="str">
        <f>CLEAN(IF([2]BD!BB$6="P",[2]BD!BB25,""))</f>
        <v/>
      </c>
      <c r="BC16" t="str">
        <f>CLEAN(IF([2]BD!BC$6="P",[2]BD!BC25,""))</f>
        <v>NA</v>
      </c>
      <c r="BD16" t="str">
        <f>CLEAN(IF([2]BD!BD$6="P",[2]BD!BD25,""))</f>
        <v/>
      </c>
      <c r="BE16" t="str">
        <f>CLEAN(IF([2]BD!BE$6="P",[2]BD!BE25,""))</f>
        <v>NA</v>
      </c>
      <c r="BF16" t="str">
        <f>CLEAN(IF([2]BD!BF$6="P",[2]BD!BF25,""))</f>
        <v>42979</v>
      </c>
      <c r="BG16" t="str">
        <f>CLEAN(IF([2]BD!BG$6="P",[2]BD!BG25,""))</f>
        <v>DDE-SPURB</v>
      </c>
      <c r="BH16" t="str">
        <f>CLEAN(IF([2]BD!BH$6="P",[2]BD!BH25,""))</f>
        <v/>
      </c>
      <c r="BI16" t="str">
        <f>CLEAN(IF([2]BD!BI$6="P",[2]BD!BI25,""))</f>
        <v/>
      </c>
      <c r="BJ16" t="str">
        <f>CLEAN(IF([2]BD!BJ$6="P",[2]BD!BJ25,""))</f>
        <v>SMT/CET/SPTRANS, SMDP/SPP</v>
      </c>
      <c r="BK16" t="str">
        <f>CLEAN(IF([2]BD!BK$6="P",[2]BD!BK25,""))</f>
        <v/>
      </c>
      <c r="BL16" t="str">
        <f>CLEAN(IF([2]BD!BL$6="P",[2]BD!BL25,""))</f>
        <v>NA</v>
      </c>
      <c r="BM16" t="str">
        <f>CLEAN(IF([2]BD!BM$6="P",[2]BD!BM25,""))</f>
        <v/>
      </c>
      <c r="BN16" t="str">
        <f>CLEAN(IF([2]BD!BN$6="P",[2]BD!BN25,""))</f>
        <v/>
      </c>
      <c r="BO16" t="str">
        <f>CLEAN(IF([2]BD!BO$6="P",[2]BD!BO25,""))</f>
        <v/>
      </c>
      <c r="BP16" t="str">
        <f>CLEAN(IF([2]BD!BP$6="P",[2]BD!BP25,""))</f>
        <v/>
      </c>
      <c r="BQ16" t="str">
        <f>CLEAN(IF([2]BD!BQ$6="P",[2]BD!BQ25,""))</f>
        <v>43215</v>
      </c>
      <c r="BR16" t="str">
        <f>CLEAN(IF([2]BD!BR$6="P",[2]BD!BR25,""))</f>
        <v>43215</v>
      </c>
      <c r="BS16" t="str">
        <f>CLEAN(IF([2]BD!BS$6="P",[2]BD!BS25,""))</f>
        <v>NA</v>
      </c>
      <c r="BT16" t="str">
        <f>CLEAN(IF([2]BD!BT$6="P",[2]BD!BT25,""))</f>
        <v>NA</v>
      </c>
      <c r="BU16" t="str">
        <f>CLEAN(IF([2]BD!BU$6="P",[2]BD!BU25,""))</f>
        <v/>
      </c>
      <c r="BV16" t="str">
        <f>CLEAN(IF([2]BD!BV$6="P",[2]BD!BV25,""))</f>
        <v/>
      </c>
      <c r="BW16" t="str">
        <f>CLEAN(IF([2]BD!BW$6="P",[2]BD!BW25,""))</f>
        <v/>
      </c>
      <c r="BX16" t="str">
        <f>CLEAN(IF([2]BD!BX$6="P",[2]BD!BX25,""))</f>
        <v/>
      </c>
      <c r="BY16" t="str">
        <f>CLEAN(IF([2]BD!BY$6="P",[2]BD!BY25,""))</f>
        <v/>
      </c>
      <c r="BZ16" t="str">
        <f>CLEAN(IF([2]BD!BZ$6="P",[2]BD!BZ25,""))</f>
        <v/>
      </c>
      <c r="CA16" t="str">
        <f>CLEAN(IF([2]BD!CA$6="P",[2]BD!CA25,""))</f>
        <v/>
      </c>
      <c r="CB16" t="str">
        <f>CLEAN(IF([2]BD!CB$6="P",[2]BD!CB25,""))</f>
        <v/>
      </c>
      <c r="CC16" t="str">
        <f>CLEAN(IF([2]BD!CC$6="P",[2]BD!CC25,""))</f>
        <v>encerrada</v>
      </c>
      <c r="CD16" t="str">
        <f>CLEAN(IF([2]BD!CD$6="P",[2]BD!CD25,""))</f>
        <v>43215</v>
      </c>
      <c r="CE16" t="str">
        <f>CLEAN(IF([2]BD!CE$6="P",[2]BD!CE25,""))</f>
        <v>43235</v>
      </c>
      <c r="CF16" t="str">
        <f>CLEAN(IF([2]BD!CF$6="P",[2]BD!CF25,""))</f>
        <v/>
      </c>
      <c r="CG16" t="str">
        <f>CLEAN(IF([2]BD!CG$6="P",[2]BD!CG25,""))</f>
        <v/>
      </c>
      <c r="CH16" t="str">
        <f>CLEAN(IF([2]BD!CH$6="P",[2]BD!CH25,""))</f>
        <v>NA</v>
      </c>
      <c r="CI16" t="str">
        <f>CLEAN(IF([2]BD!CI$6="P",[2]BD!CI25,""))</f>
        <v>NA</v>
      </c>
      <c r="CJ16" t="str">
        <f>CLEAN(IF([2]BD!CJ$6="P",[2]BD!CJ25,""))</f>
        <v>NA</v>
      </c>
      <c r="CK16" t="str">
        <f>CLEAN(IF([2]BD!CK$6="P",[2]BD!CK25,""))</f>
        <v/>
      </c>
      <c r="CL16" t="str">
        <f>CLEAN(IF([2]BD!CL$6="P",[2]BD!CL25,""))</f>
        <v/>
      </c>
      <c r="CM16" t="str">
        <f>CLEAN(IF([2]BD!CM$6="P",[2]BD!CM25,""))</f>
        <v/>
      </c>
      <c r="CN16" t="str">
        <f>CLEAN(IF([2]BD!CN$6="P",[2]BD!CN25,""))</f>
        <v/>
      </c>
      <c r="CO16" t="str">
        <f>CLEAN(IF([2]BD!CO$6="P",[2]BD!CO25,""))</f>
        <v/>
      </c>
      <c r="CP16" t="str">
        <f>CLEAN(IF([2]BD!CP$6="P",[2]BD!CP25,""))</f>
        <v>-</v>
      </c>
      <c r="CQ16" t="str">
        <f>CLEAN(IF([2]BD!CQ$6="P",[2]BD!CQ25,""))</f>
        <v/>
      </c>
      <c r="CR16" t="str">
        <f>CLEAN(IF([2]BD!CR$6="P",[2]BD!CR25,""))</f>
        <v/>
      </c>
      <c r="CS16" t="str">
        <f>CLEAN(IF([2]BD!CS$6="P",[2]BD!CS25,""))</f>
        <v/>
      </c>
      <c r="CT16" t="str">
        <f>CLEAN(IF([2]BD!CT$6="P",[2]BD!CT25,""))</f>
        <v>-</v>
      </c>
      <c r="CU16" t="str">
        <f>CLEAN(IF([2]BD!CU$6="P",[2]BD!CU25,""))</f>
        <v>-</v>
      </c>
      <c r="CV16" t="str">
        <f>CLEAN(IF([2]BD!CV$6="P",[2]BD!CV25,""))</f>
        <v>-</v>
      </c>
      <c r="CW16" t="str">
        <f>CLEAN(IF([2]BD!CW$6="P",[2]BD!CW25,""))</f>
        <v/>
      </c>
      <c r="CX16" t="str">
        <f>CLEAN(IF([2]BD!CX$6="P",[2]BD!CX25,""))</f>
        <v/>
      </c>
      <c r="CY16" t="str">
        <f>CLEAN(IF([2]BD!CY$6="P",[2]BD!CY25,""))</f>
        <v>-</v>
      </c>
      <c r="CZ16" t="str">
        <f>CLEAN(IF([2]BD!CZ$6="P",[2]BD!CZ25,""))</f>
        <v>-</v>
      </c>
      <c r="DA16" t="str">
        <f>CLEAN(IF([2]BD!DA$6="P",[2]BD!DA25,""))</f>
        <v/>
      </c>
      <c r="DB16" t="str">
        <f>CLEAN(IF([2]BD!DB$6="P",[2]BD!DB25,""))</f>
        <v/>
      </c>
      <c r="DC16" t="str">
        <f>CLEAN(IF([2]BD!DC$6="P",[2]BD!DC25,""))</f>
        <v/>
      </c>
      <c r="DD16" t="str">
        <f>CLEAN(IF([2]BD!DD$6="P",[2]BD!DD25,""))</f>
        <v/>
      </c>
      <c r="DE16" t="str">
        <f>CLEAN(IF([2]BD!DE$6="P",[2]BD!DE25,""))</f>
        <v/>
      </c>
      <c r="DF16" t="str">
        <f>CLEAN(IF([2]BD!DF$6="P",[2]BD!DF25,""))</f>
        <v/>
      </c>
      <c r="DG16" t="str">
        <f>CLEAN(IF([2]BD!DG$6="P",[2]BD!DG25,""))</f>
        <v>-</v>
      </c>
      <c r="DH16" t="str">
        <f>CLEAN(IF([2]BD!DH$6="P",[2]BD!DH25,""))</f>
        <v>-</v>
      </c>
      <c r="DI16" t="str">
        <f>CLEAN(IF([2]BD!DI$6="P",[2]BD!DI25,""))</f>
        <v/>
      </c>
      <c r="DJ16" t="str">
        <f>CLEAN(IF([2]BD!DJ$6="P",[2]BD!DJ25,""))</f>
        <v/>
      </c>
      <c r="DK16" t="str">
        <f>CLEAN(IF([2]BD!DK$6="P",[2]BD!DK25,""))</f>
        <v>-</v>
      </c>
      <c r="DL16" t="str">
        <f>CLEAN(IF([2]BD!DL$6="P",[2]BD!DL25,""))</f>
        <v/>
      </c>
      <c r="DM16" t="str">
        <f>CLEAN(IF([2]BD!DM$6="P",[2]BD!DM25,""))</f>
        <v/>
      </c>
      <c r="DN16" t="str">
        <f>CLEAN(IF([2]BD!DN$6="P",[2]BD!DN25,""))</f>
        <v/>
      </c>
      <c r="DO16" t="str">
        <f>CLEAN(IF([2]BD!DO$6="P",[2]BD!DO25,""))</f>
        <v>-</v>
      </c>
      <c r="DP16" t="str">
        <f>CLEAN(IF([2]BD!DP$6="P",[2]BD!DP25,""))</f>
        <v>-</v>
      </c>
      <c r="DQ16" t="str">
        <f>CLEAN(IF([2]BD!DQ$6="P",[2]BD!DQ25,""))</f>
        <v>-</v>
      </c>
      <c r="DR16" t="str">
        <f>CLEAN(IF([2]BD!DR$6="P",[2]BD!DR25,""))</f>
        <v>-</v>
      </c>
      <c r="DS16" t="str">
        <f>CLEAN(IF([2]BD!DS$6="P",[2]BD!DS25,""))</f>
        <v>-</v>
      </c>
      <c r="DT16" t="str">
        <f>CLEAN(IF([2]BD!DT$6="P",[2]BD!DT25,""))</f>
        <v>-</v>
      </c>
      <c r="DU16" s="2" t="str">
        <f>CLEAN(IF([2]BD!DU$6="P",[2]BD!DU25,""))</f>
        <v>-</v>
      </c>
      <c r="DV16" t="str">
        <f>CLEAN(IF([2]BD!DV$6="P",[2]BD!DV25,""))</f>
        <v>-</v>
      </c>
      <c r="DW16" t="str">
        <f>CLEAN(IF([2]BD!DW$6="P",[2]BD!DW25,""))</f>
        <v>-</v>
      </c>
      <c r="DX16" t="str">
        <f>CLEAN(IF([2]BD!DX$6="P",[2]BD!DX25,""))</f>
        <v>-</v>
      </c>
      <c r="DY16" t="str">
        <f>CLEAN(IF([2]BD!DY$6="P",[2]BD!DY25,""))</f>
        <v>PMD</v>
      </c>
      <c r="DZ16" t="str">
        <f>CLEAN(IF([2]BD!DZ$6="P",[2]BD!DZ25,""))</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
      <c r="EA16" t="str">
        <f>CLEAN(IF([2]BD!EA$6="P",[2]BD!EA25,""))</f>
        <v>Receita: R$300milCustos: R$8milhões</v>
      </c>
      <c r="EB16" t="str">
        <f>CLEAN(IF([2]BD!EB$6="P",[2]BD!EB25,""))</f>
        <v>EETU</v>
      </c>
      <c r="EC16" t="str">
        <f>CLEAN(IF([2]BD!EC$6="P",[2]BD!EC25,""))</f>
        <v/>
      </c>
      <c r="ED16" t="str">
        <f>CLEAN(IF([2]BD!ED$6="P",[2]BD!ED25,""))</f>
        <v/>
      </c>
      <c r="EE16" t="str">
        <f>CLEAN(IF([2]BD!EE$6="P",[2]BD!EE25,""))</f>
        <v>-5200977.00000</v>
      </c>
      <c r="EF16" t="str">
        <f>CLEAN(IF([2]BD!EF$6="P",[2]BD!EF25,""))</f>
        <v>-2705063.00000</v>
      </c>
      <c r="EG16" t="str">
        <f>CLEAN(IF([2]BD!EG$6="P",[2]BD!EG25,""))</f>
        <v/>
      </c>
      <c r="EH16" t="str">
        <f>CLEAN(IF([2]BD!EH$6="P",[2]BD!EH25,""))</f>
        <v>-</v>
      </c>
      <c r="EI16" t="str">
        <f>CLEAN(IF([2]BD!EI$6="P",[2]BD!EI25,""))</f>
        <v/>
      </c>
      <c r="EJ16" t="str">
        <f>CLEAN(IF([2]BD!EJ$6="P",[2]BD!EJ25,""))</f>
        <v>135000000</v>
      </c>
      <c r="EK16" t="str">
        <f>CLEAN(IF([2]BD!EK$6="P",[2]BD!EK25,""))</f>
        <v>AELs</v>
      </c>
      <c r="EL16" t="str">
        <f>CLEAN(IF([2]BD!EL$6="P",[2]BD!EL25,""))</f>
        <v>Decreto</v>
      </c>
      <c r="EM16" t="str">
        <f>CLEAN(IF([2]BD!EM$6="P",[2]BD!EM25,""))</f>
        <v>-</v>
      </c>
      <c r="EN16" t="str">
        <f>CLEAN(IF([2]BD!EN$6="P",[2]BD!EN25,""))</f>
        <v>-</v>
      </c>
      <c r="EO16" t="str">
        <f>CLEAN(IF([2]BD!EO$6="P",[2]BD!EO25,""))</f>
        <v/>
      </c>
      <c r="EP16" t="str">
        <f>CLEAN(IF([2]BD!EP$6="P",[2]BD!EP25,""))</f>
        <v>-</v>
      </c>
      <c r="EQ16" t="str">
        <f>CLEAN(IF([2]BD!EQ$6="P",[2]BD!EQ25,""))</f>
        <v/>
      </c>
      <c r="ER16" t="str">
        <f>CLEAN(IF([2]BD!ER$6="P",[2]BD!ER25,""))</f>
        <v>-</v>
      </c>
      <c r="ES16" t="str">
        <f>CLEAN(IF([2]BD!ES$6="P",[2]BD!ES25,""))</f>
        <v/>
      </c>
      <c r="ET16" t="str">
        <f>CLEAN(IF([2]BD!ET$6="P",[2]BD!ET25,""))</f>
        <v>-</v>
      </c>
      <c r="EU16" t="str">
        <f>CLEAN(IF([2]BD!EU$6="P",[2]BD!EU25,""))</f>
        <v/>
      </c>
      <c r="EV16" t="str">
        <f>CLEAN(IF([2]BD!EV$6="P",[2]BD!EV25,""))</f>
        <v/>
      </c>
      <c r="EW16" t="str">
        <f>CLEAN(IF([2]BD!EW$6="P",[2]BD!EW25,""))</f>
        <v/>
      </c>
      <c r="EX16" t="str">
        <f>CLEAN(IF([2]BD!EX$6="P",[2]BD!EX25,""))</f>
        <v/>
      </c>
    </row>
    <row r="17" spans="1:154" ht="18" customHeight="1">
      <c r="A17" t="str">
        <f>CLEAN(IF([2]BD!A$6="P",[2]BD!A19,""))</f>
        <v>12</v>
      </c>
      <c r="B17" t="str">
        <f>CLEAN(IF([2]BD!B$6="P",[2]BD!B19,""))</f>
        <v>PIU Arco Pinheiros</v>
      </c>
      <c r="C17" t="str">
        <f>CLEAN(IF([2]BD!C$6="P",[2]BD!C19,""))</f>
        <v>PDE - Artigo 76</v>
      </c>
      <c r="D17" t="str">
        <f>CLEAN(IF([2]BD!D$6="P",[2]BD!D19,""))</f>
        <v>Pública</v>
      </c>
      <c r="E17" t="str">
        <f>CLEAN(IF([2]BD!E$6="P",[2]BD!E19,""))</f>
        <v/>
      </c>
      <c r="F17" t="str">
        <f>CLEAN(IF([2]BD!F$6="P",[2]BD!F19,""))</f>
        <v>PMSP - SMUL</v>
      </c>
      <c r="G17" t="str">
        <f>CLEAN(IF([2]BD!G$6="P",[2]BD!G19,""))</f>
        <v/>
      </c>
      <c r="H17" t="str">
        <f>CLEAN(IF([2]BD!H$6="P",[2]BD!H19,""))</f>
        <v>-</v>
      </c>
      <c r="I17" t="str">
        <f>CLEAN(IF([2]BD!I$6="P",[2]BD!I19,""))</f>
        <v/>
      </c>
      <c r="J17" t="str">
        <f>CLEAN(IF([2]BD!J$6="P",[2]BD!J19,""))</f>
        <v>Em proposição dos elementos prévios</v>
      </c>
      <c r="K17" t="str">
        <f>CLEAN(IF([2]BD!K$6="P",[2]BD!K19,""))</f>
        <v xml:space="preserve">Proposição </v>
      </c>
      <c r="L17" t="str">
        <f>CLEAN(IF([2]BD!L$6="P",[2]BD!L19,""))</f>
        <v>Ofício</v>
      </c>
      <c r="M17" t="str">
        <f>CLEAN(IF([2]BD!M$6="P",[2]BD!M19,""))</f>
        <v/>
      </c>
      <c r="N17" t="str">
        <f>CLEAN(IF([2]BD!N$6="P",[2]BD!N19,""))</f>
        <v/>
      </c>
      <c r="O17" t="str">
        <f>CLEAN(IF([2]BD!O$6="P",[2]BD!O19,""))</f>
        <v/>
      </c>
      <c r="P17" t="str">
        <f>CLEAN(IF([2]BD!P$6="P",[2]BD!P19,""))</f>
        <v/>
      </c>
      <c r="Q17" t="str">
        <f>CLEAN(IF([2]BD!Q$6="P",[2]BD!Q19,""))</f>
        <v/>
      </c>
      <c r="R17" t="str">
        <f>CLEAN(IF([2]BD!R$6="P",[2]BD!R19,""))</f>
        <v/>
      </c>
      <c r="S17" t="str">
        <f>CLEAN(IF([2]BD!S$6="P",[2]BD!S19,""))</f>
        <v>NA</v>
      </c>
      <c r="T17" t="str">
        <f>CLEAN(IF([2]BD!T$6="P",[2]BD!T19,""))</f>
        <v>Elaboração</v>
      </c>
      <c r="U17" t="str">
        <f>CLEAN(IF([2]BD!U$6="P",[2]BD!U19,""))</f>
        <v/>
      </c>
      <c r="V17" t="str">
        <f>CLEAN(IF([2]BD!V$6="P",[2]BD!V19,""))</f>
        <v/>
      </c>
      <c r="W17" t="str">
        <f>CLEAN(IF([2]BD!W$6="P",[2]BD!W19,""))</f>
        <v>-</v>
      </c>
      <c r="X17" t="str">
        <f>CLEAN(IF([2]BD!X$6="P",[2]BD!X19,""))</f>
        <v>-</v>
      </c>
      <c r="Y17" t="str">
        <f>CLEAN(IF([2]BD!Y$6="P",[2]BD!Y19,""))</f>
        <v/>
      </c>
      <c r="Z17" t="str">
        <f>CLEAN(IF([2]BD!Z$6="P",[2]BD!Z19,""))</f>
        <v/>
      </c>
      <c r="AA17" t="str">
        <f>CLEAN(IF([2]BD!AA$6="P",[2]BD!AA19,""))</f>
        <v/>
      </c>
      <c r="AB17" t="str">
        <f>CLEAN(IF([2]BD!AB$6="P",[2]BD!AB19,""))</f>
        <v>-</v>
      </c>
      <c r="AC17" t="str">
        <f>CLEAN(IF([2]BD!AC$6="P",[2]BD!AC19,""))</f>
        <v/>
      </c>
      <c r="AD17" t="str">
        <f>CLEAN(IF([2]BD!AD$6="P",[2]BD!AD19,""))</f>
        <v>-</v>
      </c>
      <c r="AE17" t="str">
        <f>CLEAN(IF([2]BD!AE$6="P",[2]BD!AE19,""))</f>
        <v>-</v>
      </c>
      <c r="AF17" t="str">
        <f>CLEAN(IF([2]BD!AF$6="P",[2]BD!AF19,""))</f>
        <v>-</v>
      </c>
      <c r="AG17" t="str">
        <f>CLEAN(IF([2]BD!AG$6="P",[2]BD!AG19,""))</f>
        <v/>
      </c>
      <c r="AH17" t="str">
        <f>CLEAN(IF([2]BD!AH$6="P",[2]BD!AH19,""))</f>
        <v/>
      </c>
      <c r="AI17" t="str">
        <f>CLEAN(IF([2]BD!AI$6="P",[2]BD!AI19,""))</f>
        <v/>
      </c>
      <c r="AJ17" t="str">
        <f>CLEAN(IF([2]BD!AJ$6="P",[2]BD!AJ19,""))</f>
        <v>-</v>
      </c>
      <c r="AK17" t="str">
        <f>CLEAN(IF([2]BD!AK$6="P",[2]BD!AK19,""))</f>
        <v>-</v>
      </c>
      <c r="AL17" t="str">
        <f>CLEAN(IF([2]BD!AL$6="P",[2]BD!AL19,""))</f>
        <v>-</v>
      </c>
      <c r="AM17" t="str">
        <f>CLEAN(IF([2]BD!AM$6="P",[2]BD!AM19,""))</f>
        <v/>
      </c>
      <c r="AN17" t="str">
        <f>CLEAN(IF([2]BD!AN$6="P",[2]BD!AN19,""))</f>
        <v>-</v>
      </c>
      <c r="AO17" t="str">
        <f>CLEAN(IF([2]BD!AO$6="P",[2]BD!AO19,""))</f>
        <v/>
      </c>
      <c r="AP17" t="str">
        <f>CLEAN(IF([2]BD!AP$6="P",[2]BD!AP19,""))</f>
        <v/>
      </c>
      <c r="AQ17" t="str">
        <f>CLEAN(IF([2]BD!AQ$6="P",[2]BD!AQ19,""))</f>
        <v>-</v>
      </c>
      <c r="AR17" t="str">
        <f>CLEAN(IF([2]BD!AR$6="P",[2]BD!AR19,""))</f>
        <v>-</v>
      </c>
      <c r="AS17" t="str">
        <f>CLEAN(IF([2]BD!AS$6="P",[2]BD!AS19,""))</f>
        <v>-</v>
      </c>
      <c r="AT17" t="str">
        <f>CLEAN(IF([2]BD!AT$6="P",[2]BD!AT19,""))</f>
        <v/>
      </c>
      <c r="AU17" t="str">
        <f>CLEAN(IF([2]BD!AU$6="P",[2]BD!AU19,""))</f>
        <v/>
      </c>
      <c r="AV17" t="str">
        <f>CLEAN(IF([2]BD!AV$6="P",[2]BD!AV19,""))</f>
        <v/>
      </c>
      <c r="AW17" t="str">
        <f>CLEAN(IF([2]BD!AW$6="P",[2]BD!AW19,""))</f>
        <v/>
      </c>
      <c r="AX17" t="str">
        <f>CLEAN(IF([2]BD!AX$6="P",[2]BD!AX19,""))</f>
        <v>-</v>
      </c>
      <c r="AY17" t="str">
        <f>CLEAN(IF([2]BD!AY$6="P",[2]BD!AY19,""))</f>
        <v/>
      </c>
      <c r="AZ17" t="str">
        <f>CLEAN(IF([2]BD!AZ$6="P",[2]BD!AZ19,""))</f>
        <v/>
      </c>
      <c r="BA17" t="str">
        <f>CLEAN(IF([2]BD!BA$6="P",[2]BD!BA19,""))</f>
        <v/>
      </c>
      <c r="BB17" t="str">
        <f>CLEAN(IF([2]BD!BB$6="P",[2]BD!BB19,""))</f>
        <v/>
      </c>
      <c r="BC17" t="str">
        <f>CLEAN(IF([2]BD!BC$6="P",[2]BD!BC19,""))</f>
        <v>-</v>
      </c>
      <c r="BD17" t="str">
        <f>CLEAN(IF([2]BD!BD$6="P",[2]BD!BD19,""))</f>
        <v/>
      </c>
      <c r="BE17" t="str">
        <f>CLEAN(IF([2]BD!BE$6="P",[2]BD!BE19,""))</f>
        <v>-</v>
      </c>
      <c r="BF17" t="str">
        <f>CLEAN(IF([2]BD!BF$6="P",[2]BD!BF19,""))</f>
        <v/>
      </c>
      <c r="BG17" t="str">
        <f>CLEAN(IF([2]BD!BG$6="P",[2]BD!BG19,""))</f>
        <v>-</v>
      </c>
      <c r="BH17" t="str">
        <f>CLEAN(IF([2]BD!BH$6="P",[2]BD!BH19,""))</f>
        <v>-</v>
      </c>
      <c r="BI17" t="str">
        <f>CLEAN(IF([2]BD!BI$6="P",[2]BD!BI19,""))</f>
        <v/>
      </c>
      <c r="BJ17" t="str">
        <f>CLEAN(IF([2]BD!BJ$6="P",[2]BD!BJ19,""))</f>
        <v>-</v>
      </c>
      <c r="BK17" t="str">
        <f>CLEAN(IF([2]BD!BK$6="P",[2]BD!BK19,""))</f>
        <v/>
      </c>
      <c r="BL17" t="str">
        <f>CLEAN(IF([2]BD!BL$6="P",[2]BD!BL19,""))</f>
        <v>-</v>
      </c>
      <c r="BM17" t="str">
        <f>CLEAN(IF([2]BD!BM$6="P",[2]BD!BM19,""))</f>
        <v/>
      </c>
      <c r="BN17" t="str">
        <f>CLEAN(IF([2]BD!BN$6="P",[2]BD!BN19,""))</f>
        <v/>
      </c>
      <c r="BO17" t="str">
        <f>CLEAN(IF([2]BD!BO$6="P",[2]BD!BO19,""))</f>
        <v/>
      </c>
      <c r="BP17" t="str">
        <f>CLEAN(IF([2]BD!BP$6="P",[2]BD!BP19,""))</f>
        <v/>
      </c>
      <c r="BQ17" t="str">
        <f>CLEAN(IF([2]BD!BQ$6="P",[2]BD!BQ19,""))</f>
        <v/>
      </c>
      <c r="BR17" t="str">
        <f>CLEAN(IF([2]BD!BR$6="P",[2]BD!BR19,""))</f>
        <v/>
      </c>
      <c r="BS17" t="str">
        <f>CLEAN(IF([2]BD!BS$6="P",[2]BD!BS19,""))</f>
        <v>-</v>
      </c>
      <c r="BT17" t="str">
        <f>CLEAN(IF([2]BD!BT$6="P",[2]BD!BT19,""))</f>
        <v>-</v>
      </c>
      <c r="BU17" t="str">
        <f>CLEAN(IF([2]BD!BU$6="P",[2]BD!BU19,""))</f>
        <v/>
      </c>
      <c r="BV17" t="str">
        <f>CLEAN(IF([2]BD!BV$6="P",[2]BD!BV19,""))</f>
        <v/>
      </c>
      <c r="BW17" t="str">
        <f>CLEAN(IF([2]BD!BW$6="P",[2]BD!BW19,""))</f>
        <v/>
      </c>
      <c r="BX17" t="str">
        <f>CLEAN(IF([2]BD!BX$6="P",[2]BD!BX19,""))</f>
        <v/>
      </c>
      <c r="BY17" t="str">
        <f>CLEAN(IF([2]BD!BY$6="P",[2]BD!BY19,""))</f>
        <v/>
      </c>
      <c r="BZ17" t="str">
        <f>CLEAN(IF([2]BD!BZ$6="P",[2]BD!BZ19,""))</f>
        <v/>
      </c>
      <c r="CA17" t="str">
        <f>CLEAN(IF([2]BD!CA$6="P",[2]BD!CA19,""))</f>
        <v/>
      </c>
      <c r="CB17" t="str">
        <f>CLEAN(IF([2]BD!CB$6="P",[2]BD!CB19,""))</f>
        <v/>
      </c>
      <c r="CC17" t="str">
        <f>CLEAN(IF([2]BD!CC$6="P",[2]BD!CC19,""))</f>
        <v>-</v>
      </c>
      <c r="CD17" t="str">
        <f>CLEAN(IF([2]BD!CD$6="P",[2]BD!CD19,""))</f>
        <v>-</v>
      </c>
      <c r="CE17" t="str">
        <f>CLEAN(IF([2]BD!CE$6="P",[2]BD!CE19,""))</f>
        <v>-</v>
      </c>
      <c r="CF17" t="str">
        <f>CLEAN(IF([2]BD!CF$6="P",[2]BD!CF19,""))</f>
        <v/>
      </c>
      <c r="CG17" t="str">
        <f>CLEAN(IF([2]BD!CG$6="P",[2]BD!CG19,""))</f>
        <v/>
      </c>
      <c r="CH17" t="str">
        <f>CLEAN(IF([2]BD!CH$6="P",[2]BD!CH19,""))</f>
        <v>-</v>
      </c>
      <c r="CI17" t="str">
        <f>CLEAN(IF([2]BD!CI$6="P",[2]BD!CI19,""))</f>
        <v>-</v>
      </c>
      <c r="CJ17" t="str">
        <f>CLEAN(IF([2]BD!CJ$6="P",[2]BD!CJ19,""))</f>
        <v>-</v>
      </c>
      <c r="CK17" t="str">
        <f>CLEAN(IF([2]BD!CK$6="P",[2]BD!CK19,""))</f>
        <v/>
      </c>
      <c r="CL17" t="str">
        <f>CLEAN(IF([2]BD!CL$6="P",[2]BD!CL19,""))</f>
        <v/>
      </c>
      <c r="CM17" t="str">
        <f>CLEAN(IF([2]BD!CM$6="P",[2]BD!CM19,""))</f>
        <v/>
      </c>
      <c r="CN17" t="str">
        <f>CLEAN(IF([2]BD!CN$6="P",[2]BD!CN19,""))</f>
        <v/>
      </c>
      <c r="CO17" t="str">
        <f>CLEAN(IF([2]BD!CO$6="P",[2]BD!CO19,""))</f>
        <v/>
      </c>
      <c r="CP17" t="str">
        <f>CLEAN(IF([2]BD!CP$6="P",[2]BD!CP19,""))</f>
        <v>-</v>
      </c>
      <c r="CQ17" t="str">
        <f>CLEAN(IF([2]BD!CQ$6="P",[2]BD!CQ19,""))</f>
        <v/>
      </c>
      <c r="CR17" t="str">
        <f>CLEAN(IF([2]BD!CR$6="P",[2]BD!CR19,""))</f>
        <v/>
      </c>
      <c r="CS17" t="str">
        <f>CLEAN(IF([2]BD!CS$6="P",[2]BD!CS19,""))</f>
        <v/>
      </c>
      <c r="CT17" t="str">
        <f>CLEAN(IF([2]BD!CT$6="P",[2]BD!CT19,""))</f>
        <v>-</v>
      </c>
      <c r="CU17" t="str">
        <f>CLEAN(IF([2]BD!CU$6="P",[2]BD!CU19,""))</f>
        <v>-</v>
      </c>
      <c r="CV17" t="str">
        <f>CLEAN(IF([2]BD!CV$6="P",[2]BD!CV19,""))</f>
        <v>-</v>
      </c>
      <c r="CW17" t="str">
        <f>CLEAN(IF([2]BD!CW$6="P",[2]BD!CW19,""))</f>
        <v/>
      </c>
      <c r="CX17" t="str">
        <f>CLEAN(IF([2]BD!CX$6="P",[2]BD!CX19,""))</f>
        <v/>
      </c>
      <c r="CY17" t="str">
        <f>CLEAN(IF([2]BD!CY$6="P",[2]BD!CY19,""))</f>
        <v>-</v>
      </c>
      <c r="CZ17" t="str">
        <f>CLEAN(IF([2]BD!CZ$6="P",[2]BD!CZ19,""))</f>
        <v>-</v>
      </c>
      <c r="DA17" t="str">
        <f>CLEAN(IF([2]BD!DA$6="P",[2]BD!DA19,""))</f>
        <v/>
      </c>
      <c r="DB17" t="str">
        <f>CLEAN(IF([2]BD!DB$6="P",[2]BD!DB19,""))</f>
        <v/>
      </c>
      <c r="DC17" t="str">
        <f>CLEAN(IF([2]BD!DC$6="P",[2]BD!DC19,""))</f>
        <v/>
      </c>
      <c r="DD17" t="str">
        <f>CLEAN(IF([2]BD!DD$6="P",[2]BD!DD19,""))</f>
        <v/>
      </c>
      <c r="DE17" t="str">
        <f>CLEAN(IF([2]BD!DE$6="P",[2]BD!DE19,""))</f>
        <v/>
      </c>
      <c r="DF17" t="str">
        <f>CLEAN(IF([2]BD!DF$6="P",[2]BD!DF19,""))</f>
        <v/>
      </c>
      <c r="DG17" t="str">
        <f>CLEAN(IF([2]BD!DG$6="P",[2]BD!DG19,""))</f>
        <v>-</v>
      </c>
      <c r="DH17" t="str">
        <f>CLEAN(IF([2]BD!DH$6="P",[2]BD!DH19,""))</f>
        <v>-</v>
      </c>
      <c r="DI17" t="str">
        <f>CLEAN(IF([2]BD!DI$6="P",[2]BD!DI19,""))</f>
        <v/>
      </c>
      <c r="DJ17" t="str">
        <f>CLEAN(IF([2]BD!DJ$6="P",[2]BD!DJ19,""))</f>
        <v/>
      </c>
      <c r="DK17" t="str">
        <f>CLEAN(IF([2]BD!DK$6="P",[2]BD!DK19,""))</f>
        <v>-</v>
      </c>
      <c r="DL17" t="str">
        <f>CLEAN(IF([2]BD!DL$6="P",[2]BD!DL19,""))</f>
        <v/>
      </c>
      <c r="DM17" t="str">
        <f>CLEAN(IF([2]BD!DM$6="P",[2]BD!DM19,""))</f>
        <v/>
      </c>
      <c r="DN17" t="str">
        <f>CLEAN(IF([2]BD!DN$6="P",[2]BD!DN19,""))</f>
        <v/>
      </c>
      <c r="DO17" t="str">
        <f>CLEAN(IF([2]BD!DO$6="P",[2]BD!DO19,""))</f>
        <v>-</v>
      </c>
      <c r="DP17" t="str">
        <f>CLEAN(IF([2]BD!DP$6="P",[2]BD!DP19,""))</f>
        <v>-</v>
      </c>
      <c r="DQ17" t="str">
        <f>CLEAN(IF([2]BD!DQ$6="P",[2]BD!DQ19,""))</f>
        <v>-</v>
      </c>
      <c r="DR17" t="str">
        <f>CLEAN(IF([2]BD!DR$6="P",[2]BD!DR19,""))</f>
        <v>-</v>
      </c>
      <c r="DS17" t="str">
        <f>CLEAN(IF([2]BD!DS$6="P",[2]BD!DS19,""))</f>
        <v>-</v>
      </c>
      <c r="DT17" t="str">
        <f>CLEAN(IF([2]BD!DT$6="P",[2]BD!DT19,""))</f>
        <v>-</v>
      </c>
      <c r="DU17" s="2" t="str">
        <f>CLEAN(IF([2]BD!DU$6="P",[2]BD!DU19,""))</f>
        <v>-</v>
      </c>
      <c r="DV17" t="str">
        <f>CLEAN(IF([2]BD!DV$6="P",[2]BD!DV19,""))</f>
        <v>-</v>
      </c>
      <c r="DW17" t="str">
        <f>CLEAN(IF([2]BD!DW$6="P",[2]BD!DW19,""))</f>
        <v>-</v>
      </c>
      <c r="DX17" t="str">
        <f>CLEAN(IF([2]BD!DX$6="P",[2]BD!DX19,""))</f>
        <v>-</v>
      </c>
      <c r="DY17" t="str">
        <f>CLEAN(IF([2]BD!DY$6="P",[2]BD!DY19,""))</f>
        <v>-</v>
      </c>
      <c r="DZ17" t="str">
        <f>CLEAN(IF([2]BD!DZ$6="P",[2]BD!DZ19,""))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17" t="str">
        <f>CLEAN(IF([2]BD!EA$6="P",[2]BD!EA19,""))</f>
        <v>-</v>
      </c>
      <c r="EB17" t="str">
        <f>CLEAN(IF([2]BD!EB$6="P",[2]BD!EB19,""))</f>
        <v>MEM - Arco Pinheiros</v>
      </c>
      <c r="EC17" t="str">
        <f>CLEAN(IF([2]BD!EC$6="P",[2]BD!EC19,""))</f>
        <v/>
      </c>
      <c r="ED17" t="str">
        <f>CLEAN(IF([2]BD!ED$6="P",[2]BD!ED19,""))</f>
        <v/>
      </c>
      <c r="EE17" t="str">
        <f>CLEAN(IF([2]BD!EE$6="P",[2]BD!EE19,""))</f>
        <v>-5202729.00000</v>
      </c>
      <c r="EF17" t="str">
        <f>CLEAN(IF([2]BD!EF$6="P",[2]BD!EF19,""))</f>
        <v>-2698046.00000</v>
      </c>
      <c r="EG17" t="str">
        <f>CLEAN(IF([2]BD!EG$6="P",[2]BD!EG19,""))</f>
        <v>1467,358366</v>
      </c>
      <c r="EH17" t="str">
        <f>CLEAN(IF([2]BD!EH$6="P",[2]BD!EH19,""))</f>
        <v>-</v>
      </c>
      <c r="EI17" t="str">
        <f>CLEAN(IF([2]BD!EI$6="P",[2]BD!EI19,""))</f>
        <v/>
      </c>
      <c r="EJ17" t="str">
        <f>CLEAN(IF([2]BD!EJ$6="P",[2]BD!EJ19,""))</f>
        <v>ND</v>
      </c>
      <c r="EK17" t="str">
        <f>CLEAN(IF([2]BD!EK$6="P",[2]BD!EK19,""))</f>
        <v>nd</v>
      </c>
      <c r="EL17" t="str">
        <f>CLEAN(IF([2]BD!EL$6="P",[2]BD!EL19,""))</f>
        <v>-</v>
      </c>
      <c r="EM17" t="str">
        <f>CLEAN(IF([2]BD!EM$6="P",[2]BD!EM19,""))</f>
        <v>-</v>
      </c>
      <c r="EN17" t="str">
        <f>CLEAN(IF([2]BD!EN$6="P",[2]BD!EN19,""))</f>
        <v>-</v>
      </c>
      <c r="EO17" t="str">
        <f>CLEAN(IF([2]BD!EO$6="P",[2]BD!EO19,""))</f>
        <v/>
      </c>
      <c r="EP17" t="str">
        <f>CLEAN(IF([2]BD!EP$6="P",[2]BD!EP19,""))</f>
        <v>-</v>
      </c>
      <c r="EQ17" t="str">
        <f>CLEAN(IF([2]BD!EQ$6="P",[2]BD!EQ19,""))</f>
        <v/>
      </c>
      <c r="ER17" t="str">
        <f>CLEAN(IF([2]BD!ER$6="P",[2]BD!ER19,""))</f>
        <v>-</v>
      </c>
      <c r="ES17" t="str">
        <f>CLEAN(IF([2]BD!ES$6="P",[2]BD!ES19,""))</f>
        <v/>
      </c>
      <c r="ET17" t="str">
        <f>CLEAN(IF([2]BD!ET$6="P",[2]BD!ET19,""))</f>
        <v>-</v>
      </c>
      <c r="EU17" t="str">
        <f>CLEAN(IF([2]BD!EU$6="P",[2]BD!EU19,""))</f>
        <v/>
      </c>
      <c r="EV17" t="str">
        <f>CLEAN(IF([2]BD!EV$6="P",[2]BD!EV19,""))</f>
        <v/>
      </c>
      <c r="EW17" t="str">
        <f>CLEAN(IF([2]BD!EW$6="P",[2]BD!EW19,""))</f>
        <v/>
      </c>
      <c r="EX17" t="str">
        <f>CLEAN(IF([2]BD!EX$6="P",[2]BD!EX19,""))</f>
        <v>1</v>
      </c>
    </row>
    <row r="18" spans="1:154" ht="18" customHeight="1">
      <c r="A18" t="str">
        <f>CLEAN(IF([2]BD!A$6="P",[2]BD!A20,""))</f>
        <v>13</v>
      </c>
      <c r="B18" t="str">
        <f>CLEAN(IF([2]BD!B$6="P",[2]BD!B20,""))</f>
        <v>PMI Concessão dos 24 Terminais</v>
      </c>
      <c r="C18" t="str">
        <f>CLEAN(IF([2]BD!C$6="P",[2]BD!C20,""))</f>
        <v>Lei 16.211/2015 e 16.703/2017 (Concessão terminais)</v>
      </c>
      <c r="D18" t="str">
        <f>CLEAN(IF([2]BD!D$6="P",[2]BD!D20,""))</f>
        <v>-</v>
      </c>
      <c r="E18" t="str">
        <f>CLEAN(IF([2]BD!E$6="P",[2]BD!E20,""))</f>
        <v/>
      </c>
      <c r="F18" t="str">
        <f>CLEAN(IF([2]BD!F$6="P",[2]BD!F20,""))</f>
        <v>PMSP - SMDP/SPP</v>
      </c>
      <c r="G18" t="str">
        <f>CLEAN(IF([2]BD!G$6="P",[2]BD!G20,""))</f>
        <v/>
      </c>
      <c r="H18" t="str">
        <f>CLEAN(IF([2]BD!H$6="P",[2]BD!H20,""))</f>
        <v>SDE</v>
      </c>
      <c r="I18" t="str">
        <f>CLEAN(IF([2]BD!I$6="P",[2]BD!I20,""))</f>
        <v/>
      </c>
      <c r="J18" t="str">
        <f>CLEAN(IF([2]BD!J$6="P",[2]BD!J20,""))</f>
        <v>Possível</v>
      </c>
      <c r="K18" t="str">
        <f>CLEAN(IF([2]BD!K$6="P",[2]BD!K20,""))</f>
        <v>Não iniciado</v>
      </c>
      <c r="L18" t="str">
        <f>CLEAN(IF([2]BD!L$6="P",[2]BD!L20,""))</f>
        <v>NC</v>
      </c>
      <c r="M18" t="str">
        <f>CLEAN(IF([2]BD!M$6="P",[2]BD!M20,""))</f>
        <v/>
      </c>
      <c r="N18" t="str">
        <f>CLEAN(IF([2]BD!N$6="P",[2]BD!N20,""))</f>
        <v/>
      </c>
      <c r="O18" t="str">
        <f>CLEAN(IF([2]BD!O$6="P",[2]BD!O20,""))</f>
        <v>-</v>
      </c>
      <c r="P18" t="str">
        <f>CLEAN(IF([2]BD!P$6="P",[2]BD!P20,""))</f>
        <v/>
      </c>
      <c r="Q18" t="str">
        <f>CLEAN(IF([2]BD!Q$6="P",[2]BD!Q20,""))</f>
        <v/>
      </c>
      <c r="R18" t="str">
        <f>CLEAN(IF([2]BD!R$6="P",[2]BD!R20,""))</f>
        <v/>
      </c>
      <c r="S18" t="str">
        <f>CLEAN(IF([2]BD!S$6="P",[2]BD!S20,""))</f>
        <v>-</v>
      </c>
      <c r="T18" t="str">
        <f>CLEAN(IF([2]BD!T$6="P",[2]BD!T20,""))</f>
        <v>-</v>
      </c>
      <c r="U18" t="str">
        <f>CLEAN(IF([2]BD!U$6="P",[2]BD!U20,""))</f>
        <v/>
      </c>
      <c r="V18" t="str">
        <f>CLEAN(IF([2]BD!V$6="P",[2]BD!V20,""))</f>
        <v/>
      </c>
      <c r="W18" t="str">
        <f>CLEAN(IF([2]BD!W$6="P",[2]BD!W20,""))</f>
        <v>-</v>
      </c>
      <c r="X18" t="str">
        <f>CLEAN(IF([2]BD!X$6="P",[2]BD!X20,""))</f>
        <v>-</v>
      </c>
      <c r="Y18" t="str">
        <f>CLEAN(IF([2]BD!Y$6="P",[2]BD!Y20,""))</f>
        <v/>
      </c>
      <c r="Z18" t="str">
        <f>CLEAN(IF([2]BD!Z$6="P",[2]BD!Z20,""))</f>
        <v/>
      </c>
      <c r="AA18" t="str">
        <f>CLEAN(IF([2]BD!AA$6="P",[2]BD!AA20,""))</f>
        <v/>
      </c>
      <c r="AB18" t="str">
        <f>CLEAN(IF([2]BD!AB$6="P",[2]BD!AB20,""))</f>
        <v>-</v>
      </c>
      <c r="AC18" t="str">
        <f>CLEAN(IF([2]BD!AC$6="P",[2]BD!AC20,""))</f>
        <v/>
      </c>
      <c r="AD18" t="str">
        <f>CLEAN(IF([2]BD!AD$6="P",[2]BD!AD20,""))</f>
        <v>-</v>
      </c>
      <c r="AE18" t="str">
        <f>CLEAN(IF([2]BD!AE$6="P",[2]BD!AE20,""))</f>
        <v>-</v>
      </c>
      <c r="AF18" t="str">
        <f>CLEAN(IF([2]BD!AF$6="P",[2]BD!AF20,""))</f>
        <v>-</v>
      </c>
      <c r="AG18" t="str">
        <f>CLEAN(IF([2]BD!AG$6="P",[2]BD!AG20,""))</f>
        <v/>
      </c>
      <c r="AH18" t="str">
        <f>CLEAN(IF([2]BD!AH$6="P",[2]BD!AH20,""))</f>
        <v/>
      </c>
      <c r="AI18" t="str">
        <f>CLEAN(IF([2]BD!AI$6="P",[2]BD!AI20,""))</f>
        <v/>
      </c>
      <c r="AJ18" t="str">
        <f>CLEAN(IF([2]BD!AJ$6="P",[2]BD!AJ20,""))</f>
        <v>encerrada</v>
      </c>
      <c r="AK18" t="str">
        <f>CLEAN(IF([2]BD!AK$6="P",[2]BD!AK20,""))</f>
        <v>42963</v>
      </c>
      <c r="AL18" t="str">
        <f>CLEAN(IF([2]BD!AL$6="P",[2]BD!AL20,""))</f>
        <v>42993</v>
      </c>
      <c r="AM18" t="str">
        <f>CLEAN(IF([2]BD!AM$6="P",[2]BD!AM20,""))</f>
        <v/>
      </c>
      <c r="AN18" t="str">
        <f>CLEAN(IF([2]BD!AN$6="P",[2]BD!AN20,""))</f>
        <v>-</v>
      </c>
      <c r="AO18" t="str">
        <f>CLEAN(IF([2]BD!AO$6="P",[2]BD!AO20,""))</f>
        <v/>
      </c>
      <c r="AP18" t="str">
        <f>CLEAN(IF([2]BD!AP$6="P",[2]BD!AP20,""))</f>
        <v/>
      </c>
      <c r="AQ18" t="str">
        <f>CLEAN(IF([2]BD!AQ$6="P",[2]BD!AQ20,""))</f>
        <v>-</v>
      </c>
      <c r="AR18" t="str">
        <f>CLEAN(IF([2]BD!AR$6="P",[2]BD!AR20,""))</f>
        <v>-</v>
      </c>
      <c r="AS18" t="str">
        <f>CLEAN(IF([2]BD!AS$6="P",[2]BD!AS20,""))</f>
        <v>-</v>
      </c>
      <c r="AT18" t="str">
        <f>CLEAN(IF([2]BD!AT$6="P",[2]BD!AT20,""))</f>
        <v/>
      </c>
      <c r="AU18" t="str">
        <f>CLEAN(IF([2]BD!AU$6="P",[2]BD!AU20,""))</f>
        <v/>
      </c>
      <c r="AV18" t="str">
        <f>CLEAN(IF([2]BD!AV$6="P",[2]BD!AV20,""))</f>
        <v/>
      </c>
      <c r="AW18" t="str">
        <f>CLEAN(IF([2]BD!AW$6="P",[2]BD!AW20,""))</f>
        <v/>
      </c>
      <c r="AX18" t="str">
        <f>CLEAN(IF([2]BD!AX$6="P",[2]BD!AX20,""))</f>
        <v>-</v>
      </c>
      <c r="AY18" t="str">
        <f>CLEAN(IF([2]BD!AY$6="P",[2]BD!AY20,""))</f>
        <v/>
      </c>
      <c r="AZ18" t="str">
        <f>CLEAN(IF([2]BD!AZ$6="P",[2]BD!AZ20,""))</f>
        <v/>
      </c>
      <c r="BA18" t="str">
        <f>CLEAN(IF([2]BD!BA$6="P",[2]BD!BA20,""))</f>
        <v/>
      </c>
      <c r="BB18" t="str">
        <f>CLEAN(IF([2]BD!BB$6="P",[2]BD!BB20,""))</f>
        <v/>
      </c>
      <c r="BC18" t="str">
        <f>CLEAN(IF([2]BD!BC$6="P",[2]BD!BC20,""))</f>
        <v>-</v>
      </c>
      <c r="BD18" t="str">
        <f>CLEAN(IF([2]BD!BD$6="P",[2]BD!BD20,""))</f>
        <v/>
      </c>
      <c r="BE18" t="str">
        <f>CLEAN(IF([2]BD!BE$6="P",[2]BD!BE20,""))</f>
        <v>-</v>
      </c>
      <c r="BF18" t="str">
        <f>CLEAN(IF([2]BD!BF$6="P",[2]BD!BF20,""))</f>
        <v/>
      </c>
      <c r="BG18" t="str">
        <f>CLEAN(IF([2]BD!BG$6="P",[2]BD!BG20,""))</f>
        <v>-</v>
      </c>
      <c r="BH18" t="str">
        <f>CLEAN(IF([2]BD!BH$6="P",[2]BD!BH20,""))</f>
        <v>-</v>
      </c>
      <c r="BI18" t="str">
        <f>CLEAN(IF([2]BD!BI$6="P",[2]BD!BI20,""))</f>
        <v/>
      </c>
      <c r="BJ18" t="str">
        <f>CLEAN(IF([2]BD!BJ$6="P",[2]BD!BJ20,""))</f>
        <v>-</v>
      </c>
      <c r="BK18" t="str">
        <f>CLEAN(IF([2]BD!BK$6="P",[2]BD!BK20,""))</f>
        <v/>
      </c>
      <c r="BL18" t="str">
        <f>CLEAN(IF([2]BD!BL$6="P",[2]BD!BL20,""))</f>
        <v>-</v>
      </c>
      <c r="BM18" t="str">
        <f>CLEAN(IF([2]BD!BM$6="P",[2]BD!BM20,""))</f>
        <v/>
      </c>
      <c r="BN18" t="str">
        <f>CLEAN(IF([2]BD!BN$6="P",[2]BD!BN20,""))</f>
        <v/>
      </c>
      <c r="BO18" t="str">
        <f>CLEAN(IF([2]BD!BO$6="P",[2]BD!BO20,""))</f>
        <v/>
      </c>
      <c r="BP18" t="str">
        <f>CLEAN(IF([2]BD!BP$6="P",[2]BD!BP20,""))</f>
        <v/>
      </c>
      <c r="BQ18" t="str">
        <f>CLEAN(IF([2]BD!BQ$6="P",[2]BD!BQ20,""))</f>
        <v/>
      </c>
      <c r="BR18" t="str">
        <f>CLEAN(IF([2]BD!BR$6="P",[2]BD!BR20,""))</f>
        <v/>
      </c>
      <c r="BS18" t="str">
        <f>CLEAN(IF([2]BD!BS$6="P",[2]BD!BS20,""))</f>
        <v>-</v>
      </c>
      <c r="BT18" t="str">
        <f>CLEAN(IF([2]BD!BT$6="P",[2]BD!BT20,""))</f>
        <v>-</v>
      </c>
      <c r="BU18" t="str">
        <f>CLEAN(IF([2]BD!BU$6="P",[2]BD!BU20,""))</f>
        <v/>
      </c>
      <c r="BV18" t="str">
        <f>CLEAN(IF([2]BD!BV$6="P",[2]BD!BV20,""))</f>
        <v/>
      </c>
      <c r="BW18" t="str">
        <f>CLEAN(IF([2]BD!BW$6="P",[2]BD!BW20,""))</f>
        <v/>
      </c>
      <c r="BX18" t="str">
        <f>CLEAN(IF([2]BD!BX$6="P",[2]BD!BX20,""))</f>
        <v/>
      </c>
      <c r="BY18" t="str">
        <f>CLEAN(IF([2]BD!BY$6="P",[2]BD!BY20,""))</f>
        <v/>
      </c>
      <c r="BZ18" t="str">
        <f>CLEAN(IF([2]BD!BZ$6="P",[2]BD!BZ20,""))</f>
        <v/>
      </c>
      <c r="CA18" t="str">
        <f>CLEAN(IF([2]BD!CA$6="P",[2]BD!CA20,""))</f>
        <v/>
      </c>
      <c r="CB18" t="str">
        <f>CLEAN(IF([2]BD!CB$6="P",[2]BD!CB20,""))</f>
        <v/>
      </c>
      <c r="CC18" t="str">
        <f>CLEAN(IF([2]BD!CC$6="P",[2]BD!CC20,""))</f>
        <v>-</v>
      </c>
      <c r="CD18" t="str">
        <f>CLEAN(IF([2]BD!CD$6="P",[2]BD!CD20,""))</f>
        <v>-</v>
      </c>
      <c r="CE18" t="str">
        <f>CLEAN(IF([2]BD!CE$6="P",[2]BD!CE20,""))</f>
        <v>-</v>
      </c>
      <c r="CF18" t="str">
        <f>CLEAN(IF([2]BD!CF$6="P",[2]BD!CF20,""))</f>
        <v/>
      </c>
      <c r="CG18" t="str">
        <f>CLEAN(IF([2]BD!CG$6="P",[2]BD!CG20,""))</f>
        <v/>
      </c>
      <c r="CH18" t="str">
        <f>CLEAN(IF([2]BD!CH$6="P",[2]BD!CH20,""))</f>
        <v>-</v>
      </c>
      <c r="CI18" t="str">
        <f>CLEAN(IF([2]BD!CI$6="P",[2]BD!CI20,""))</f>
        <v>-</v>
      </c>
      <c r="CJ18" t="str">
        <f>CLEAN(IF([2]BD!CJ$6="P",[2]BD!CJ20,""))</f>
        <v>-</v>
      </c>
      <c r="CK18" t="str">
        <f>CLEAN(IF([2]BD!CK$6="P",[2]BD!CK20,""))</f>
        <v/>
      </c>
      <c r="CL18" t="str">
        <f>CLEAN(IF([2]BD!CL$6="P",[2]BD!CL20,""))</f>
        <v/>
      </c>
      <c r="CM18" t="str">
        <f>CLEAN(IF([2]BD!CM$6="P",[2]BD!CM20,""))</f>
        <v/>
      </c>
      <c r="CN18" t="str">
        <f>CLEAN(IF([2]BD!CN$6="P",[2]BD!CN20,""))</f>
        <v/>
      </c>
      <c r="CO18" t="str">
        <f>CLEAN(IF([2]BD!CO$6="P",[2]BD!CO20,""))</f>
        <v/>
      </c>
      <c r="CP18" t="str">
        <f>CLEAN(IF([2]BD!CP$6="P",[2]BD!CP20,""))</f>
        <v>-</v>
      </c>
      <c r="CQ18" t="str">
        <f>CLEAN(IF([2]BD!CQ$6="P",[2]BD!CQ20,""))</f>
        <v/>
      </c>
      <c r="CR18" t="str">
        <f>CLEAN(IF([2]BD!CR$6="P",[2]BD!CR20,""))</f>
        <v/>
      </c>
      <c r="CS18" t="str">
        <f>CLEAN(IF([2]BD!CS$6="P",[2]BD!CS20,""))</f>
        <v/>
      </c>
      <c r="CT18" t="str">
        <f>CLEAN(IF([2]BD!CT$6="P",[2]BD!CT20,""))</f>
        <v>-</v>
      </c>
      <c r="CU18" t="str">
        <f>CLEAN(IF([2]BD!CU$6="P",[2]BD!CU20,""))</f>
        <v>-</v>
      </c>
      <c r="CV18" t="str">
        <f>CLEAN(IF([2]BD!CV$6="P",[2]BD!CV20,""))</f>
        <v>-</v>
      </c>
      <c r="CW18" t="str">
        <f>CLEAN(IF([2]BD!CW$6="P",[2]BD!CW20,""))</f>
        <v/>
      </c>
      <c r="CX18" t="str">
        <f>CLEAN(IF([2]BD!CX$6="P",[2]BD!CX20,""))</f>
        <v/>
      </c>
      <c r="CY18" t="str">
        <f>CLEAN(IF([2]BD!CY$6="P",[2]BD!CY20,""))</f>
        <v>-</v>
      </c>
      <c r="CZ18" t="str">
        <f>CLEAN(IF([2]BD!CZ$6="P",[2]BD!CZ20,""))</f>
        <v>-</v>
      </c>
      <c r="DA18" t="str">
        <f>CLEAN(IF([2]BD!DA$6="P",[2]BD!DA20,""))</f>
        <v/>
      </c>
      <c r="DB18" t="str">
        <f>CLEAN(IF([2]BD!DB$6="P",[2]BD!DB20,""))</f>
        <v/>
      </c>
      <c r="DC18" t="str">
        <f>CLEAN(IF([2]BD!DC$6="P",[2]BD!DC20,""))</f>
        <v/>
      </c>
      <c r="DD18" t="str">
        <f>CLEAN(IF([2]BD!DD$6="P",[2]BD!DD20,""))</f>
        <v/>
      </c>
      <c r="DE18" t="str">
        <f>CLEAN(IF([2]BD!DE$6="P",[2]BD!DE20,""))</f>
        <v/>
      </c>
      <c r="DF18" t="str">
        <f>CLEAN(IF([2]BD!DF$6="P",[2]BD!DF20,""))</f>
        <v/>
      </c>
      <c r="DG18" t="str">
        <f>CLEAN(IF([2]BD!DG$6="P",[2]BD!DG20,""))</f>
        <v>-</v>
      </c>
      <c r="DH18" t="str">
        <f>CLEAN(IF([2]BD!DH$6="P",[2]BD!DH20,""))</f>
        <v>-</v>
      </c>
      <c r="DI18" t="str">
        <f>CLEAN(IF([2]BD!DI$6="P",[2]BD!DI20,""))</f>
        <v/>
      </c>
      <c r="DJ18" t="str">
        <f>CLEAN(IF([2]BD!DJ$6="P",[2]BD!DJ20,""))</f>
        <v/>
      </c>
      <c r="DK18" t="str">
        <f>CLEAN(IF([2]BD!DK$6="P",[2]BD!DK20,""))</f>
        <v>-</v>
      </c>
      <c r="DL18" t="str">
        <f>CLEAN(IF([2]BD!DL$6="P",[2]BD!DL20,""))</f>
        <v/>
      </c>
      <c r="DM18" t="str">
        <f>CLEAN(IF([2]BD!DM$6="P",[2]BD!DM20,""))</f>
        <v/>
      </c>
      <c r="DN18" t="str">
        <f>CLEAN(IF([2]BD!DN$6="P",[2]BD!DN20,""))</f>
        <v/>
      </c>
      <c r="DO18" t="str">
        <f>CLEAN(IF([2]BD!DO$6="P",[2]BD!DO20,""))</f>
        <v>-</v>
      </c>
      <c r="DP18" t="str">
        <f>CLEAN(IF([2]BD!DP$6="P",[2]BD!DP20,""))</f>
        <v>-</v>
      </c>
      <c r="DQ18" t="str">
        <f>CLEAN(IF([2]BD!DQ$6="P",[2]BD!DQ20,""))</f>
        <v>-</v>
      </c>
      <c r="DR18" t="str">
        <f>CLEAN(IF([2]BD!DR$6="P",[2]BD!DR20,""))</f>
        <v>-</v>
      </c>
      <c r="DS18" t="str">
        <f>CLEAN(IF([2]BD!DS$6="P",[2]BD!DS20,""))</f>
        <v>-</v>
      </c>
      <c r="DT18" t="str">
        <f>CLEAN(IF([2]BD!DT$6="P",[2]BD!DT20,""))</f>
        <v>-</v>
      </c>
      <c r="DU18" s="2" t="str">
        <f>CLEAN(IF([2]BD!DU$6="P",[2]BD!DU20,""))</f>
        <v>-</v>
      </c>
      <c r="DV18" t="str">
        <f>CLEAN(IF([2]BD!DV$6="P",[2]BD!DV20,""))</f>
        <v>-</v>
      </c>
      <c r="DW18" t="str">
        <f>CLEAN(IF([2]BD!DW$6="P",[2]BD!DW20,""))</f>
        <v>-</v>
      </c>
      <c r="DX18" t="str">
        <f>CLEAN(IF([2]BD!DX$6="P",[2]BD!DX20,""))</f>
        <v>-</v>
      </c>
      <c r="DY18" t="str">
        <f>CLEAN(IF([2]BD!DY$6="P",[2]BD!DY20,""))</f>
        <v>PMD</v>
      </c>
      <c r="DZ18" t="str">
        <f>CLEAN(IF([2]BD!DZ$6="P",[2]BD!DZ20,""))</f>
        <v>-</v>
      </c>
      <c r="EA18" t="str">
        <f>CLEAN(IF([2]BD!EA$6="P",[2]BD!EA20,""))</f>
        <v>-</v>
      </c>
      <c r="EB18" t="str">
        <f>CLEAN(IF([2]BD!EB$6="P",[2]BD!EB20,""))</f>
        <v>EETU</v>
      </c>
      <c r="EC18" t="str">
        <f>CLEAN(IF([2]BD!EC$6="P",[2]BD!EC20,""))</f>
        <v/>
      </c>
      <c r="ED18" t="str">
        <f>CLEAN(IF([2]BD!ED$6="P",[2]BD!ED20,""))</f>
        <v/>
      </c>
      <c r="EE18" t="str">
        <f>CLEAN(IF([2]BD!EE$6="P",[2]BD!EE20,""))</f>
        <v>-</v>
      </c>
      <c r="EF18" t="str">
        <f>CLEAN(IF([2]BD!EF$6="P",[2]BD!EF20,""))</f>
        <v>-</v>
      </c>
      <c r="EG18" t="str">
        <f>CLEAN(IF([2]BD!EG$6="P",[2]BD!EG20,""))</f>
        <v>-</v>
      </c>
      <c r="EH18" t="str">
        <f>CLEAN(IF([2]BD!EH$6="P",[2]BD!EH20,""))</f>
        <v>-</v>
      </c>
      <c r="EI18" t="str">
        <f>CLEAN(IF([2]BD!EI$6="P",[2]BD!EI20,""))</f>
        <v/>
      </c>
      <c r="EJ18" t="str">
        <f>CLEAN(IF([2]BD!EJ$6="P",[2]BD!EJ20,""))</f>
        <v>-</v>
      </c>
      <c r="EK18" t="str">
        <f>CLEAN(IF([2]BD!EK$6="P",[2]BD!EK20,""))</f>
        <v>-</v>
      </c>
      <c r="EL18" t="str">
        <f>CLEAN(IF([2]BD!EL$6="P",[2]BD!EL20,""))</f>
        <v>-</v>
      </c>
      <c r="EM18" t="str">
        <f>CLEAN(IF([2]BD!EM$6="P",[2]BD!EM20,""))</f>
        <v>-</v>
      </c>
      <c r="EN18" t="str">
        <f>CLEAN(IF([2]BD!EN$6="P",[2]BD!EN20,""))</f>
        <v>-</v>
      </c>
      <c r="EO18" t="str">
        <f>CLEAN(IF([2]BD!EO$6="P",[2]BD!EO20,""))</f>
        <v/>
      </c>
      <c r="EP18" t="str">
        <f>CLEAN(IF([2]BD!EP$6="P",[2]BD!EP20,""))</f>
        <v>-</v>
      </c>
      <c r="EQ18" t="str">
        <f>CLEAN(IF([2]BD!EQ$6="P",[2]BD!EQ20,""))</f>
        <v/>
      </c>
      <c r="ER18" t="str">
        <f>CLEAN(IF([2]BD!ER$6="P",[2]BD!ER20,""))</f>
        <v>-</v>
      </c>
      <c r="ES18" t="str">
        <f>CLEAN(IF([2]BD!ES$6="P",[2]BD!ES20,""))</f>
        <v/>
      </c>
      <c r="ET18" t="str">
        <f>CLEAN(IF([2]BD!ET$6="P",[2]BD!ET20,""))</f>
        <v>-</v>
      </c>
      <c r="EU18" t="str">
        <f>CLEAN(IF([2]BD!EU$6="P",[2]BD!EU20,""))</f>
        <v/>
      </c>
      <c r="EV18" t="str">
        <f>CLEAN(IF([2]BD!EV$6="P",[2]BD!EV20,""))</f>
        <v/>
      </c>
      <c r="EW18" t="str">
        <f>CLEAN(IF([2]BD!EW$6="P",[2]BD!EW20,""))</f>
        <v/>
      </c>
      <c r="EX18" t="str">
        <f>CLEAN(IF([2]BD!EX$6="P",[2]BD!EX20,""))</f>
        <v>11</v>
      </c>
    </row>
    <row r="19" spans="1:154" ht="18" customHeight="1">
      <c r="A19" t="str">
        <f>CLEAN(IF([2]BD!A$6="P",[2]BD!A21,""))</f>
        <v>14</v>
      </c>
      <c r="B19" t="str">
        <f>CLEAN(IF([2]BD!B$6="P",[2]BD!B21,""))</f>
        <v>CEAGESP</v>
      </c>
      <c r="C19" t="str">
        <f>CLEAN(IF([2]BD!C$6="P",[2]BD!C21,""))</f>
        <v>ZOE</v>
      </c>
      <c r="D19" t="str">
        <f>CLEAN(IF([2]BD!D$6="P",[2]BD!D21,""))</f>
        <v>-</v>
      </c>
      <c r="E19" t="str">
        <f>CLEAN(IF([2]BD!E$6="P",[2]BD!E21,""))</f>
        <v/>
      </c>
      <c r="F19" t="str">
        <f>CLEAN(IF([2]BD!F$6="P",[2]BD!F21,""))</f>
        <v>-</v>
      </c>
      <c r="G19" t="str">
        <f>CLEAN(IF([2]BD!G$6="P",[2]BD!G21,""))</f>
        <v/>
      </c>
      <c r="H19" t="str">
        <f>CLEAN(IF([2]BD!H$6="P",[2]BD!H21,""))</f>
        <v>N/C</v>
      </c>
      <c r="I19" t="str">
        <f>CLEAN(IF([2]BD!I$6="P",[2]BD!I21,""))</f>
        <v/>
      </c>
      <c r="J19" t="str">
        <f>CLEAN(IF([2]BD!J$6="P",[2]BD!J21,""))</f>
        <v>Possível</v>
      </c>
      <c r="K19" t="str">
        <f>CLEAN(IF([2]BD!K$6="P",[2]BD!K21,""))</f>
        <v>Não iniciado</v>
      </c>
      <c r="L19" t="str">
        <f>CLEAN(IF([2]BD!L$6="P",[2]BD!L21,""))</f>
        <v>-</v>
      </c>
      <c r="M19" t="str">
        <f>CLEAN(IF([2]BD!M$6="P",[2]BD!M21,""))</f>
        <v/>
      </c>
      <c r="N19" t="str">
        <f>CLEAN(IF([2]BD!N$6="P",[2]BD!N21,""))</f>
        <v/>
      </c>
      <c r="O19" t="str">
        <f>CLEAN(IF([2]BD!O$6="P",[2]BD!O21,""))</f>
        <v>-</v>
      </c>
      <c r="P19" t="str">
        <f>CLEAN(IF([2]BD!P$6="P",[2]BD!P21,""))</f>
        <v/>
      </c>
      <c r="Q19" t="str">
        <f>CLEAN(IF([2]BD!Q$6="P",[2]BD!Q21,""))</f>
        <v/>
      </c>
      <c r="R19" t="str">
        <f>CLEAN(IF([2]BD!R$6="P",[2]BD!R21,""))</f>
        <v/>
      </c>
      <c r="S19" t="str">
        <f>CLEAN(IF([2]BD!S$6="P",[2]BD!S21,""))</f>
        <v>-</v>
      </c>
      <c r="T19" t="str">
        <f>CLEAN(IF([2]BD!T$6="P",[2]BD!T21,""))</f>
        <v>-</v>
      </c>
      <c r="U19" t="str">
        <f>CLEAN(IF([2]BD!U$6="P",[2]BD!U21,""))</f>
        <v/>
      </c>
      <c r="V19" t="str">
        <f>CLEAN(IF([2]BD!V$6="P",[2]BD!V21,""))</f>
        <v/>
      </c>
      <c r="W19" t="str">
        <f>CLEAN(IF([2]BD!W$6="P",[2]BD!W21,""))</f>
        <v>-</v>
      </c>
      <c r="X19" t="str">
        <f>CLEAN(IF([2]BD!X$6="P",[2]BD!X21,""))</f>
        <v>-</v>
      </c>
      <c r="Y19" t="str">
        <f>CLEAN(IF([2]BD!Y$6="P",[2]BD!Y21,""))</f>
        <v/>
      </c>
      <c r="Z19" t="str">
        <f>CLEAN(IF([2]BD!Z$6="P",[2]BD!Z21,""))</f>
        <v/>
      </c>
      <c r="AA19" t="str">
        <f>CLEAN(IF([2]BD!AA$6="P",[2]BD!AA21,""))</f>
        <v/>
      </c>
      <c r="AB19" t="str">
        <f>CLEAN(IF([2]BD!AB$6="P",[2]BD!AB21,""))</f>
        <v>-</v>
      </c>
      <c r="AC19" t="str">
        <f>CLEAN(IF([2]BD!AC$6="P",[2]BD!AC21,""))</f>
        <v/>
      </c>
      <c r="AD19" t="str">
        <f>CLEAN(IF([2]BD!AD$6="P",[2]BD!AD21,""))</f>
        <v>-</v>
      </c>
      <c r="AE19" t="str">
        <f>CLEAN(IF([2]BD!AE$6="P",[2]BD!AE21,""))</f>
        <v>-</v>
      </c>
      <c r="AF19" t="str">
        <f>CLEAN(IF([2]BD!AF$6="P",[2]BD!AF21,""))</f>
        <v>-</v>
      </c>
      <c r="AG19" t="str">
        <f>CLEAN(IF([2]BD!AG$6="P",[2]BD!AG21,""))</f>
        <v/>
      </c>
      <c r="AH19" t="str">
        <f>CLEAN(IF([2]BD!AH$6="P",[2]BD!AH21,""))</f>
        <v/>
      </c>
      <c r="AI19" t="str">
        <f>CLEAN(IF([2]BD!AI$6="P",[2]BD!AI21,""))</f>
        <v/>
      </c>
      <c r="AJ19" t="str">
        <f>CLEAN(IF([2]BD!AJ$6="P",[2]BD!AJ21,""))</f>
        <v>-</v>
      </c>
      <c r="AK19" t="str">
        <f>CLEAN(IF([2]BD!AK$6="P",[2]BD!AK21,""))</f>
        <v>-</v>
      </c>
      <c r="AL19" t="str">
        <f>CLEAN(IF([2]BD!AL$6="P",[2]BD!AL21,""))</f>
        <v>-</v>
      </c>
      <c r="AM19" t="str">
        <f>CLEAN(IF([2]BD!AM$6="P",[2]BD!AM21,""))</f>
        <v/>
      </c>
      <c r="AN19" t="str">
        <f>CLEAN(IF([2]BD!AN$6="P",[2]BD!AN21,""))</f>
        <v>-</v>
      </c>
      <c r="AO19" t="str">
        <f>CLEAN(IF([2]BD!AO$6="P",[2]BD!AO21,""))</f>
        <v/>
      </c>
      <c r="AP19" t="str">
        <f>CLEAN(IF([2]BD!AP$6="P",[2]BD!AP21,""))</f>
        <v/>
      </c>
      <c r="AQ19" t="str">
        <f>CLEAN(IF([2]BD!AQ$6="P",[2]BD!AQ21,""))</f>
        <v>-</v>
      </c>
      <c r="AR19" t="str">
        <f>CLEAN(IF([2]BD!AR$6="P",[2]BD!AR21,""))</f>
        <v>-</v>
      </c>
      <c r="AS19" t="str">
        <f>CLEAN(IF([2]BD!AS$6="P",[2]BD!AS21,""))</f>
        <v>-</v>
      </c>
      <c r="AT19" t="str">
        <f>CLEAN(IF([2]BD!AT$6="P",[2]BD!AT21,""))</f>
        <v/>
      </c>
      <c r="AU19" t="str">
        <f>CLEAN(IF([2]BD!AU$6="P",[2]BD!AU21,""))</f>
        <v/>
      </c>
      <c r="AV19" t="str">
        <f>CLEAN(IF([2]BD!AV$6="P",[2]BD!AV21,""))</f>
        <v/>
      </c>
      <c r="AW19" t="str">
        <f>CLEAN(IF([2]BD!AW$6="P",[2]BD!AW21,""))</f>
        <v/>
      </c>
      <c r="AX19" t="str">
        <f>CLEAN(IF([2]BD!AX$6="P",[2]BD!AX21,""))</f>
        <v>-</v>
      </c>
      <c r="AY19" t="str">
        <f>CLEAN(IF([2]BD!AY$6="P",[2]BD!AY21,""))</f>
        <v/>
      </c>
      <c r="AZ19" t="str">
        <f>CLEAN(IF([2]BD!AZ$6="P",[2]BD!AZ21,""))</f>
        <v/>
      </c>
      <c r="BA19" t="str">
        <f>CLEAN(IF([2]BD!BA$6="P",[2]BD!BA21,""))</f>
        <v/>
      </c>
      <c r="BB19" t="str">
        <f>CLEAN(IF([2]BD!BB$6="P",[2]BD!BB21,""))</f>
        <v/>
      </c>
      <c r="BC19" t="str">
        <f>CLEAN(IF([2]BD!BC$6="P",[2]BD!BC21,""))</f>
        <v>-</v>
      </c>
      <c r="BD19" t="str">
        <f>CLEAN(IF([2]BD!BD$6="P",[2]BD!BD21,""))</f>
        <v/>
      </c>
      <c r="BE19" t="str">
        <f>CLEAN(IF([2]BD!BE$6="P",[2]BD!BE21,""))</f>
        <v>-</v>
      </c>
      <c r="BF19" t="str">
        <f>CLEAN(IF([2]BD!BF$6="P",[2]BD!BF21,""))</f>
        <v/>
      </c>
      <c r="BG19" t="str">
        <f>CLEAN(IF([2]BD!BG$6="P",[2]BD!BG21,""))</f>
        <v>-</v>
      </c>
      <c r="BH19" t="str">
        <f>CLEAN(IF([2]BD!BH$6="P",[2]BD!BH21,""))</f>
        <v>-</v>
      </c>
      <c r="BI19" t="str">
        <f>CLEAN(IF([2]BD!BI$6="P",[2]BD!BI21,""))</f>
        <v/>
      </c>
      <c r="BJ19" t="str">
        <f>CLEAN(IF([2]BD!BJ$6="P",[2]BD!BJ21,""))</f>
        <v>-</v>
      </c>
      <c r="BK19" t="str">
        <f>CLEAN(IF([2]BD!BK$6="P",[2]BD!BK21,""))</f>
        <v/>
      </c>
      <c r="BL19" t="str">
        <f>CLEAN(IF([2]BD!BL$6="P",[2]BD!BL21,""))</f>
        <v>-</v>
      </c>
      <c r="BM19" t="str">
        <f>CLEAN(IF([2]BD!BM$6="P",[2]BD!BM21,""))</f>
        <v/>
      </c>
      <c r="BN19" t="str">
        <f>CLEAN(IF([2]BD!BN$6="P",[2]BD!BN21,""))</f>
        <v/>
      </c>
      <c r="BO19" t="str">
        <f>CLEAN(IF([2]BD!BO$6="P",[2]BD!BO21,""))</f>
        <v/>
      </c>
      <c r="BP19" t="str">
        <f>CLEAN(IF([2]BD!BP$6="P",[2]BD!BP21,""))</f>
        <v/>
      </c>
      <c r="BQ19" t="str">
        <f>CLEAN(IF([2]BD!BQ$6="P",[2]BD!BQ21,""))</f>
        <v/>
      </c>
      <c r="BR19" t="str">
        <f>CLEAN(IF([2]BD!BR$6="P",[2]BD!BR21,""))</f>
        <v/>
      </c>
      <c r="BS19" t="str">
        <f>CLEAN(IF([2]BD!BS$6="P",[2]BD!BS21,""))</f>
        <v>-</v>
      </c>
      <c r="BT19" t="str">
        <f>CLEAN(IF([2]BD!BT$6="P",[2]BD!BT21,""))</f>
        <v>-</v>
      </c>
      <c r="BU19" t="str">
        <f>CLEAN(IF([2]BD!BU$6="P",[2]BD!BU21,""))</f>
        <v/>
      </c>
      <c r="BV19" t="str">
        <f>CLEAN(IF([2]BD!BV$6="P",[2]BD!BV21,""))</f>
        <v/>
      </c>
      <c r="BW19" t="str">
        <f>CLEAN(IF([2]BD!BW$6="P",[2]BD!BW21,""))</f>
        <v/>
      </c>
      <c r="BX19" t="str">
        <f>CLEAN(IF([2]BD!BX$6="P",[2]BD!BX21,""))</f>
        <v/>
      </c>
      <c r="BY19" t="str">
        <f>CLEAN(IF([2]BD!BY$6="P",[2]BD!BY21,""))</f>
        <v/>
      </c>
      <c r="BZ19" t="str">
        <f>CLEAN(IF([2]BD!BZ$6="P",[2]BD!BZ21,""))</f>
        <v/>
      </c>
      <c r="CA19" t="str">
        <f>CLEAN(IF([2]BD!CA$6="P",[2]BD!CA21,""))</f>
        <v/>
      </c>
      <c r="CB19" t="str">
        <f>CLEAN(IF([2]BD!CB$6="P",[2]BD!CB21,""))</f>
        <v/>
      </c>
      <c r="CC19" t="str">
        <f>CLEAN(IF([2]BD!CC$6="P",[2]BD!CC21,""))</f>
        <v>-</v>
      </c>
      <c r="CD19" t="str">
        <f>CLEAN(IF([2]BD!CD$6="P",[2]BD!CD21,""))</f>
        <v>-</v>
      </c>
      <c r="CE19" t="str">
        <f>CLEAN(IF([2]BD!CE$6="P",[2]BD!CE21,""))</f>
        <v>-</v>
      </c>
      <c r="CF19" t="str">
        <f>CLEAN(IF([2]BD!CF$6="P",[2]BD!CF21,""))</f>
        <v/>
      </c>
      <c r="CG19" t="str">
        <f>CLEAN(IF([2]BD!CG$6="P",[2]BD!CG21,""))</f>
        <v/>
      </c>
      <c r="CH19" t="str">
        <f>CLEAN(IF([2]BD!CH$6="P",[2]BD!CH21,""))</f>
        <v>-</v>
      </c>
      <c r="CI19" t="str">
        <f>CLEAN(IF([2]BD!CI$6="P",[2]BD!CI21,""))</f>
        <v>-</v>
      </c>
      <c r="CJ19" t="str">
        <f>CLEAN(IF([2]BD!CJ$6="P",[2]BD!CJ21,""))</f>
        <v>-</v>
      </c>
      <c r="CK19" t="str">
        <f>CLEAN(IF([2]BD!CK$6="P",[2]BD!CK21,""))</f>
        <v/>
      </c>
      <c r="CL19" t="str">
        <f>CLEAN(IF([2]BD!CL$6="P",[2]BD!CL21,""))</f>
        <v/>
      </c>
      <c r="CM19" t="str">
        <f>CLEAN(IF([2]BD!CM$6="P",[2]BD!CM21,""))</f>
        <v/>
      </c>
      <c r="CN19" t="str">
        <f>CLEAN(IF([2]BD!CN$6="P",[2]BD!CN21,""))</f>
        <v/>
      </c>
      <c r="CO19" t="str">
        <f>CLEAN(IF([2]BD!CO$6="P",[2]BD!CO21,""))</f>
        <v/>
      </c>
      <c r="CP19" t="str">
        <f>CLEAN(IF([2]BD!CP$6="P",[2]BD!CP21,""))</f>
        <v>-</v>
      </c>
      <c r="CQ19" t="str">
        <f>CLEAN(IF([2]BD!CQ$6="P",[2]BD!CQ21,""))</f>
        <v/>
      </c>
      <c r="CR19" t="str">
        <f>CLEAN(IF([2]BD!CR$6="P",[2]BD!CR21,""))</f>
        <v/>
      </c>
      <c r="CS19" t="str">
        <f>CLEAN(IF([2]BD!CS$6="P",[2]BD!CS21,""))</f>
        <v/>
      </c>
      <c r="CT19" t="str">
        <f>CLEAN(IF([2]BD!CT$6="P",[2]BD!CT21,""))</f>
        <v>-</v>
      </c>
      <c r="CU19" t="str">
        <f>CLEAN(IF([2]BD!CU$6="P",[2]BD!CU21,""))</f>
        <v>-</v>
      </c>
      <c r="CV19" t="str">
        <f>CLEAN(IF([2]BD!CV$6="P",[2]BD!CV21,""))</f>
        <v>-</v>
      </c>
      <c r="CW19" t="str">
        <f>CLEAN(IF([2]BD!CW$6="P",[2]BD!CW21,""))</f>
        <v/>
      </c>
      <c r="CX19" t="str">
        <f>CLEAN(IF([2]BD!CX$6="P",[2]BD!CX21,""))</f>
        <v/>
      </c>
      <c r="CY19" t="str">
        <f>CLEAN(IF([2]BD!CY$6="P",[2]BD!CY21,""))</f>
        <v>-</v>
      </c>
      <c r="CZ19" t="str">
        <f>CLEAN(IF([2]BD!CZ$6="P",[2]BD!CZ21,""))</f>
        <v>-</v>
      </c>
      <c r="DA19" t="str">
        <f>CLEAN(IF([2]BD!DA$6="P",[2]BD!DA21,""))</f>
        <v/>
      </c>
      <c r="DB19" t="str">
        <f>CLEAN(IF([2]BD!DB$6="P",[2]BD!DB21,""))</f>
        <v/>
      </c>
      <c r="DC19" t="str">
        <f>CLEAN(IF([2]BD!DC$6="P",[2]BD!DC21,""))</f>
        <v/>
      </c>
      <c r="DD19" t="str">
        <f>CLEAN(IF([2]BD!DD$6="P",[2]BD!DD21,""))</f>
        <v/>
      </c>
      <c r="DE19" t="str">
        <f>CLEAN(IF([2]BD!DE$6="P",[2]BD!DE21,""))</f>
        <v/>
      </c>
      <c r="DF19" t="str">
        <f>CLEAN(IF([2]BD!DF$6="P",[2]BD!DF21,""))</f>
        <v/>
      </c>
      <c r="DG19" t="str">
        <f>CLEAN(IF([2]BD!DG$6="P",[2]BD!DG21,""))</f>
        <v>-</v>
      </c>
      <c r="DH19" t="str">
        <f>CLEAN(IF([2]BD!DH$6="P",[2]BD!DH21,""))</f>
        <v>-</v>
      </c>
      <c r="DI19" t="str">
        <f>CLEAN(IF([2]BD!DI$6="P",[2]BD!DI21,""))</f>
        <v/>
      </c>
      <c r="DJ19" t="str">
        <f>CLEAN(IF([2]BD!DJ$6="P",[2]BD!DJ21,""))</f>
        <v/>
      </c>
      <c r="DK19" t="str">
        <f>CLEAN(IF([2]BD!DK$6="P",[2]BD!DK21,""))</f>
        <v>-</v>
      </c>
      <c r="DL19" t="str">
        <f>CLEAN(IF([2]BD!DL$6="P",[2]BD!DL21,""))</f>
        <v/>
      </c>
      <c r="DM19" t="str">
        <f>CLEAN(IF([2]BD!DM$6="P",[2]BD!DM21,""))</f>
        <v/>
      </c>
      <c r="DN19" t="str">
        <f>CLEAN(IF([2]BD!DN$6="P",[2]BD!DN21,""))</f>
        <v/>
      </c>
      <c r="DO19" t="str">
        <f>CLEAN(IF([2]BD!DO$6="P",[2]BD!DO21,""))</f>
        <v>-</v>
      </c>
      <c r="DP19" t="str">
        <f>CLEAN(IF([2]BD!DP$6="P",[2]BD!DP21,""))</f>
        <v>-</v>
      </c>
      <c r="DQ19" t="str">
        <f>CLEAN(IF([2]BD!DQ$6="P",[2]BD!DQ21,""))</f>
        <v>-</v>
      </c>
      <c r="DR19" t="str">
        <f>CLEAN(IF([2]BD!DR$6="P",[2]BD!DR21,""))</f>
        <v>-</v>
      </c>
      <c r="DS19" t="str">
        <f>CLEAN(IF([2]BD!DS$6="P",[2]BD!DS21,""))</f>
        <v>-</v>
      </c>
      <c r="DT19" t="str">
        <f>CLEAN(IF([2]BD!DT$6="P",[2]BD!DT21,""))</f>
        <v>-</v>
      </c>
      <c r="DU19" s="2" t="str">
        <f>CLEAN(IF([2]BD!DU$6="P",[2]BD!DU21,""))</f>
        <v>-</v>
      </c>
      <c r="DV19" t="str">
        <f>CLEAN(IF([2]BD!DV$6="P",[2]BD!DV21,""))</f>
        <v>-</v>
      </c>
      <c r="DW19" t="str">
        <f>CLEAN(IF([2]BD!DW$6="P",[2]BD!DW21,""))</f>
        <v>-</v>
      </c>
      <c r="DX19" t="str">
        <f>CLEAN(IF([2]BD!DX$6="P",[2]BD!DX21,""))</f>
        <v>-</v>
      </c>
      <c r="DY19" t="str">
        <f>CLEAN(IF([2]BD!DY$6="P",[2]BD!DY21,""))</f>
        <v>-</v>
      </c>
      <c r="DZ19" t="str">
        <f>CLEAN(IF([2]BD!DZ$6="P",[2]BD!DZ21,""))</f>
        <v>-</v>
      </c>
      <c r="EA19" t="str">
        <f>CLEAN(IF([2]BD!EA$6="P",[2]BD!EA21,""))</f>
        <v>-</v>
      </c>
      <c r="EB19" t="str">
        <f>CLEAN(IF([2]BD!EB$6="P",[2]BD!EB21,""))</f>
        <v>ZOE</v>
      </c>
      <c r="EC19" t="str">
        <f>CLEAN(IF([2]BD!EC$6="P",[2]BD!EC21,""))</f>
        <v/>
      </c>
      <c r="ED19" t="str">
        <f>CLEAN(IF([2]BD!ED$6="P",[2]BD!ED21,""))</f>
        <v/>
      </c>
      <c r="EE19" t="str">
        <f>CLEAN(IF([2]BD!EE$6="P",[2]BD!EE21,""))</f>
        <v>-</v>
      </c>
      <c r="EF19" t="str">
        <f>CLEAN(IF([2]BD!EF$6="P",[2]BD!EF21,""))</f>
        <v>-</v>
      </c>
      <c r="EG19" t="str">
        <f>CLEAN(IF([2]BD!EG$6="P",[2]BD!EG21,""))</f>
        <v/>
      </c>
      <c r="EH19" t="str">
        <f>CLEAN(IF([2]BD!EH$6="P",[2]BD!EH21,""))</f>
        <v>-</v>
      </c>
      <c r="EI19" t="str">
        <f>CLEAN(IF([2]BD!EI$6="P",[2]BD!EI21,""))</f>
        <v/>
      </c>
      <c r="EJ19" t="str">
        <f>CLEAN(IF([2]BD!EJ$6="P",[2]BD!EJ21,""))</f>
        <v>-</v>
      </c>
      <c r="EK19" t="str">
        <f>CLEAN(IF([2]BD!EK$6="P",[2]BD!EK21,""))</f>
        <v>-</v>
      </c>
      <c r="EL19" t="str">
        <f>CLEAN(IF([2]BD!EL$6="P",[2]BD!EL21,""))</f>
        <v>-</v>
      </c>
      <c r="EM19" t="str">
        <f>CLEAN(IF([2]BD!EM$6="P",[2]BD!EM21,""))</f>
        <v>-</v>
      </c>
      <c r="EN19" t="str">
        <f>CLEAN(IF([2]BD!EN$6="P",[2]BD!EN21,""))</f>
        <v>-</v>
      </c>
      <c r="EO19" t="str">
        <f>CLEAN(IF([2]BD!EO$6="P",[2]BD!EO21,""))</f>
        <v/>
      </c>
      <c r="EP19" t="str">
        <f>CLEAN(IF([2]BD!EP$6="P",[2]BD!EP21,""))</f>
        <v>-</v>
      </c>
      <c r="EQ19" t="str">
        <f>CLEAN(IF([2]BD!EQ$6="P",[2]BD!EQ21,""))</f>
        <v/>
      </c>
      <c r="ER19" t="str">
        <f>CLEAN(IF([2]BD!ER$6="P",[2]BD!ER21,""))</f>
        <v>-</v>
      </c>
      <c r="ES19" t="str">
        <f>CLEAN(IF([2]BD!ES$6="P",[2]BD!ES21,""))</f>
        <v/>
      </c>
      <c r="ET19" t="str">
        <f>CLEAN(IF([2]BD!ET$6="P",[2]BD!ET21,""))</f>
        <v>-</v>
      </c>
      <c r="EU19" t="str">
        <f>CLEAN(IF([2]BD!EU$6="P",[2]BD!EU21,""))</f>
        <v/>
      </c>
      <c r="EV19" t="str">
        <f>CLEAN(IF([2]BD!EV$6="P",[2]BD!EV21,""))</f>
        <v/>
      </c>
      <c r="EW19" t="str">
        <f>CLEAN(IF([2]BD!EW$6="P",[2]BD!EW21,""))</f>
        <v/>
      </c>
      <c r="EX19" t="str">
        <f>CLEAN(IF([2]BD!EX$6="P",[2]BD!EX21,""))</f>
        <v>11</v>
      </c>
    </row>
    <row r="20" spans="1:154" ht="18" customHeight="1">
      <c r="A20" t="str">
        <f>CLEAN(IF([2]BD!A$6="P",[2]BD!A26,""))</f>
        <v>19</v>
      </c>
      <c r="B20" t="str">
        <f>CLEAN(IF([2]BD!B$6="P",[2]BD!B26,""))</f>
        <v>PIU Terminal Princesa Isabel</v>
      </c>
      <c r="C20" t="str">
        <f>CLEAN(IF([2]BD!C$6="P",[2]BD!C26,""))</f>
        <v>Lei 16.211/2015 e 16.703/2017 (Concessão terminais)</v>
      </c>
      <c r="D20" t="str">
        <f>CLEAN(IF([2]BD!D$6="P",[2]BD!D26,""))</f>
        <v>Pública</v>
      </c>
      <c r="E20" t="str">
        <f>CLEAN(IF([2]BD!E$6="P",[2]BD!E26,""))</f>
        <v/>
      </c>
      <c r="F20" t="str">
        <f>CLEAN(IF([2]BD!F$6="P",[2]BD!F26,""))</f>
        <v>PMSP - SMDP/SPP</v>
      </c>
      <c r="G20" t="str">
        <f>CLEAN(IF([2]BD!G$6="P",[2]BD!G26,""))</f>
        <v/>
      </c>
      <c r="H20" t="str">
        <f>CLEAN(IF([2]BD!H$6="P",[2]BD!H26,""))</f>
        <v>7810.2018/0000075-0</v>
      </c>
      <c r="I20" t="str">
        <f>CLEAN(IF([2]BD!I$6="P",[2]BD!I26,""))</f>
        <v/>
      </c>
      <c r="J20" t="str">
        <f>CLEAN(IF([2]BD!J$6="P",[2]BD!J26,""))</f>
        <v>Elaboração</v>
      </c>
      <c r="K20" t="str">
        <f>CLEAN(IF([2]BD!K$6="P",[2]BD!K26,""))</f>
        <v>Em andamento</v>
      </c>
      <c r="L20" t="str">
        <f>CLEAN(IF([2]BD!L$6="P",[2]BD!L26,""))</f>
        <v>Ofício</v>
      </c>
      <c r="M20" t="str">
        <f>CLEAN(IF([2]BD!M$6="P",[2]BD!M26,""))</f>
        <v/>
      </c>
      <c r="N20" t="str">
        <f>CLEAN(IF([2]BD!N$6="P",[2]BD!N26,""))</f>
        <v/>
      </c>
      <c r="O20" t="str">
        <f>CLEAN(IF([2]BD!O$6="P",[2]BD!O26,""))</f>
        <v>42795</v>
      </c>
      <c r="P20" t="str">
        <f>CLEAN(IF([2]BD!P$6="P",[2]BD!P26,""))</f>
        <v/>
      </c>
      <c r="Q20" t="str">
        <f>CLEAN(IF([2]BD!Q$6="P",[2]BD!Q26,""))</f>
        <v/>
      </c>
      <c r="R20" t="str">
        <f>CLEAN(IF([2]BD!R$6="P",[2]BD!R26,""))</f>
        <v/>
      </c>
      <c r="S20" t="str">
        <f>CLEAN(IF([2]BD!S$6="P",[2]BD!S26,""))</f>
        <v>Aprovado</v>
      </c>
      <c r="T20" t="str">
        <f>CLEAN(IF([2]BD!T$6="P",[2]BD!T26,""))</f>
        <v>Finalizada</v>
      </c>
      <c r="U20" t="str">
        <f>CLEAN(IF([2]BD!U$6="P",[2]BD!U26,""))</f>
        <v/>
      </c>
      <c r="V20" t="str">
        <f>CLEAN(IF([2]BD!V$6="P",[2]BD!V26,""))</f>
        <v/>
      </c>
      <c r="W20" t="str">
        <f>CLEAN(IF([2]BD!W$6="P",[2]BD!W26,""))</f>
        <v>42920</v>
      </c>
      <c r="X20" t="str">
        <f>CLEAN(IF([2]BD!X$6="P",[2]BD!X26,""))</f>
        <v>42920</v>
      </c>
      <c r="Y20" t="str">
        <f>CLEAN(IF([2]BD!Y$6="P",[2]BD!Y26,""))</f>
        <v/>
      </c>
      <c r="Z20" t="str">
        <f>CLEAN(IF([2]BD!Z$6="P",[2]BD!Z26,""))</f>
        <v/>
      </c>
      <c r="AA20" t="str">
        <f>CLEAN(IF([2]BD!AA$6="P",[2]BD!AA26,""))</f>
        <v/>
      </c>
      <c r="AB20" t="str">
        <f>CLEAN(IF([2]BD!AB$6="P",[2]BD!AB26,""))</f>
        <v>NA</v>
      </c>
      <c r="AC20" t="str">
        <f>CLEAN(IF([2]BD!AC$6="P",[2]BD!AC26,""))</f>
        <v/>
      </c>
      <c r="AD20" t="str">
        <f>CLEAN(IF([2]BD!AD$6="P",[2]BD!AD26,""))</f>
        <v>NA</v>
      </c>
      <c r="AE20" t="str">
        <f>CLEAN(IF([2]BD!AE$6="P",[2]BD!AE26,""))</f>
        <v>NA</v>
      </c>
      <c r="AF20" t="str">
        <f>CLEAN(IF([2]BD!AF$6="P",[2]BD!AF26,""))</f>
        <v>NA</v>
      </c>
      <c r="AG20" t="str">
        <f>CLEAN(IF([2]BD!AG$6="P",[2]BD!AG26,""))</f>
        <v/>
      </c>
      <c r="AH20" t="str">
        <f>CLEAN(IF([2]BD!AH$6="P",[2]BD!AH26,""))</f>
        <v/>
      </c>
      <c r="AI20" t="str">
        <f>CLEAN(IF([2]BD!AI$6="P",[2]BD!AI26,""))</f>
        <v/>
      </c>
      <c r="AJ20" t="str">
        <f>CLEAN(IF([2]BD!AJ$6="P",[2]BD!AJ26,""))</f>
        <v>encerrada</v>
      </c>
      <c r="AK20" t="str">
        <f>CLEAN(IF([2]BD!AK$6="P",[2]BD!AK26,""))</f>
        <v>42920</v>
      </c>
      <c r="AL20" t="str">
        <f>CLEAN(IF([2]BD!AL$6="P",[2]BD!AL26,""))</f>
        <v>42940</v>
      </c>
      <c r="AM20" t="str">
        <f>CLEAN(IF([2]BD!AM$6="P",[2]BD!AM26,""))</f>
        <v/>
      </c>
      <c r="AN20" t="str">
        <f>CLEAN(IF([2]BD!AN$6="P",[2]BD!AN26,""))</f>
        <v>10</v>
      </c>
      <c r="AO20" t="str">
        <f>CLEAN(IF([2]BD!AO$6="P",[2]BD!AO26,""))</f>
        <v/>
      </c>
      <c r="AP20" t="str">
        <f>CLEAN(IF([2]BD!AP$6="P",[2]BD!AP26,""))</f>
        <v/>
      </c>
      <c r="AQ20" t="str">
        <f>CLEAN(IF([2]BD!AQ$6="P",[2]BD!AQ26,""))</f>
        <v>SIM</v>
      </c>
      <c r="AR20" t="str">
        <f>CLEAN(IF([2]BD!AR$6="P",[2]BD!AR26,""))</f>
        <v>42977</v>
      </c>
      <c r="AS20" t="str">
        <f>CLEAN(IF([2]BD!AS$6="P",[2]BD!AS26,""))</f>
        <v>NA</v>
      </c>
      <c r="AT20" t="str">
        <f>CLEAN(IF([2]BD!AT$6="P",[2]BD!AT26,""))</f>
        <v/>
      </c>
      <c r="AU20" t="str">
        <f>CLEAN(IF([2]BD!AU$6="P",[2]BD!AU26,""))</f>
        <v/>
      </c>
      <c r="AV20" t="str">
        <f>CLEAN(IF([2]BD!AV$6="P",[2]BD!AV26,""))</f>
        <v/>
      </c>
      <c r="AW20" t="str">
        <f>CLEAN(IF([2]BD!AW$6="P",[2]BD!AW26,""))</f>
        <v/>
      </c>
      <c r="AX20" t="str">
        <f>CLEAN(IF([2]BD!AX$6="P",[2]BD!AX26,""))</f>
        <v>NA</v>
      </c>
      <c r="AY20" t="str">
        <f>CLEAN(IF([2]BD!AY$6="P",[2]BD!AY26,""))</f>
        <v/>
      </c>
      <c r="AZ20" t="str">
        <f>CLEAN(IF([2]BD!AZ$6="P",[2]BD!AZ26,""))</f>
        <v/>
      </c>
      <c r="BA20" t="str">
        <f>CLEAN(IF([2]BD!BA$6="P",[2]BD!BA26,""))</f>
        <v/>
      </c>
      <c r="BB20" t="str">
        <f>CLEAN(IF([2]BD!BB$6="P",[2]BD!BB26,""))</f>
        <v/>
      </c>
      <c r="BC20" t="str">
        <f>CLEAN(IF([2]BD!BC$6="P",[2]BD!BC26,""))</f>
        <v>NA</v>
      </c>
      <c r="BD20" t="str">
        <f>CLEAN(IF([2]BD!BD$6="P",[2]BD!BD26,""))</f>
        <v/>
      </c>
      <c r="BE20" t="str">
        <f>CLEAN(IF([2]BD!BE$6="P",[2]BD!BE26,""))</f>
        <v>NA</v>
      </c>
      <c r="BF20" t="str">
        <f>CLEAN(IF([2]BD!BF$6="P",[2]BD!BF26,""))</f>
        <v>42979</v>
      </c>
      <c r="BG20" t="str">
        <f>CLEAN(IF([2]BD!BG$6="P",[2]BD!BG26,""))</f>
        <v>DDE-SPURB</v>
      </c>
      <c r="BH20" t="str">
        <f>CLEAN(IF([2]BD!BH$6="P",[2]BD!BH26,""))</f>
        <v/>
      </c>
      <c r="BI20" t="str">
        <f>CLEAN(IF([2]BD!BI$6="P",[2]BD!BI26,""))</f>
        <v/>
      </c>
      <c r="BJ20" t="str">
        <f>CLEAN(IF([2]BD!BJ$6="P",[2]BD!BJ26,""))</f>
        <v>SMT/CET/SPTRANS, SMDP/SPP</v>
      </c>
      <c r="BK20" t="str">
        <f>CLEAN(IF([2]BD!BK$6="P",[2]BD!BK26,""))</f>
        <v/>
      </c>
      <c r="BL20" t="str">
        <f>CLEAN(IF([2]BD!BL$6="P",[2]BD!BL26,""))</f>
        <v>NA</v>
      </c>
      <c r="BM20" t="str">
        <f>CLEAN(IF([2]BD!BM$6="P",[2]BD!BM26,""))</f>
        <v/>
      </c>
      <c r="BN20" t="str">
        <f>CLEAN(IF([2]BD!BN$6="P",[2]BD!BN26,""))</f>
        <v/>
      </c>
      <c r="BO20" t="str">
        <f>CLEAN(IF([2]BD!BO$6="P",[2]BD!BO26,""))</f>
        <v/>
      </c>
      <c r="BP20" t="str">
        <f>CLEAN(IF([2]BD!BP$6="P",[2]BD!BP26,""))</f>
        <v/>
      </c>
      <c r="BQ20" t="str">
        <f>CLEAN(IF([2]BD!BQ$6="P",[2]BD!BQ26,""))</f>
        <v>43215</v>
      </c>
      <c r="BR20" t="str">
        <f>CLEAN(IF([2]BD!BR$6="P",[2]BD!BR26,""))</f>
        <v>43215</v>
      </c>
      <c r="BS20" t="str">
        <f>CLEAN(IF([2]BD!BS$6="P",[2]BD!BS26,""))</f>
        <v>NA</v>
      </c>
      <c r="BT20" t="str">
        <f>CLEAN(IF([2]BD!BT$6="P",[2]BD!BT26,""))</f>
        <v>NA</v>
      </c>
      <c r="BU20" t="str">
        <f>CLEAN(IF([2]BD!BU$6="P",[2]BD!BU26,""))</f>
        <v/>
      </c>
      <c r="BV20" t="str">
        <f>CLEAN(IF([2]BD!BV$6="P",[2]BD!BV26,""))</f>
        <v/>
      </c>
      <c r="BW20" t="str">
        <f>CLEAN(IF([2]BD!BW$6="P",[2]BD!BW26,""))</f>
        <v/>
      </c>
      <c r="BX20" t="str">
        <f>CLEAN(IF([2]BD!BX$6="P",[2]BD!BX26,""))</f>
        <v/>
      </c>
      <c r="BY20" t="str">
        <f>CLEAN(IF([2]BD!BY$6="P",[2]BD!BY26,""))</f>
        <v/>
      </c>
      <c r="BZ20" t="str">
        <f>CLEAN(IF([2]BD!BZ$6="P",[2]BD!BZ26,""))</f>
        <v/>
      </c>
      <c r="CA20" t="str">
        <f>CLEAN(IF([2]BD!CA$6="P",[2]BD!CA26,""))</f>
        <v/>
      </c>
      <c r="CB20" t="str">
        <f>CLEAN(IF([2]BD!CB$6="P",[2]BD!CB26,""))</f>
        <v/>
      </c>
      <c r="CC20" t="str">
        <f>CLEAN(IF([2]BD!CC$6="P",[2]BD!CC26,""))</f>
        <v>encerrada</v>
      </c>
      <c r="CD20" t="str">
        <f>CLEAN(IF([2]BD!CD$6="P",[2]BD!CD26,""))</f>
        <v>43215</v>
      </c>
      <c r="CE20" t="str">
        <f>CLEAN(IF([2]BD!CE$6="P",[2]BD!CE26,""))</f>
        <v>43235</v>
      </c>
      <c r="CF20" t="str">
        <f>CLEAN(IF([2]BD!CF$6="P",[2]BD!CF26,""))</f>
        <v/>
      </c>
      <c r="CG20" t="str">
        <f>CLEAN(IF([2]BD!CG$6="P",[2]BD!CG26,""))</f>
        <v/>
      </c>
      <c r="CH20" t="str">
        <f>CLEAN(IF([2]BD!CH$6="P",[2]BD!CH26,""))</f>
        <v>NA</v>
      </c>
      <c r="CI20" t="str">
        <f>CLEAN(IF([2]BD!CI$6="P",[2]BD!CI26,""))</f>
        <v>NA</v>
      </c>
      <c r="CJ20" t="str">
        <f>CLEAN(IF([2]BD!CJ$6="P",[2]BD!CJ26,""))</f>
        <v>NA</v>
      </c>
      <c r="CK20" t="str">
        <f>CLEAN(IF([2]BD!CK$6="P",[2]BD!CK26,""))</f>
        <v/>
      </c>
      <c r="CL20" t="str">
        <f>CLEAN(IF([2]BD!CL$6="P",[2]BD!CL26,""))</f>
        <v/>
      </c>
      <c r="CM20" t="str">
        <f>CLEAN(IF([2]BD!CM$6="P",[2]BD!CM26,""))</f>
        <v/>
      </c>
      <c r="CN20" t="str">
        <f>CLEAN(IF([2]BD!CN$6="P",[2]BD!CN26,""))</f>
        <v/>
      </c>
      <c r="CO20" t="str">
        <f>CLEAN(IF([2]BD!CO$6="P",[2]BD!CO26,""))</f>
        <v/>
      </c>
      <c r="CP20" t="str">
        <f>CLEAN(IF([2]BD!CP$6="P",[2]BD!CP26,""))</f>
        <v>-</v>
      </c>
      <c r="CQ20" t="str">
        <f>CLEAN(IF([2]BD!CQ$6="P",[2]BD!CQ26,""))</f>
        <v/>
      </c>
      <c r="CR20" t="str">
        <f>CLEAN(IF([2]BD!CR$6="P",[2]BD!CR26,""))</f>
        <v/>
      </c>
      <c r="CS20" t="str">
        <f>CLEAN(IF([2]BD!CS$6="P",[2]BD!CS26,""))</f>
        <v/>
      </c>
      <c r="CT20" t="str">
        <f>CLEAN(IF([2]BD!CT$6="P",[2]BD!CT26,""))</f>
        <v>-</v>
      </c>
      <c r="CU20" t="str">
        <f>CLEAN(IF([2]BD!CU$6="P",[2]BD!CU26,""))</f>
        <v>-</v>
      </c>
      <c r="CV20" t="str">
        <f>CLEAN(IF([2]BD!CV$6="P",[2]BD!CV26,""))</f>
        <v>-</v>
      </c>
      <c r="CW20" t="str">
        <f>CLEAN(IF([2]BD!CW$6="P",[2]BD!CW26,""))</f>
        <v/>
      </c>
      <c r="CX20" t="str">
        <f>CLEAN(IF([2]BD!CX$6="P",[2]BD!CX26,""))</f>
        <v/>
      </c>
      <c r="CY20" t="str">
        <f>CLEAN(IF([2]BD!CY$6="P",[2]BD!CY26,""))</f>
        <v>-</v>
      </c>
      <c r="CZ20" t="str">
        <f>CLEAN(IF([2]BD!CZ$6="P",[2]BD!CZ26,""))</f>
        <v>-</v>
      </c>
      <c r="DA20" t="str">
        <f>CLEAN(IF([2]BD!DA$6="P",[2]BD!DA26,""))</f>
        <v/>
      </c>
      <c r="DB20" t="str">
        <f>CLEAN(IF([2]BD!DB$6="P",[2]BD!DB26,""))</f>
        <v/>
      </c>
      <c r="DC20" t="str">
        <f>CLEAN(IF([2]BD!DC$6="P",[2]BD!DC26,""))</f>
        <v/>
      </c>
      <c r="DD20" t="str">
        <f>CLEAN(IF([2]BD!DD$6="P",[2]BD!DD26,""))</f>
        <v/>
      </c>
      <c r="DE20" t="str">
        <f>CLEAN(IF([2]BD!DE$6="P",[2]BD!DE26,""))</f>
        <v/>
      </c>
      <c r="DF20" t="str">
        <f>CLEAN(IF([2]BD!DF$6="P",[2]BD!DF26,""))</f>
        <v/>
      </c>
      <c r="DG20" t="str">
        <f>CLEAN(IF([2]BD!DG$6="P",[2]BD!DG26,""))</f>
        <v>-</v>
      </c>
      <c r="DH20" t="str">
        <f>CLEAN(IF([2]BD!DH$6="P",[2]BD!DH26,""))</f>
        <v>-</v>
      </c>
      <c r="DI20" t="str">
        <f>CLEAN(IF([2]BD!DI$6="P",[2]BD!DI26,""))</f>
        <v/>
      </c>
      <c r="DJ20" t="str">
        <f>CLEAN(IF([2]BD!DJ$6="P",[2]BD!DJ26,""))</f>
        <v/>
      </c>
      <c r="DK20" t="str">
        <f>CLEAN(IF([2]BD!DK$6="P",[2]BD!DK26,""))</f>
        <v>-</v>
      </c>
      <c r="DL20" t="str">
        <f>CLEAN(IF([2]BD!DL$6="P",[2]BD!DL26,""))</f>
        <v/>
      </c>
      <c r="DM20" t="str">
        <f>CLEAN(IF([2]BD!DM$6="P",[2]BD!DM26,""))</f>
        <v/>
      </c>
      <c r="DN20" t="str">
        <f>CLEAN(IF([2]BD!DN$6="P",[2]BD!DN26,""))</f>
        <v/>
      </c>
      <c r="DO20" t="str">
        <f>CLEAN(IF([2]BD!DO$6="P",[2]BD!DO26,""))</f>
        <v>-</v>
      </c>
      <c r="DP20" t="str">
        <f>CLEAN(IF([2]BD!DP$6="P",[2]BD!DP26,""))</f>
        <v>-</v>
      </c>
      <c r="DQ20" t="str">
        <f>CLEAN(IF([2]BD!DQ$6="P",[2]BD!DQ26,""))</f>
        <v>-</v>
      </c>
      <c r="DR20" t="str">
        <f>CLEAN(IF([2]BD!DR$6="P",[2]BD!DR26,""))</f>
        <v>-</v>
      </c>
      <c r="DS20" t="str">
        <f>CLEAN(IF([2]BD!DS$6="P",[2]BD!DS26,""))</f>
        <v>-</v>
      </c>
      <c r="DT20" t="str">
        <f>CLEAN(IF([2]BD!DT$6="P",[2]BD!DT26,""))</f>
        <v>-</v>
      </c>
      <c r="DU20" s="2" t="str">
        <f>CLEAN(IF([2]BD!DU$6="P",[2]BD!DU26,""))</f>
        <v>-</v>
      </c>
      <c r="DV20" t="str">
        <f>CLEAN(IF([2]BD!DV$6="P",[2]BD!DV26,""))</f>
        <v>-</v>
      </c>
      <c r="DW20" t="str">
        <f>CLEAN(IF([2]BD!DW$6="P",[2]BD!DW26,""))</f>
        <v>-</v>
      </c>
      <c r="DX20" t="str">
        <f>CLEAN(IF([2]BD!DX$6="P",[2]BD!DX26,""))</f>
        <v>-</v>
      </c>
      <c r="DY20" t="str">
        <f>CLEAN(IF([2]BD!DY$6="P",[2]BD!DY26,""))</f>
        <v>PMD</v>
      </c>
      <c r="DZ20" t="str">
        <f>CLEAN(IF([2]BD!DZ$6="P",[2]BD!DZ26,""))</f>
        <v>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v>
      </c>
      <c r="EA20" t="str">
        <f>CLEAN(IF([2]BD!EA$6="P",[2]BD!EA26,""))</f>
        <v>Receita: R$200milCustos: R$6milhões</v>
      </c>
      <c r="EB20" t="str">
        <f>CLEAN(IF([2]BD!EB$6="P",[2]BD!EB26,""))</f>
        <v>EETU</v>
      </c>
      <c r="EC20" t="str">
        <f>CLEAN(IF([2]BD!EC$6="P",[2]BD!EC26,""))</f>
        <v/>
      </c>
      <c r="ED20" t="str">
        <f>CLEAN(IF([2]BD!ED$6="P",[2]BD!ED26,""))</f>
        <v/>
      </c>
      <c r="EE20" t="str">
        <f>CLEAN(IF([2]BD!EE$6="P",[2]BD!EE26,""))</f>
        <v>-5200977.00000</v>
      </c>
      <c r="EF20" t="str">
        <f>CLEAN(IF([2]BD!EF$6="P",[2]BD!EF26,""))</f>
        <v>-2705063.00000</v>
      </c>
      <c r="EG20" t="str">
        <f>CLEAN(IF([2]BD!EG$6="P",[2]BD!EG26,""))</f>
        <v/>
      </c>
      <c r="EH20" t="str">
        <f>CLEAN(IF([2]BD!EH$6="P",[2]BD!EH26,""))</f>
        <v>-</v>
      </c>
      <c r="EI20" t="str">
        <f>CLEAN(IF([2]BD!EI$6="P",[2]BD!EI26,""))</f>
        <v/>
      </c>
      <c r="EJ20" t="str">
        <f>CLEAN(IF([2]BD!EJ$6="P",[2]BD!EJ26,""))</f>
        <v>75000000</v>
      </c>
      <c r="EK20" t="str">
        <f>CLEAN(IF([2]BD!EK$6="P",[2]BD!EK26,""))</f>
        <v>AELs</v>
      </c>
      <c r="EL20" t="str">
        <f>CLEAN(IF([2]BD!EL$6="P",[2]BD!EL26,""))</f>
        <v>Decreto</v>
      </c>
      <c r="EM20" t="str">
        <f>CLEAN(IF([2]BD!EM$6="P",[2]BD!EM26,""))</f>
        <v>-</v>
      </c>
      <c r="EN20" t="str">
        <f>CLEAN(IF([2]BD!EN$6="P",[2]BD!EN26,""))</f>
        <v>-</v>
      </c>
      <c r="EO20" t="str">
        <f>CLEAN(IF([2]BD!EO$6="P",[2]BD!EO26,""))</f>
        <v/>
      </c>
      <c r="EP20" t="str">
        <f>CLEAN(IF([2]BD!EP$6="P",[2]BD!EP26,""))</f>
        <v>-</v>
      </c>
      <c r="EQ20" t="str">
        <f>CLEAN(IF([2]BD!EQ$6="P",[2]BD!EQ26,""))</f>
        <v/>
      </c>
      <c r="ER20" t="str">
        <f>CLEAN(IF([2]BD!ER$6="P",[2]BD!ER26,""))</f>
        <v>-</v>
      </c>
      <c r="ES20" t="str">
        <f>CLEAN(IF([2]BD!ES$6="P",[2]BD!ES26,""))</f>
        <v/>
      </c>
      <c r="ET20" t="str">
        <f>CLEAN(IF([2]BD!ET$6="P",[2]BD!ET26,""))</f>
        <v>-</v>
      </c>
      <c r="EU20" t="str">
        <f>CLEAN(IF([2]BD!EU$6="P",[2]BD!EU26,""))</f>
        <v/>
      </c>
      <c r="EV20" t="str">
        <f>CLEAN(IF([2]BD!EV$6="P",[2]BD!EV26,""))</f>
        <v/>
      </c>
      <c r="EW20" t="str">
        <f>CLEAN(IF([2]BD!EW$6="P",[2]BD!EW26,""))</f>
        <v/>
      </c>
      <c r="EX20" t="str">
        <f>CLEAN(IF([2]BD!EX$6="P",[2]BD!EX26,""))</f>
        <v>5</v>
      </c>
    </row>
    <row r="21" spans="1:154" ht="18" customHeight="1"/>
    <row r="22" spans="1:154" ht="18" customHeight="1"/>
    <row r="23" spans="1:154" ht="18" customHeight="1"/>
    <row r="24" spans="1:154" ht="18" customHeight="1"/>
    <row r="25" spans="1:154" ht="18" customHeight="1"/>
    <row r="26" spans="1:154" ht="18" customHeight="1"/>
    <row r="27" spans="1:154" ht="18" customHeight="1"/>
    <row r="28" spans="1:154" ht="18" customHeight="1"/>
    <row r="29" spans="1:154" ht="18" customHeight="1"/>
    <row r="30" spans="1:154" ht="18" customHeight="1"/>
    <row r="31" spans="1:154" ht="18" customHeight="1"/>
    <row r="32" spans="1:154" ht="18" customHeight="1"/>
    <row r="33" ht="18" customHeight="1"/>
    <row r="34" ht="18" customHeight="1"/>
  </sheetData>
  <conditionalFormatting sqref="C20 C17:C18 B17">
    <cfRule type="containsText" dxfId="83" priority="84" operator="containsText" text="PIU">
      <formula>NOT(ISERROR(SEARCH("PIU",B17)))</formula>
    </cfRule>
  </conditionalFormatting>
  <conditionalFormatting sqref="C20 C17:C18 B17">
    <cfRule type="containsText" dxfId="82" priority="83" operator="containsText" text="Projeto">
      <formula>NOT(ISERROR(SEARCH("Projeto",B17)))</formula>
    </cfRule>
  </conditionalFormatting>
  <conditionalFormatting sqref="C19">
    <cfRule type="containsText" dxfId="81" priority="82" operator="containsText" text="PIU">
      <formula>NOT(ISERROR(SEARCH("PIU",C19)))</formula>
    </cfRule>
  </conditionalFormatting>
  <conditionalFormatting sqref="C19">
    <cfRule type="containsText" dxfId="80" priority="81" operator="containsText" text="Projeto">
      <formula>NOT(ISERROR(SEARCH("Projeto",C19)))</formula>
    </cfRule>
  </conditionalFormatting>
  <conditionalFormatting sqref="C20">
    <cfRule type="containsText" dxfId="79" priority="80" operator="containsText" text="PIU">
      <formula>NOT(ISERROR(SEARCH("PIU",C20)))</formula>
    </cfRule>
  </conditionalFormatting>
  <conditionalFormatting sqref="C20">
    <cfRule type="containsText" dxfId="78" priority="79" operator="containsText" text="Projeto">
      <formula>NOT(ISERROR(SEARCH("Projeto",C20)))</formula>
    </cfRule>
  </conditionalFormatting>
  <conditionalFormatting sqref="C18:C20">
    <cfRule type="containsText" dxfId="77" priority="78" operator="containsText" text="PIU">
      <formula>NOT(ISERROR(SEARCH("PIU",C18)))</formula>
    </cfRule>
  </conditionalFormatting>
  <conditionalFormatting sqref="C18:C20">
    <cfRule type="containsText" dxfId="76" priority="77" operator="containsText" text="Projeto">
      <formula>NOT(ISERROR(SEARCH("Projeto",C18)))</formula>
    </cfRule>
  </conditionalFormatting>
  <conditionalFormatting sqref="C20 C18">
    <cfRule type="containsText" dxfId="75" priority="76" operator="containsText" text="PIU">
      <formula>NOT(ISERROR(SEARCH("PIU",C18)))</formula>
    </cfRule>
  </conditionalFormatting>
  <conditionalFormatting sqref="C20 C18">
    <cfRule type="containsText" dxfId="74" priority="75" operator="containsText" text="Projeto">
      <formula>NOT(ISERROR(SEARCH("Projeto",C18)))</formula>
    </cfRule>
  </conditionalFormatting>
  <conditionalFormatting sqref="C19">
    <cfRule type="containsText" dxfId="73" priority="74" operator="containsText" text="PIU">
      <formula>NOT(ISERROR(SEARCH("PIU",C19)))</formula>
    </cfRule>
  </conditionalFormatting>
  <conditionalFormatting sqref="C19">
    <cfRule type="containsText" dxfId="72" priority="73" operator="containsText" text="Projeto">
      <formula>NOT(ISERROR(SEARCH("Projeto",C19)))</formula>
    </cfRule>
  </conditionalFormatting>
  <conditionalFormatting sqref="C20">
    <cfRule type="containsText" dxfId="71" priority="72" operator="containsText" text="PIU">
      <formula>NOT(ISERROR(SEARCH("PIU",C20)))</formula>
    </cfRule>
  </conditionalFormatting>
  <conditionalFormatting sqref="C20">
    <cfRule type="containsText" dxfId="70" priority="71" operator="containsText" text="Projeto">
      <formula>NOT(ISERROR(SEARCH("Projeto",C20)))</formula>
    </cfRule>
  </conditionalFormatting>
  <conditionalFormatting sqref="C20 C17:C18 B17">
    <cfRule type="containsText" dxfId="69" priority="70" operator="containsText" text="PIU">
      <formula>NOT(ISERROR(SEARCH("PIU",B17)))</formula>
    </cfRule>
  </conditionalFormatting>
  <conditionalFormatting sqref="C20 C17:C18 B17">
    <cfRule type="containsText" dxfId="68" priority="69" operator="containsText" text="Projeto">
      <formula>NOT(ISERROR(SEARCH("Projeto",B17)))</formula>
    </cfRule>
  </conditionalFormatting>
  <conditionalFormatting sqref="C19">
    <cfRule type="containsText" dxfId="67" priority="68" operator="containsText" text="PIU">
      <formula>NOT(ISERROR(SEARCH("PIU",C19)))</formula>
    </cfRule>
  </conditionalFormatting>
  <conditionalFormatting sqref="C19">
    <cfRule type="containsText" dxfId="66" priority="67" operator="containsText" text="Projeto">
      <formula>NOT(ISERROR(SEARCH("Projeto",C19)))</formula>
    </cfRule>
  </conditionalFormatting>
  <conditionalFormatting sqref="C20">
    <cfRule type="containsText" dxfId="65" priority="66" operator="containsText" text="PIU">
      <formula>NOT(ISERROR(SEARCH("PIU",C20)))</formula>
    </cfRule>
  </conditionalFormatting>
  <conditionalFormatting sqref="C20">
    <cfRule type="containsText" dxfId="64" priority="65" operator="containsText" text="Projeto">
      <formula>NOT(ISERROR(SEARCH("Projeto",C20)))</formula>
    </cfRule>
  </conditionalFormatting>
  <conditionalFormatting sqref="C18:C20">
    <cfRule type="containsText" dxfId="63" priority="64" operator="containsText" text="PIU">
      <formula>NOT(ISERROR(SEARCH("PIU",C18)))</formula>
    </cfRule>
  </conditionalFormatting>
  <conditionalFormatting sqref="C18:C20">
    <cfRule type="containsText" dxfId="62" priority="63" operator="containsText" text="Projeto">
      <formula>NOT(ISERROR(SEARCH("Projeto",C18)))</formula>
    </cfRule>
  </conditionalFormatting>
  <conditionalFormatting sqref="C20 C18">
    <cfRule type="containsText" dxfId="61" priority="62" operator="containsText" text="PIU">
      <formula>NOT(ISERROR(SEARCH("PIU",C18)))</formula>
    </cfRule>
  </conditionalFormatting>
  <conditionalFormatting sqref="C20 C18">
    <cfRule type="containsText" dxfId="60" priority="61" operator="containsText" text="Projeto">
      <formula>NOT(ISERROR(SEARCH("Projeto",C18)))</formula>
    </cfRule>
  </conditionalFormatting>
  <conditionalFormatting sqref="C19">
    <cfRule type="containsText" dxfId="59" priority="60" operator="containsText" text="PIU">
      <formula>NOT(ISERROR(SEARCH("PIU",C19)))</formula>
    </cfRule>
  </conditionalFormatting>
  <conditionalFormatting sqref="C19">
    <cfRule type="containsText" dxfId="58" priority="59" operator="containsText" text="Projeto">
      <formula>NOT(ISERROR(SEARCH("Projeto",C19)))</formula>
    </cfRule>
  </conditionalFormatting>
  <conditionalFormatting sqref="C20">
    <cfRule type="containsText" dxfId="57" priority="58" operator="containsText" text="PIU">
      <formula>NOT(ISERROR(SEARCH("PIU",C20)))</formula>
    </cfRule>
  </conditionalFormatting>
  <conditionalFormatting sqref="C20">
    <cfRule type="containsText" dxfId="56" priority="57" operator="containsText" text="Projeto">
      <formula>NOT(ISERROR(SEARCH("Projeto",C20)))</formula>
    </cfRule>
  </conditionalFormatting>
  <conditionalFormatting sqref="C20 C17:C18 B17">
    <cfRule type="containsText" dxfId="55" priority="56" operator="containsText" text="PIU">
      <formula>NOT(ISERROR(SEARCH("PIU",B17)))</formula>
    </cfRule>
  </conditionalFormatting>
  <conditionalFormatting sqref="C20 C17:C18 B17">
    <cfRule type="containsText" dxfId="54" priority="55" operator="containsText" text="Projeto">
      <formula>NOT(ISERROR(SEARCH("Projeto",B17)))</formula>
    </cfRule>
  </conditionalFormatting>
  <conditionalFormatting sqref="C19">
    <cfRule type="containsText" dxfId="53" priority="54" operator="containsText" text="PIU">
      <formula>NOT(ISERROR(SEARCH("PIU",C19)))</formula>
    </cfRule>
  </conditionalFormatting>
  <conditionalFormatting sqref="C19">
    <cfRule type="containsText" dxfId="52" priority="53" operator="containsText" text="Projeto">
      <formula>NOT(ISERROR(SEARCH("Projeto",C19)))</formula>
    </cfRule>
  </conditionalFormatting>
  <conditionalFormatting sqref="C20">
    <cfRule type="containsText" dxfId="51" priority="52" operator="containsText" text="PIU">
      <formula>NOT(ISERROR(SEARCH("PIU",C20)))</formula>
    </cfRule>
  </conditionalFormatting>
  <conditionalFormatting sqref="C20">
    <cfRule type="containsText" dxfId="50" priority="51" operator="containsText" text="Projeto">
      <formula>NOT(ISERROR(SEARCH("Projeto",C20)))</formula>
    </cfRule>
  </conditionalFormatting>
  <conditionalFormatting sqref="C18:C20">
    <cfRule type="containsText" dxfId="49" priority="50" operator="containsText" text="PIU">
      <formula>NOT(ISERROR(SEARCH("PIU",C18)))</formula>
    </cfRule>
  </conditionalFormatting>
  <conditionalFormatting sqref="C18:C20">
    <cfRule type="containsText" dxfId="48" priority="49" operator="containsText" text="Projeto">
      <formula>NOT(ISERROR(SEARCH("Projeto",C18)))</formula>
    </cfRule>
  </conditionalFormatting>
  <conditionalFormatting sqref="C20 C18">
    <cfRule type="containsText" dxfId="47" priority="48" operator="containsText" text="PIU">
      <formula>NOT(ISERROR(SEARCH("PIU",C18)))</formula>
    </cfRule>
  </conditionalFormatting>
  <conditionalFormatting sqref="C20 C18">
    <cfRule type="containsText" dxfId="46" priority="47" operator="containsText" text="Projeto">
      <formula>NOT(ISERROR(SEARCH("Projeto",C18)))</formula>
    </cfRule>
  </conditionalFormatting>
  <conditionalFormatting sqref="C19">
    <cfRule type="containsText" dxfId="45" priority="46" operator="containsText" text="PIU">
      <formula>NOT(ISERROR(SEARCH("PIU",C19)))</formula>
    </cfRule>
  </conditionalFormatting>
  <conditionalFormatting sqref="C19">
    <cfRule type="containsText" dxfId="44" priority="45" operator="containsText" text="Projeto">
      <formula>NOT(ISERROR(SEARCH("Projeto",C19)))</formula>
    </cfRule>
  </conditionalFormatting>
  <conditionalFormatting sqref="C20">
    <cfRule type="containsText" dxfId="43" priority="44" operator="containsText" text="PIU">
      <formula>NOT(ISERROR(SEARCH("PIU",C20)))</formula>
    </cfRule>
  </conditionalFormatting>
  <conditionalFormatting sqref="C20">
    <cfRule type="containsText" dxfId="42" priority="43" operator="containsText" text="Projeto">
      <formula>NOT(ISERROR(SEARCH("Projeto",C20)))</formula>
    </cfRule>
  </conditionalFormatting>
  <conditionalFormatting sqref="B17:B20 C17:C18 C20">
    <cfRule type="containsText" dxfId="41" priority="42" operator="containsText" text="PIU">
      <formula>NOT(ISERROR(SEARCH("PIU",B17)))</formula>
    </cfRule>
  </conditionalFormatting>
  <conditionalFormatting sqref="B17:B20 C17:C18 C20">
    <cfRule type="containsText" dxfId="40" priority="41" operator="containsText" text="Projeto">
      <formula>NOT(ISERROR(SEARCH("Projeto",B17)))</formula>
    </cfRule>
  </conditionalFormatting>
  <conditionalFormatting sqref="C19">
    <cfRule type="containsText" dxfId="39" priority="40" operator="containsText" text="PIU">
      <formula>NOT(ISERROR(SEARCH("PIU",C19)))</formula>
    </cfRule>
  </conditionalFormatting>
  <conditionalFormatting sqref="C19">
    <cfRule type="containsText" dxfId="38" priority="39" operator="containsText" text="Projeto">
      <formula>NOT(ISERROR(SEARCH("Projeto",C19)))</formula>
    </cfRule>
  </conditionalFormatting>
  <conditionalFormatting sqref="C20">
    <cfRule type="containsText" dxfId="37" priority="38" operator="containsText" text="PIU">
      <formula>NOT(ISERROR(SEARCH("PIU",C20)))</formula>
    </cfRule>
  </conditionalFormatting>
  <conditionalFormatting sqref="C20">
    <cfRule type="containsText" dxfId="36" priority="37" operator="containsText" text="Projeto">
      <formula>NOT(ISERROR(SEARCH("Projeto",C20)))</formula>
    </cfRule>
  </conditionalFormatting>
  <conditionalFormatting sqref="B18:C20">
    <cfRule type="containsText" dxfId="35" priority="36" operator="containsText" text="PIU">
      <formula>NOT(ISERROR(SEARCH("PIU",B18)))</formula>
    </cfRule>
  </conditionalFormatting>
  <conditionalFormatting sqref="B18:C20">
    <cfRule type="containsText" dxfId="34" priority="35" operator="containsText" text="Projeto">
      <formula>NOT(ISERROR(SEARCH("Projeto",B18)))</formula>
    </cfRule>
  </conditionalFormatting>
  <conditionalFormatting sqref="B18:B20 C18 C20">
    <cfRule type="containsText" dxfId="33" priority="34" operator="containsText" text="PIU">
      <formula>NOT(ISERROR(SEARCH("PIU",B18)))</formula>
    </cfRule>
  </conditionalFormatting>
  <conditionalFormatting sqref="B18:B20 C18 C20">
    <cfRule type="containsText" dxfId="32" priority="33" operator="containsText" text="Projeto">
      <formula>NOT(ISERROR(SEARCH("Projeto",B18)))</formula>
    </cfRule>
  </conditionalFormatting>
  <conditionalFormatting sqref="C19">
    <cfRule type="containsText" dxfId="31" priority="32" operator="containsText" text="PIU">
      <formula>NOT(ISERROR(SEARCH("PIU",C19)))</formula>
    </cfRule>
  </conditionalFormatting>
  <conditionalFormatting sqref="C19">
    <cfRule type="containsText" dxfId="30" priority="31" operator="containsText" text="Projeto">
      <formula>NOT(ISERROR(SEARCH("Projeto",C19)))</formula>
    </cfRule>
  </conditionalFormatting>
  <conditionalFormatting sqref="C20">
    <cfRule type="containsText" dxfId="29" priority="30" operator="containsText" text="PIU">
      <formula>NOT(ISERROR(SEARCH("PIU",C20)))</formula>
    </cfRule>
  </conditionalFormatting>
  <conditionalFormatting sqref="C20">
    <cfRule type="containsText" dxfId="28" priority="29" operator="containsText" text="Projeto">
      <formula>NOT(ISERROR(SEARCH("Projeto",C20)))</formula>
    </cfRule>
  </conditionalFormatting>
  <conditionalFormatting sqref="C20 C17:C18 B17">
    <cfRule type="containsText" dxfId="27" priority="28" operator="containsText" text="PIU">
      <formula>NOT(ISERROR(SEARCH("PIU",B17)))</formula>
    </cfRule>
  </conditionalFormatting>
  <conditionalFormatting sqref="C20 C17:C18 B17">
    <cfRule type="containsText" dxfId="26" priority="27" operator="containsText" text="Projeto">
      <formula>NOT(ISERROR(SEARCH("Projeto",B17)))</formula>
    </cfRule>
  </conditionalFormatting>
  <conditionalFormatting sqref="C19">
    <cfRule type="containsText" dxfId="25" priority="26" operator="containsText" text="PIU">
      <formula>NOT(ISERROR(SEARCH("PIU",C19)))</formula>
    </cfRule>
  </conditionalFormatting>
  <conditionalFormatting sqref="C19">
    <cfRule type="containsText" dxfId="24" priority="25" operator="containsText" text="Projeto">
      <formula>NOT(ISERROR(SEARCH("Projeto",C19)))</formula>
    </cfRule>
  </conditionalFormatting>
  <conditionalFormatting sqref="C20">
    <cfRule type="containsText" dxfId="23" priority="24" operator="containsText" text="PIU">
      <formula>NOT(ISERROR(SEARCH("PIU",C20)))</formula>
    </cfRule>
  </conditionalFormatting>
  <conditionalFormatting sqref="C20">
    <cfRule type="containsText" dxfId="22" priority="23" operator="containsText" text="Projeto">
      <formula>NOT(ISERROR(SEARCH("Projeto",C20)))</formula>
    </cfRule>
  </conditionalFormatting>
  <conditionalFormatting sqref="C18:C20">
    <cfRule type="containsText" dxfId="21" priority="22" operator="containsText" text="PIU">
      <formula>NOT(ISERROR(SEARCH("PIU",C18)))</formula>
    </cfRule>
  </conditionalFormatting>
  <conditionalFormatting sqref="C18:C20">
    <cfRule type="containsText" dxfId="20" priority="21" operator="containsText" text="Projeto">
      <formula>NOT(ISERROR(SEARCH("Projeto",C18)))</formula>
    </cfRule>
  </conditionalFormatting>
  <conditionalFormatting sqref="C20 C18">
    <cfRule type="containsText" dxfId="19" priority="20" operator="containsText" text="PIU">
      <formula>NOT(ISERROR(SEARCH("PIU",C18)))</formula>
    </cfRule>
  </conditionalFormatting>
  <conditionalFormatting sqref="C20 C18">
    <cfRule type="containsText" dxfId="18" priority="19" operator="containsText" text="Projeto">
      <formula>NOT(ISERROR(SEARCH("Projeto",C18)))</formula>
    </cfRule>
  </conditionalFormatting>
  <conditionalFormatting sqref="C19">
    <cfRule type="containsText" dxfId="17" priority="18" operator="containsText" text="PIU">
      <formula>NOT(ISERROR(SEARCH("PIU",C19)))</formula>
    </cfRule>
  </conditionalFormatting>
  <conditionalFormatting sqref="C19">
    <cfRule type="containsText" dxfId="16" priority="17" operator="containsText" text="Projeto">
      <formula>NOT(ISERROR(SEARCH("Projeto",C19)))</formula>
    </cfRule>
  </conditionalFormatting>
  <conditionalFormatting sqref="C20">
    <cfRule type="containsText" dxfId="15" priority="16" operator="containsText" text="PIU">
      <formula>NOT(ISERROR(SEARCH("PIU",C20)))</formula>
    </cfRule>
  </conditionalFormatting>
  <conditionalFormatting sqref="C20">
    <cfRule type="containsText" dxfId="14" priority="15" operator="containsText" text="Projeto">
      <formula>NOT(ISERROR(SEARCH("Projeto",C20)))</formula>
    </cfRule>
  </conditionalFormatting>
  <conditionalFormatting sqref="B17:B20 C17:C18 C20">
    <cfRule type="containsText" dxfId="13" priority="14" operator="containsText" text="PIU">
      <formula>NOT(ISERROR(SEARCH("PIU",B17)))</formula>
    </cfRule>
  </conditionalFormatting>
  <conditionalFormatting sqref="B17:B20 C17:C18 C20">
    <cfRule type="containsText" dxfId="12" priority="13" operator="containsText" text="Projeto">
      <formula>NOT(ISERROR(SEARCH("Projeto",B17)))</formula>
    </cfRule>
  </conditionalFormatting>
  <conditionalFormatting sqref="C19">
    <cfRule type="containsText" dxfId="11" priority="12" operator="containsText" text="PIU">
      <formula>NOT(ISERROR(SEARCH("PIU",C19)))</formula>
    </cfRule>
  </conditionalFormatting>
  <conditionalFormatting sqref="C19">
    <cfRule type="containsText" dxfId="10" priority="11" operator="containsText" text="Projeto">
      <formula>NOT(ISERROR(SEARCH("Projeto",C19)))</formula>
    </cfRule>
  </conditionalFormatting>
  <conditionalFormatting sqref="C20">
    <cfRule type="containsText" dxfId="9" priority="10" operator="containsText" text="PIU">
      <formula>NOT(ISERROR(SEARCH("PIU",C20)))</formula>
    </cfRule>
  </conditionalFormatting>
  <conditionalFormatting sqref="C20">
    <cfRule type="containsText" dxfId="8" priority="9" operator="containsText" text="Projeto">
      <formula>NOT(ISERROR(SEARCH("Projeto",C20)))</formula>
    </cfRule>
  </conditionalFormatting>
  <conditionalFormatting sqref="B18:C20">
    <cfRule type="containsText" dxfId="7" priority="8" operator="containsText" text="PIU">
      <formula>NOT(ISERROR(SEARCH("PIU",B18)))</formula>
    </cfRule>
  </conditionalFormatting>
  <conditionalFormatting sqref="B18:C20">
    <cfRule type="containsText" dxfId="6" priority="7" operator="containsText" text="Projeto">
      <formula>NOT(ISERROR(SEARCH("Projeto",B18)))</formula>
    </cfRule>
  </conditionalFormatting>
  <conditionalFormatting sqref="B18:B20 C18 C20">
    <cfRule type="containsText" dxfId="5" priority="6" operator="containsText" text="PIU">
      <formula>NOT(ISERROR(SEARCH("PIU",B18)))</formula>
    </cfRule>
  </conditionalFormatting>
  <conditionalFormatting sqref="B18:B20 C18 C20">
    <cfRule type="containsText" dxfId="4" priority="5" operator="containsText" text="Projeto">
      <formula>NOT(ISERROR(SEARCH("Projeto",B18)))</formula>
    </cfRule>
  </conditionalFormatting>
  <conditionalFormatting sqref="C19">
    <cfRule type="containsText" dxfId="3" priority="4" operator="containsText" text="PIU">
      <formula>NOT(ISERROR(SEARCH("PIU",C19)))</formula>
    </cfRule>
  </conditionalFormatting>
  <conditionalFormatting sqref="C19">
    <cfRule type="containsText" dxfId="2" priority="3" operator="containsText" text="Projeto">
      <formula>NOT(ISERROR(SEARCH("Projeto",C19)))</formula>
    </cfRule>
  </conditionalFormatting>
  <conditionalFormatting sqref="C20">
    <cfRule type="containsText" dxfId="1" priority="2" operator="containsText" text="PIU">
      <formula>NOT(ISERROR(SEARCH("PIU",C20)))</formula>
    </cfRule>
  </conditionalFormatting>
  <conditionalFormatting sqref="C20">
    <cfRule type="containsText" dxfId="0" priority="1" operator="containsText" text="Projeto">
      <formula>NOT(ISERROR(SEARCH("Projeto",C20)))</formula>
    </cfRule>
  </conditionalFormatting>
  <dataValidations disablePrompts="1" count="4">
    <dataValidation type="custom" allowBlank="1" showInputMessage="1" showErrorMessage="1" sqref="EH18:EH20">
      <formula1>SUM(FC18:FC20)</formula1>
    </dataValidation>
    <dataValidation type="custom" allowBlank="1" showInputMessage="1" showErrorMessage="1" sqref="EH17">
      <formula1>SUM(FC17:FC23)</formula1>
    </dataValidation>
    <dataValidation type="list" allowBlank="1" showInputMessage="1" showErrorMessage="1" sqref="J17:J20">
      <formula1>$EZ$9:$EZ$28</formula1>
    </dataValidation>
    <dataValidation type="list" allowBlank="1" showInputMessage="1" showErrorMessage="1" sqref="K17:K20">
      <formula1>$FA$8:$FA$13</formula1>
    </dataValidation>
  </dataValidations>
  <pageMargins left="0.511811024" right="0.511811024" top="0.78740157499999996" bottom="0.78740157499999996" header="0.31496062000000002" footer="0.31496062000000002"/>
  <pageSetup paperSize="9" orientation="portrait" horizontalDpi="4294967294" verticalDpi="4294967294"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Plan2</vt:lpstr>
      <vt:lpstr>Plan3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e058912</dc:creator>
  <cp:lastModifiedBy>x370077</cp:lastModifiedBy>
  <dcterms:created xsi:type="dcterms:W3CDTF">2018-06-20T20:51:19Z</dcterms:created>
  <dcterms:modified xsi:type="dcterms:W3CDTF">2018-07-05T13:13:08Z</dcterms:modified>
</cp:coreProperties>
</file>