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nkit\Desktop\pc\"/>
    </mc:Choice>
  </mc:AlternateContent>
  <xr:revisionPtr revIDLastSave="0" documentId="13_ncr:1_{33B6E870-B898-412B-9BD0-E0CA0C3350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1" i="1" l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F11" i="1" l="1"/>
  <c r="D13" i="1" s="1"/>
  <c r="D14" i="1" s="1"/>
  <c r="G7" i="1" l="1"/>
  <c r="H7" i="1" s="1"/>
  <c r="G10" i="1"/>
  <c r="H10" i="1" s="1"/>
  <c r="G6" i="1"/>
  <c r="H6" i="1" s="1"/>
  <c r="G9" i="1"/>
  <c r="H9" i="1" s="1"/>
  <c r="G5" i="1"/>
  <c r="H5" i="1" s="1"/>
  <c r="G8" i="1"/>
  <c r="H8" i="1" s="1"/>
</calcChain>
</file>

<file path=xl/sharedStrings.xml><?xml version="1.0" encoding="utf-8"?>
<sst xmlns="http://schemas.openxmlformats.org/spreadsheetml/2006/main" count="10" uniqueCount="10">
  <si>
    <t>No. of years</t>
  </si>
  <si>
    <t>Lower limit</t>
  </si>
  <si>
    <t>Upper limit</t>
  </si>
  <si>
    <t>mid value</t>
  </si>
  <si>
    <t>No of persons</t>
  </si>
  <si>
    <t xml:space="preserve">xf </t>
  </si>
  <si>
    <t>expo dist</t>
  </si>
  <si>
    <t>EF</t>
  </si>
  <si>
    <t>mean=</t>
  </si>
  <si>
    <t>lamda=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</si>
</sst>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3" xfId="0" applyFont="1" applyBorder="1"/>
    <xf numFmtId="0" fontId="3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Lower limit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68F-4ADA-B0B5-CAE9E38F6170}"/>
            </c:ext>
          </c:extLst>
        </c:ser>
        <c:ser>
          <c:idx val="1"/>
          <c:order val="1"/>
          <c:tx>
            <c:v>Upper limit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Sheet1!$C$5:$C$10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68F-4ADA-B0B5-CAE9E38F6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8526224"/>
        <c:axId val="410873722"/>
      </c:barChart>
      <c:lineChart>
        <c:grouping val="standard"/>
        <c:varyColors val="0"/>
        <c:ser>
          <c:idx val="2"/>
          <c:order val="2"/>
          <c:tx>
            <c:v>expo dist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Sheet1!$G$5:$G$10</c:f>
              <c:numCache>
                <c:formatCode>General</c:formatCode>
                <c:ptCount val="6"/>
                <c:pt idx="0">
                  <c:v>0.60724899353988937</c:v>
                </c:pt>
                <c:pt idx="1">
                  <c:v>0.23849765338468076</c:v>
                </c:pt>
                <c:pt idx="2">
                  <c:v>9.3670193405207991E-2</c:v>
                </c:pt>
                <c:pt idx="3">
                  <c:v>3.6789062735208655E-2</c:v>
                </c:pt>
                <c:pt idx="4">
                  <c:v>1.4448941415977301E-2</c:v>
                </c:pt>
                <c:pt idx="5">
                  <c:v>5.6748362834083688E-3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F-4ADA-B0B5-CAE9E38F6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526224"/>
        <c:axId val="410873722"/>
      </c:lineChart>
      <c:catAx>
        <c:axId val="188852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0873722"/>
        <c:crosses val="autoZero"/>
        <c:auto val="1"/>
        <c:lblAlgn val="ctr"/>
        <c:lblOffset val="100"/>
        <c:noMultiLvlLbl val="1"/>
      </c:catAx>
      <c:valAx>
        <c:axId val="410873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852622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213360</xdr:colOff>
      <xdr:row>9</xdr:row>
      <xdr:rowOff>144780</xdr:rowOff>
    </xdr:from>
    <xdr:ext cx="5038725" cy="2771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H1000"/>
  <sheetViews>
    <sheetView tabSelected="1" workbookViewId="0">
      <selection activeCell="M8" sqref="M8"/>
    </sheetView>
  </sheetViews>
  <sheetFormatPr defaultColWidth="12.6640625" defaultRowHeight="15" customHeight="1" x14ac:dyDescent="0.25"/>
  <cols>
    <col min="1" max="6" width="12.6640625" customWidth="1"/>
  </cols>
  <sheetData>
    <row r="1" spans="2:8" ht="15.75" customHeight="1" x14ac:dyDescent="0.25"/>
    <row r="2" spans="2:8" ht="15.75" customHeight="1" x14ac:dyDescent="0.25"/>
    <row r="3" spans="2:8" ht="15.75" customHeight="1" x14ac:dyDescent="0.3">
      <c r="B3" s="4" t="s">
        <v>0</v>
      </c>
      <c r="C3" s="5"/>
      <c r="D3" s="1"/>
      <c r="E3" s="1"/>
      <c r="F3" s="2"/>
      <c r="G3" s="2"/>
      <c r="H3" s="2"/>
    </row>
    <row r="4" spans="2:8" ht="15.75" customHeight="1" x14ac:dyDescent="0.3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2:8" ht="15.75" customHeight="1" x14ac:dyDescent="0.3">
      <c r="B5" s="3">
        <v>0</v>
      </c>
      <c r="C5" s="3">
        <v>3</v>
      </c>
      <c r="D5" s="1">
        <f t="shared" ref="D5:D10" si="0">(B5+C5)/2</f>
        <v>1.5</v>
      </c>
      <c r="E5" s="3">
        <v>190</v>
      </c>
      <c r="F5" s="2">
        <f t="shared" ref="F5:F10" si="1">D5*E5</f>
        <v>285</v>
      </c>
      <c r="G5" s="2">
        <f>EXPONDIST(C5,D14,TRUE)-EXPONDIST(B5,D14,TRUE)</f>
        <v>0.60724899353988937</v>
      </c>
      <c r="H5" s="2">
        <f t="shared" ref="H5:H10" si="2">$E$11*G5</f>
        <v>182.17469806196681</v>
      </c>
    </row>
    <row r="6" spans="2:8" ht="15.75" customHeight="1" x14ac:dyDescent="0.3">
      <c r="B6" s="3">
        <v>3</v>
      </c>
      <c r="C6" s="3">
        <v>6</v>
      </c>
      <c r="D6" s="1">
        <f t="shared" si="0"/>
        <v>4.5</v>
      </c>
      <c r="E6" s="3">
        <v>70</v>
      </c>
      <c r="F6" s="2">
        <f t="shared" si="1"/>
        <v>315</v>
      </c>
      <c r="G6" s="2">
        <f t="shared" ref="G6:G10" si="3">EXPONDIST(C6,$D$14,TRUE)-EXPONDIST(B6,$D$14,TRUE)</f>
        <v>0.23849765338468076</v>
      </c>
      <c r="H6" s="2">
        <f t="shared" si="2"/>
        <v>71.549296015404224</v>
      </c>
    </row>
    <row r="7" spans="2:8" ht="15.75" customHeight="1" x14ac:dyDescent="0.3">
      <c r="B7" s="3">
        <v>6</v>
      </c>
      <c r="C7" s="3">
        <v>9</v>
      </c>
      <c r="D7" s="1">
        <f t="shared" si="0"/>
        <v>7.5</v>
      </c>
      <c r="E7" s="3">
        <v>25</v>
      </c>
      <c r="F7" s="2">
        <f t="shared" si="1"/>
        <v>187.5</v>
      </c>
      <c r="G7" s="2">
        <f t="shared" si="3"/>
        <v>9.3670193405207991E-2</v>
      </c>
      <c r="H7" s="2">
        <f t="shared" si="2"/>
        <v>28.101058021562398</v>
      </c>
    </row>
    <row r="8" spans="2:8" ht="15.75" customHeight="1" x14ac:dyDescent="0.3">
      <c r="B8" s="3">
        <v>9</v>
      </c>
      <c r="C8" s="3">
        <v>12</v>
      </c>
      <c r="D8" s="1">
        <f t="shared" si="0"/>
        <v>10.5</v>
      </c>
      <c r="E8" s="3">
        <v>10</v>
      </c>
      <c r="F8" s="2">
        <f t="shared" si="1"/>
        <v>105</v>
      </c>
      <c r="G8" s="2">
        <f t="shared" si="3"/>
        <v>3.6789062735208655E-2</v>
      </c>
      <c r="H8" s="2">
        <f t="shared" si="2"/>
        <v>11.036718820562596</v>
      </c>
    </row>
    <row r="9" spans="2:8" ht="15.75" customHeight="1" x14ac:dyDescent="0.3">
      <c r="B9" s="3">
        <v>12</v>
      </c>
      <c r="C9" s="3">
        <v>15</v>
      </c>
      <c r="D9" s="1">
        <f t="shared" si="0"/>
        <v>13.5</v>
      </c>
      <c r="E9" s="3">
        <v>4</v>
      </c>
      <c r="F9" s="2">
        <f t="shared" si="1"/>
        <v>54</v>
      </c>
      <c r="G9" s="2">
        <f t="shared" si="3"/>
        <v>1.4448941415977301E-2</v>
      </c>
      <c r="H9" s="2">
        <f t="shared" si="2"/>
        <v>4.3346824247931899</v>
      </c>
    </row>
    <row r="10" spans="2:8" ht="15.75" customHeight="1" x14ac:dyDescent="0.3">
      <c r="B10" s="3">
        <v>15</v>
      </c>
      <c r="C10" s="1">
        <v>18</v>
      </c>
      <c r="D10" s="1">
        <f t="shared" si="0"/>
        <v>16.5</v>
      </c>
      <c r="E10" s="3">
        <v>1</v>
      </c>
      <c r="F10" s="2">
        <f t="shared" si="1"/>
        <v>16.5</v>
      </c>
      <c r="G10" s="2">
        <f t="shared" si="3"/>
        <v>5.6748362834083688E-3</v>
      </c>
      <c r="H10" s="2">
        <f t="shared" si="2"/>
        <v>1.7024508850225106</v>
      </c>
    </row>
    <row r="11" spans="2:8" ht="15.75" customHeight="1" x14ac:dyDescent="0.25">
      <c r="B11" s="2"/>
      <c r="C11" s="2"/>
      <c r="D11" s="2"/>
      <c r="E11" s="2">
        <f t="shared" ref="E11:F11" si="4">SUM(E5:E10)</f>
        <v>300</v>
      </c>
      <c r="F11" s="2">
        <f t="shared" si="4"/>
        <v>963</v>
      </c>
      <c r="G11" s="2"/>
      <c r="H11" s="2"/>
    </row>
    <row r="12" spans="2:8" ht="15.75" customHeight="1" x14ac:dyDescent="0.25"/>
    <row r="13" spans="2:8" ht="15.75" customHeight="1" x14ac:dyDescent="0.25">
      <c r="C13" s="2" t="s">
        <v>8</v>
      </c>
      <c r="D13" s="2">
        <f>F11/E11</f>
        <v>3.21</v>
      </c>
    </row>
    <row r="14" spans="2:8" ht="15.75" customHeight="1" x14ac:dyDescent="0.25">
      <c r="C14" s="2" t="s">
        <v>9</v>
      </c>
      <c r="D14" s="2">
        <f>1/D13</f>
        <v>0.3115264797507788</v>
      </c>
    </row>
    <row r="15" spans="2:8" ht="15.75" customHeight="1" x14ac:dyDescent="0.25"/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3:C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Chawla</cp:lastModifiedBy>
  <dcterms:modified xsi:type="dcterms:W3CDTF">2023-06-28T15:43:14Z</dcterms:modified>
</cp:coreProperties>
</file>