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17"/>
  <workbookPr filterPrivacy="1"/>
  <xr:revisionPtr revIDLastSave="0" documentId="13_ncr:1_{BFAC4509-67BA-442E-8495-44F76D85A4C4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CI, indep, var kw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8" i="1" l="1"/>
  <c r="K18" i="1"/>
  <c r="L17" i="1"/>
  <c r="K17" i="1"/>
  <c r="Y9" i="1"/>
  <c r="X9" i="1"/>
  <c r="N11" i="1" l="1"/>
  <c r="M11" i="1"/>
  <c r="L11" i="1"/>
  <c r="M9" i="1"/>
  <c r="N9" i="1"/>
  <c r="L9" i="1"/>
  <c r="K11" i="1"/>
  <c r="K9" i="1"/>
  <c r="D14" i="1"/>
  <c r="C14" i="1"/>
  <c r="E11" i="1" l="1"/>
  <c r="E12" i="1"/>
</calcChain>
</file>

<file path=xl/sharedStrings.xml><?xml version="1.0" encoding="utf-8"?>
<sst xmlns="http://schemas.openxmlformats.org/spreadsheetml/2006/main" count="23" uniqueCount="22">
  <si>
    <t>Engineering</t>
  </si>
  <si>
    <t>Management</t>
  </si>
  <si>
    <t>University example</t>
  </si>
  <si>
    <t>Size</t>
  </si>
  <si>
    <t>Population std</t>
  </si>
  <si>
    <t>Difference</t>
  </si>
  <si>
    <t>?</t>
  </si>
  <si>
    <t>Confidence interval for the difference of two means. Independent samples, variance known</t>
  </si>
  <si>
    <t>Sample mean</t>
  </si>
  <si>
    <t>Background</t>
  </si>
  <si>
    <t>You have the dataset from the lesson.</t>
  </si>
  <si>
    <t>Task 1</t>
  </si>
  <si>
    <t>Calculate the 99% confidence interval</t>
  </si>
  <si>
    <t>Task 2</t>
  </si>
  <si>
    <t>Compare it to the 95% confidence interval from the lesson</t>
  </si>
  <si>
    <t>intervalle 0,99</t>
  </si>
  <si>
    <t>intervalle 0,95</t>
  </si>
  <si>
    <t>erreur type</t>
  </si>
  <si>
    <t>Ingénieur</t>
  </si>
  <si>
    <t>Z</t>
  </si>
  <si>
    <t>CI low</t>
  </si>
  <si>
    <t>CI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</si>
</sst>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right"/>
    </xf>
    <xf numFmtId="2" fontId="2" fillId="2" borderId="0" xfId="0" applyNumberFormat="1" applyFont="1" applyFill="1"/>
    <xf numFmtId="0" fontId="1" fillId="2" borderId="1" xfId="0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Border="1"/>
    <xf numFmtId="0" fontId="2" fillId="2" borderId="0" xfId="0" applyFont="1" applyFill="1" applyBorder="1"/>
    <xf numFmtId="0" fontId="1" fillId="2" borderId="0" xfId="0" applyFont="1" applyFill="1" applyBorder="1" applyAlignment="1">
      <alignment horizontal="right"/>
    </xf>
    <xf numFmtId="9" fontId="1" fillId="2" borderId="0" xfId="0" applyNumberFormat="1" applyFont="1" applyFill="1" applyBorder="1"/>
    <xf numFmtId="2" fontId="2" fillId="2" borderId="0" xfId="0" applyNumberFormat="1" applyFont="1" applyFill="1" applyBorder="1"/>
    <xf numFmtId="0" fontId="2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9" fontId="1" fillId="2" borderId="0" xfId="0" applyNumberFormat="1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9" fontId="2" fillId="2" borderId="0" xfId="0" applyNumberFormat="1" applyFont="1" applyFill="1" applyAlignment="1">
      <alignment horizontal="left" vertical="top"/>
    </xf>
    <xf numFmtId="9" fontId="1" fillId="2" borderId="0" xfId="0" applyNumberFormat="1" applyFont="1" applyFill="1"/>
    <xf numFmtId="164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18"/>
  <sheetViews>
    <sheetView tabSelected="1" zoomScale="96" zoomScaleNormal="96" workbookViewId="0">
      <selection activeCell="C14" sqref="C14"/>
    </sheetView>
  </sheetViews>
  <sheetFormatPr baseColWidth="10" defaultColWidth="8.85546875" defaultRowHeight="12" x14ac:dyDescent="0.2"/>
  <cols>
    <col min="1" max="1" width="2" style="2" customWidth="1"/>
    <col min="2" max="2" width="12.28515625" style="2" customWidth="1"/>
    <col min="3" max="3" width="10.7109375" style="2" bestFit="1" customWidth="1"/>
    <col min="4" max="4" width="11.28515625" style="2" bestFit="1" customWidth="1"/>
    <col min="5" max="5" width="11" style="2" bestFit="1" customWidth="1"/>
    <col min="6" max="7" width="8.85546875" style="2"/>
    <col min="8" max="8" width="5.7109375" style="2" bestFit="1" customWidth="1"/>
    <col min="9" max="9" width="6.42578125" style="2" bestFit="1" customWidth="1"/>
    <col min="10" max="16384" width="8.85546875" style="2"/>
  </cols>
  <sheetData>
    <row r="1" spans="2:25" ht="15.75" x14ac:dyDescent="0.25">
      <c r="B1" s="3" t="s">
        <v>7</v>
      </c>
    </row>
    <row r="2" spans="2:25" x14ac:dyDescent="0.2">
      <c r="B2" s="1" t="s">
        <v>2</v>
      </c>
    </row>
    <row r="4" spans="2:25" x14ac:dyDescent="0.2">
      <c r="B4" s="1" t="s">
        <v>9</v>
      </c>
      <c r="C4" s="2" t="s">
        <v>10</v>
      </c>
      <c r="M4" s="17"/>
      <c r="N4" s="17"/>
    </row>
    <row r="5" spans="2:25" x14ac:dyDescent="0.2">
      <c r="B5" s="1" t="s">
        <v>11</v>
      </c>
      <c r="C5" s="2" t="s">
        <v>12</v>
      </c>
      <c r="M5" s="10"/>
      <c r="N5" s="10"/>
    </row>
    <row r="6" spans="2:25" x14ac:dyDescent="0.2">
      <c r="B6" s="1" t="s">
        <v>13</v>
      </c>
      <c r="C6" s="2" t="s">
        <v>14</v>
      </c>
      <c r="M6" s="10"/>
      <c r="N6" s="10"/>
    </row>
    <row r="7" spans="2:25" x14ac:dyDescent="0.2">
      <c r="B7" s="1"/>
      <c r="M7" s="11"/>
      <c r="N7" s="11"/>
    </row>
    <row r="8" spans="2:25" ht="12.75" thickBot="1" x14ac:dyDescent="0.25">
      <c r="K8" s="21" t="s">
        <v>18</v>
      </c>
      <c r="L8" s="21"/>
      <c r="M8" s="22" t="s">
        <v>1</v>
      </c>
      <c r="N8" s="22"/>
      <c r="W8" s="5" t="s">
        <v>19</v>
      </c>
      <c r="X8" s="5" t="s">
        <v>20</v>
      </c>
      <c r="Y8" s="5" t="s">
        <v>21</v>
      </c>
    </row>
    <row r="9" spans="2:25" ht="12.75" thickBot="1" x14ac:dyDescent="0.25">
      <c r="B9" s="5"/>
      <c r="C9" s="5" t="s">
        <v>0</v>
      </c>
      <c r="D9" s="5" t="s">
        <v>1</v>
      </c>
      <c r="E9" s="5" t="s">
        <v>5</v>
      </c>
      <c r="G9" s="18" t="s">
        <v>15</v>
      </c>
      <c r="H9" s="13"/>
      <c r="I9" s="2">
        <v>2.57</v>
      </c>
      <c r="J9" s="13"/>
      <c r="K9" s="21">
        <f>C11-C14*I9</f>
        <v>55.43</v>
      </c>
      <c r="L9" s="21">
        <f>C11+C14*I9</f>
        <v>60.57</v>
      </c>
      <c r="M9" s="21">
        <f>D11-D14*I9</f>
        <v>63.464131237005304</v>
      </c>
      <c r="N9" s="21">
        <f>D11+D14*I9</f>
        <v>66.535868762994696</v>
      </c>
      <c r="W9" s="23">
        <v>0.95</v>
      </c>
      <c r="X9" s="6">
        <f>U8-S11*U9</f>
        <v>0</v>
      </c>
      <c r="Y9" s="6">
        <f>U8+S11*U9</f>
        <v>0</v>
      </c>
    </row>
    <row r="10" spans="2:25" x14ac:dyDescent="0.2">
      <c r="B10" s="1" t="s">
        <v>3</v>
      </c>
      <c r="C10" s="2">
        <v>100</v>
      </c>
      <c r="D10" s="2">
        <v>70</v>
      </c>
      <c r="E10" s="4" t="s">
        <v>6</v>
      </c>
      <c r="G10" s="19"/>
      <c r="H10" s="13"/>
      <c r="J10" s="13"/>
      <c r="K10" s="21"/>
      <c r="L10" s="21"/>
      <c r="M10" s="21"/>
      <c r="N10" s="21"/>
      <c r="W10" s="15"/>
      <c r="X10" s="16"/>
      <c r="Y10" s="16"/>
    </row>
    <row r="11" spans="2:25" x14ac:dyDescent="0.2">
      <c r="B11" s="1" t="s">
        <v>8</v>
      </c>
      <c r="C11" s="2">
        <v>58</v>
      </c>
      <c r="D11" s="2">
        <v>65</v>
      </c>
      <c r="E11" s="6">
        <f>C11-D11</f>
        <v>-7</v>
      </c>
      <c r="G11" s="18" t="s">
        <v>16</v>
      </c>
      <c r="H11" s="14"/>
      <c r="I11" s="2">
        <v>1.96</v>
      </c>
      <c r="J11" s="13"/>
      <c r="K11" s="21">
        <f>C11-C14*I11</f>
        <v>56.04</v>
      </c>
      <c r="L11" s="21">
        <f>C11+C14*I11</f>
        <v>59.96</v>
      </c>
      <c r="M11" s="21">
        <f>D11-D14*I11</f>
        <v>63.828675962852294</v>
      </c>
      <c r="N11" s="21">
        <f>D11+D14*I11</f>
        <v>66.171324037147713</v>
      </c>
    </row>
    <row r="12" spans="2:25" x14ac:dyDescent="0.2">
      <c r="B12" s="7" t="s">
        <v>4</v>
      </c>
      <c r="C12" s="8">
        <v>10</v>
      </c>
      <c r="D12" s="8">
        <v>5</v>
      </c>
      <c r="E12" s="9">
        <f>SQRT((C12*C12/C10+D12*D12/D10))</f>
        <v>1.1649647450214351</v>
      </c>
      <c r="G12" s="20"/>
      <c r="H12" s="16"/>
      <c r="J12" s="13"/>
      <c r="K12" s="21"/>
      <c r="L12" s="21"/>
      <c r="M12" s="21"/>
      <c r="N12" s="21"/>
    </row>
    <row r="13" spans="2:25" x14ac:dyDescent="0.2">
      <c r="H13" s="13"/>
      <c r="I13" s="13"/>
      <c r="J13" s="13"/>
    </row>
    <row r="14" spans="2:25" x14ac:dyDescent="0.2">
      <c r="B14" s="19" t="s">
        <v>17</v>
      </c>
      <c r="C14" s="2">
        <f>C12/SQRT(C10)</f>
        <v>1</v>
      </c>
      <c r="D14" s="2">
        <f>D12/SQRT(D10)</f>
        <v>0.59761430466719678</v>
      </c>
    </row>
    <row r="15" spans="2:25" x14ac:dyDescent="0.2">
      <c r="B15" s="12"/>
      <c r="C15" s="13"/>
    </row>
    <row r="17" spans="11:12" x14ac:dyDescent="0.2">
      <c r="K17" s="24">
        <f>E11-E12*I9</f>
        <v>-9.9939593947050884</v>
      </c>
      <c r="L17" s="24">
        <f>E11+E12*I9</f>
        <v>-4.0060406052949116</v>
      </c>
    </row>
    <row r="18" spans="11:12" x14ac:dyDescent="0.2">
      <c r="K18" s="24">
        <f>E11-E12*H11</f>
        <v>-7</v>
      </c>
      <c r="L18" s="24">
        <f>E11+E12*H11</f>
        <v>-7</v>
      </c>
    </row>
  </sheetData>
  <mergeCells count="1">
    <mergeCell ref="M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CI, indep, var 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2019-04-29T12:10:56Z</dcterms:modified>
</cp:coreProperties>
</file>