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polimeni_rse-web_it/Documents/Documenti/PTR_25_27/08_ModelliControllo/ControlloDistribuito_DERTF/utils/Communication/OPCUA/SetPointsData/"/>
    </mc:Choice>
  </mc:AlternateContent>
  <xr:revisionPtr revIDLastSave="784" documentId="8_{4A55F6B4-69B5-418C-91B7-DDE76725AD68}" xr6:coauthVersionLast="47" xr6:coauthVersionMax="47" xr10:uidLastSave="{28AE81C4-C300-4FFA-B9FB-AD601A720005}"/>
  <bookViews>
    <workbookView minimized="1" xWindow="30450" yWindow="1650" windowWidth="21600" windowHeight="11175" activeTab="1" xr2:uid="{00000000-000D-0000-FFFF-FFFF00000000}"/>
  </bookViews>
  <sheets>
    <sheet name="NodeOPC" sheetId="1" r:id="rId1"/>
    <sheet name="Value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" i="11" l="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N216" i="11"/>
  <c r="O216" i="11"/>
  <c r="P216" i="11" s="1"/>
  <c r="T216" i="11"/>
  <c r="U216" i="11"/>
  <c r="V216" i="11"/>
  <c r="W216" i="11"/>
  <c r="N217" i="11"/>
  <c r="O217" i="11"/>
  <c r="P217" i="11" s="1"/>
  <c r="T217" i="11"/>
  <c r="U217" i="11"/>
  <c r="V217" i="11"/>
  <c r="W217" i="11"/>
  <c r="N218" i="11"/>
  <c r="O218" i="11"/>
  <c r="P218" i="11" s="1"/>
  <c r="T218" i="11"/>
  <c r="U218" i="11"/>
  <c r="V218" i="11"/>
  <c r="W218" i="11"/>
  <c r="N219" i="11"/>
  <c r="T219" i="11" s="1"/>
  <c r="O219" i="11"/>
  <c r="P219" i="11" s="1"/>
  <c r="U219" i="11"/>
  <c r="V219" i="11"/>
  <c r="W219" i="11"/>
  <c r="N220" i="11"/>
  <c r="O220" i="11"/>
  <c r="P220" i="11" s="1"/>
  <c r="T220" i="11"/>
  <c r="U220" i="11"/>
  <c r="V220" i="11"/>
  <c r="W220" i="11"/>
  <c r="N221" i="11"/>
  <c r="T221" i="11" s="1"/>
  <c r="O221" i="11"/>
  <c r="P221" i="11" s="1"/>
  <c r="U221" i="11"/>
  <c r="V221" i="11"/>
  <c r="W221" i="11"/>
  <c r="N222" i="11"/>
  <c r="O222" i="11"/>
  <c r="P222" i="11" s="1"/>
  <c r="T222" i="11"/>
  <c r="U222" i="11"/>
  <c r="V222" i="11"/>
  <c r="W222" i="11"/>
  <c r="N223" i="11"/>
  <c r="T223" i="11" s="1"/>
  <c r="O223" i="11"/>
  <c r="P223" i="11" s="1"/>
  <c r="U223" i="11"/>
  <c r="V223" i="11"/>
  <c r="W223" i="11"/>
  <c r="N224" i="11"/>
  <c r="O224" i="11"/>
  <c r="P224" i="11" s="1"/>
  <c r="T224" i="11"/>
  <c r="U224" i="11"/>
  <c r="V224" i="11"/>
  <c r="W224" i="11"/>
  <c r="N225" i="11"/>
  <c r="T225" i="11" s="1"/>
  <c r="O225" i="11"/>
  <c r="P225" i="11" s="1"/>
  <c r="U225" i="11"/>
  <c r="V225" i="11"/>
  <c r="W225" i="11"/>
  <c r="N226" i="11"/>
  <c r="O226" i="11"/>
  <c r="P226" i="11" s="1"/>
  <c r="T226" i="11"/>
  <c r="U226" i="11"/>
  <c r="V226" i="11"/>
  <c r="W226" i="11"/>
  <c r="N227" i="11"/>
  <c r="T227" i="11" s="1"/>
  <c r="O227" i="11"/>
  <c r="P227" i="11" s="1"/>
  <c r="U227" i="11"/>
  <c r="V227" i="11"/>
  <c r="W227" i="11"/>
  <c r="N228" i="11"/>
  <c r="O228" i="11"/>
  <c r="P228" i="11" s="1"/>
  <c r="T228" i="11"/>
  <c r="U228" i="11"/>
  <c r="V228" i="11"/>
  <c r="W228" i="11"/>
  <c r="N229" i="11"/>
  <c r="T229" i="11" s="1"/>
  <c r="O229" i="11"/>
  <c r="P229" i="11" s="1"/>
  <c r="U229" i="11"/>
  <c r="V229" i="11"/>
  <c r="W229" i="11"/>
  <c r="N230" i="11"/>
  <c r="O230" i="11"/>
  <c r="P230" i="11" s="1"/>
  <c r="T230" i="11"/>
  <c r="U230" i="11"/>
  <c r="V230" i="11"/>
  <c r="W230" i="11"/>
  <c r="N231" i="11"/>
  <c r="T231" i="11" s="1"/>
  <c r="O231" i="11"/>
  <c r="P231" i="11" s="1"/>
  <c r="U231" i="11"/>
  <c r="V231" i="11"/>
  <c r="W231" i="11"/>
  <c r="N232" i="11"/>
  <c r="O232" i="11"/>
  <c r="P232" i="11" s="1"/>
  <c r="T232" i="11"/>
  <c r="U232" i="11"/>
  <c r="V232" i="11"/>
  <c r="W232" i="11"/>
  <c r="N233" i="11"/>
  <c r="T233" i="11" s="1"/>
  <c r="O233" i="11"/>
  <c r="P233" i="11" s="1"/>
  <c r="U233" i="11"/>
  <c r="V233" i="11"/>
  <c r="W233" i="11"/>
  <c r="N234" i="11"/>
  <c r="O234" i="11"/>
  <c r="P234" i="11" s="1"/>
  <c r="T234" i="11"/>
  <c r="U234" i="11"/>
  <c r="V234" i="11"/>
  <c r="W234" i="11"/>
  <c r="N235" i="11"/>
  <c r="T235" i="11" s="1"/>
  <c r="O235" i="11"/>
  <c r="P235" i="11" s="1"/>
  <c r="U235" i="11"/>
  <c r="V235" i="11"/>
  <c r="W235" i="11"/>
  <c r="N236" i="11"/>
  <c r="O236" i="11"/>
  <c r="P236" i="11" s="1"/>
  <c r="T236" i="11"/>
  <c r="U236" i="11"/>
  <c r="V236" i="11"/>
  <c r="W236" i="11"/>
  <c r="N237" i="11"/>
  <c r="T237" i="11" s="1"/>
  <c r="O237" i="11"/>
  <c r="P237" i="11" s="1"/>
  <c r="U237" i="11"/>
  <c r="V237" i="11"/>
  <c r="W237" i="11"/>
  <c r="N238" i="11"/>
  <c r="O238" i="11"/>
  <c r="P238" i="11" s="1"/>
  <c r="T238" i="11"/>
  <c r="U238" i="11"/>
  <c r="V238" i="11"/>
  <c r="W238" i="11"/>
  <c r="N239" i="11"/>
  <c r="T239" i="11" s="1"/>
  <c r="O239" i="11"/>
  <c r="P239" i="11" s="1"/>
  <c r="U239" i="11"/>
  <c r="V239" i="11"/>
  <c r="W239" i="11"/>
  <c r="N240" i="11"/>
  <c r="O240" i="11"/>
  <c r="P240" i="11" s="1"/>
  <c r="T240" i="11"/>
  <c r="U240" i="11"/>
  <c r="V240" i="11"/>
  <c r="W240" i="11"/>
  <c r="N241" i="11"/>
  <c r="T241" i="11" s="1"/>
  <c r="O241" i="11"/>
  <c r="P241" i="11" s="1"/>
  <c r="U241" i="11"/>
  <c r="V241" i="11"/>
  <c r="W241" i="11"/>
  <c r="N242" i="11"/>
  <c r="O242" i="11"/>
  <c r="P242" i="11" s="1"/>
  <c r="T242" i="11"/>
  <c r="U242" i="11"/>
  <c r="V242" i="11"/>
  <c r="W242" i="11"/>
  <c r="N243" i="11"/>
  <c r="O243" i="11"/>
  <c r="P243" i="11" s="1"/>
  <c r="T243" i="11"/>
  <c r="U243" i="11"/>
  <c r="V243" i="11"/>
  <c r="W243" i="11"/>
  <c r="N244" i="11"/>
  <c r="O244" i="11"/>
  <c r="P244" i="11" s="1"/>
  <c r="T244" i="11"/>
  <c r="U244" i="11"/>
  <c r="V244" i="11"/>
  <c r="W244" i="11"/>
  <c r="N245" i="11"/>
  <c r="T245" i="11" s="1"/>
  <c r="O245" i="11"/>
  <c r="P245" i="11" s="1"/>
  <c r="U245" i="11"/>
  <c r="V245" i="11"/>
  <c r="W245" i="11"/>
  <c r="N192" i="11"/>
  <c r="O192" i="11"/>
  <c r="P192" i="11"/>
  <c r="Q192" i="11" s="1"/>
  <c r="R192" i="11"/>
  <c r="S192" i="11" s="1"/>
  <c r="T192" i="11"/>
  <c r="U192" i="11"/>
  <c r="V192" i="11"/>
  <c r="W192" i="11"/>
  <c r="N193" i="11"/>
  <c r="T193" i="11" s="1"/>
  <c r="O193" i="11"/>
  <c r="P193" i="11"/>
  <c r="Q193" i="11" s="1"/>
  <c r="V193" i="11"/>
  <c r="N194" i="11"/>
  <c r="T194" i="11" s="1"/>
  <c r="O194" i="11"/>
  <c r="P194" i="11"/>
  <c r="R194" i="11" s="1"/>
  <c r="S194" i="11" s="1"/>
  <c r="Q194" i="11"/>
  <c r="V194" i="11"/>
  <c r="N195" i="11"/>
  <c r="T195" i="11" s="1"/>
  <c r="O195" i="11"/>
  <c r="P195" i="11" s="1"/>
  <c r="V195" i="11"/>
  <c r="W195" i="11"/>
  <c r="N196" i="11"/>
  <c r="O196" i="11"/>
  <c r="P196" i="11"/>
  <c r="Q196" i="11" s="1"/>
  <c r="R196" i="11"/>
  <c r="S196" i="11" s="1"/>
  <c r="T196" i="11"/>
  <c r="U196" i="11"/>
  <c r="V196" i="11"/>
  <c r="W196" i="11"/>
  <c r="N197" i="11"/>
  <c r="T197" i="11" s="1"/>
  <c r="O197" i="11"/>
  <c r="P197" i="11"/>
  <c r="Q197" i="11" s="1"/>
  <c r="V197" i="11"/>
  <c r="N198" i="11"/>
  <c r="T198" i="11" s="1"/>
  <c r="O198" i="11"/>
  <c r="V198" i="11"/>
  <c r="N199" i="11"/>
  <c r="U199" i="11" s="1"/>
  <c r="O199" i="11"/>
  <c r="P199" i="11" s="1"/>
  <c r="T199" i="11"/>
  <c r="V199" i="11"/>
  <c r="W199" i="11"/>
  <c r="N200" i="11"/>
  <c r="O200" i="11"/>
  <c r="P200" i="11" s="1"/>
  <c r="T200" i="11"/>
  <c r="U200" i="11"/>
  <c r="V200" i="11"/>
  <c r="W200" i="11"/>
  <c r="N201" i="11"/>
  <c r="T201" i="11" s="1"/>
  <c r="O201" i="11"/>
  <c r="P201" i="11" s="1"/>
  <c r="Q201" i="11" s="1"/>
  <c r="V201" i="11"/>
  <c r="N202" i="11"/>
  <c r="T202" i="11" s="1"/>
  <c r="O202" i="11"/>
  <c r="V202" i="11"/>
  <c r="N203" i="11"/>
  <c r="U203" i="11" s="1"/>
  <c r="O203" i="11"/>
  <c r="P203" i="11" s="1"/>
  <c r="T203" i="11"/>
  <c r="V203" i="11"/>
  <c r="W203" i="11"/>
  <c r="N204" i="11"/>
  <c r="O204" i="11"/>
  <c r="P204" i="11"/>
  <c r="Q204" i="11" s="1"/>
  <c r="R204" i="11"/>
  <c r="S204" i="11" s="1"/>
  <c r="T204" i="11"/>
  <c r="U204" i="11"/>
  <c r="V204" i="11"/>
  <c r="W204" i="11"/>
  <c r="N205" i="11"/>
  <c r="T205" i="11" s="1"/>
  <c r="O205" i="11"/>
  <c r="P205" i="11"/>
  <c r="Q205" i="11" s="1"/>
  <c r="V205" i="11"/>
  <c r="N206" i="11"/>
  <c r="T206" i="11" s="1"/>
  <c r="O206" i="11"/>
  <c r="V206" i="11"/>
  <c r="N207" i="11"/>
  <c r="U207" i="11" s="1"/>
  <c r="O207" i="11"/>
  <c r="P207" i="11" s="1"/>
  <c r="T207" i="11"/>
  <c r="V207" i="11"/>
  <c r="W207" i="11"/>
  <c r="N208" i="11"/>
  <c r="O208" i="11"/>
  <c r="P208" i="11"/>
  <c r="Q208" i="11" s="1"/>
  <c r="R208" i="11"/>
  <c r="S208" i="11" s="1"/>
  <c r="T208" i="11"/>
  <c r="U208" i="11"/>
  <c r="V208" i="11"/>
  <c r="W208" i="11"/>
  <c r="N209" i="11"/>
  <c r="T209" i="11" s="1"/>
  <c r="O209" i="11"/>
  <c r="P209" i="11"/>
  <c r="Q209" i="11" s="1"/>
  <c r="V209" i="11"/>
  <c r="N210" i="11"/>
  <c r="T210" i="11" s="1"/>
  <c r="O210" i="11"/>
  <c r="V210" i="11"/>
  <c r="N211" i="11"/>
  <c r="U211" i="11" s="1"/>
  <c r="O211" i="11"/>
  <c r="P211" i="11" s="1"/>
  <c r="T211" i="11"/>
  <c r="V211" i="11"/>
  <c r="W211" i="11"/>
  <c r="N212" i="11"/>
  <c r="O212" i="11"/>
  <c r="P212" i="11"/>
  <c r="Q212" i="11" s="1"/>
  <c r="R212" i="11"/>
  <c r="S212" i="11" s="1"/>
  <c r="T212" i="11"/>
  <c r="U212" i="11"/>
  <c r="V212" i="11"/>
  <c r="W212" i="11"/>
  <c r="N213" i="11"/>
  <c r="T213" i="11" s="1"/>
  <c r="O213" i="11"/>
  <c r="P213" i="11"/>
  <c r="Q213" i="11" s="1"/>
  <c r="V213" i="11"/>
  <c r="N214" i="11"/>
  <c r="T214" i="11" s="1"/>
  <c r="O214" i="11"/>
  <c r="V214" i="11"/>
  <c r="N215" i="11"/>
  <c r="U215" i="11" s="1"/>
  <c r="O215" i="11"/>
  <c r="P215" i="11" s="1"/>
  <c r="T215" i="11"/>
  <c r="V215" i="11"/>
  <c r="W215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3" i="11"/>
  <c r="P188" i="11"/>
  <c r="R188" i="11" s="1"/>
  <c r="S188" i="11" s="1"/>
  <c r="O188" i="11"/>
  <c r="N188" i="11"/>
  <c r="W188" i="11" s="1"/>
  <c r="O189" i="11"/>
  <c r="N189" i="11"/>
  <c r="W189" i="11" s="1"/>
  <c r="O190" i="11"/>
  <c r="N190" i="11"/>
  <c r="V190" i="11" s="1"/>
  <c r="O185" i="11"/>
  <c r="N185" i="11"/>
  <c r="W185" i="11" s="1"/>
  <c r="N186" i="11"/>
  <c r="T186" i="11" s="1"/>
  <c r="O186" i="11"/>
  <c r="P186" i="11" s="1"/>
  <c r="R186" i="11" s="1"/>
  <c r="S186" i="11" s="1"/>
  <c r="O184" i="11"/>
  <c r="N184" i="11"/>
  <c r="W184" i="11" s="1"/>
  <c r="O182" i="11"/>
  <c r="N182" i="11"/>
  <c r="W182" i="11" s="1"/>
  <c r="O177" i="11"/>
  <c r="N177" i="11"/>
  <c r="W177" i="11" s="1"/>
  <c r="O171" i="11"/>
  <c r="N171" i="11"/>
  <c r="W171" i="11" s="1"/>
  <c r="O167" i="11"/>
  <c r="N167" i="11"/>
  <c r="W167" i="11" s="1"/>
  <c r="O168" i="11"/>
  <c r="N168" i="11"/>
  <c r="W168" i="11" s="1"/>
  <c r="O159" i="11"/>
  <c r="N159" i="11"/>
  <c r="W159" i="11" s="1"/>
  <c r="N160" i="11"/>
  <c r="T160" i="11" s="1"/>
  <c r="O160" i="11"/>
  <c r="O156" i="11"/>
  <c r="N156" i="11"/>
  <c r="V156" i="11" s="1"/>
  <c r="O155" i="11"/>
  <c r="N155" i="11"/>
  <c r="W155" i="11" s="1"/>
  <c r="O150" i="11"/>
  <c r="N150" i="11"/>
  <c r="V150" i="11" s="1"/>
  <c r="O145" i="11"/>
  <c r="N145" i="11"/>
  <c r="V145" i="11" s="1"/>
  <c r="O144" i="11"/>
  <c r="N144" i="11"/>
  <c r="W144" i="11" s="1"/>
  <c r="O141" i="11"/>
  <c r="N141" i="11"/>
  <c r="V141" i="11" s="1"/>
  <c r="O135" i="11"/>
  <c r="N135" i="11"/>
  <c r="W135" i="11" s="1"/>
  <c r="O136" i="11"/>
  <c r="N136" i="11"/>
  <c r="W136" i="11" s="1"/>
  <c r="O132" i="11"/>
  <c r="N132" i="11"/>
  <c r="V132" i="11" s="1"/>
  <c r="O126" i="11"/>
  <c r="N126" i="11"/>
  <c r="V126" i="11" s="1"/>
  <c r="O123" i="11"/>
  <c r="N123" i="11"/>
  <c r="W123" i="11" s="1"/>
  <c r="O124" i="11"/>
  <c r="N124" i="11"/>
  <c r="W124" i="11" s="1"/>
  <c r="N75" i="11"/>
  <c r="W75" i="11" s="1"/>
  <c r="N76" i="11"/>
  <c r="U76" i="11" s="1"/>
  <c r="N77" i="11"/>
  <c r="T77" i="11" s="1"/>
  <c r="N78" i="11"/>
  <c r="T78" i="11" s="1"/>
  <c r="N79" i="11"/>
  <c r="W79" i="11" s="1"/>
  <c r="N80" i="11"/>
  <c r="U80" i="11" s="1"/>
  <c r="N81" i="11"/>
  <c r="T81" i="11" s="1"/>
  <c r="N82" i="11"/>
  <c r="T82" i="11" s="1"/>
  <c r="N83" i="11"/>
  <c r="W83" i="11" s="1"/>
  <c r="N84" i="11"/>
  <c r="U84" i="11" s="1"/>
  <c r="N85" i="11"/>
  <c r="T85" i="11" s="1"/>
  <c r="N86" i="11"/>
  <c r="U86" i="11" s="1"/>
  <c r="N87" i="11"/>
  <c r="V87" i="11" s="1"/>
  <c r="N88" i="11"/>
  <c r="T88" i="11" s="1"/>
  <c r="N89" i="11"/>
  <c r="T89" i="11" s="1"/>
  <c r="N90" i="11"/>
  <c r="W90" i="11" s="1"/>
  <c r="N91" i="11"/>
  <c r="W91" i="11" s="1"/>
  <c r="N92" i="11"/>
  <c r="T92" i="11" s="1"/>
  <c r="N93" i="11"/>
  <c r="T93" i="11" s="1"/>
  <c r="N94" i="11"/>
  <c r="T94" i="11" s="1"/>
  <c r="N95" i="11"/>
  <c r="W95" i="11" s="1"/>
  <c r="N96" i="11"/>
  <c r="T96" i="11" s="1"/>
  <c r="N97" i="11"/>
  <c r="T97" i="11" s="1"/>
  <c r="N98" i="11"/>
  <c r="T98" i="11" s="1"/>
  <c r="N99" i="11"/>
  <c r="W99" i="11" s="1"/>
  <c r="N100" i="11"/>
  <c r="V100" i="11" s="1"/>
  <c r="N101" i="11"/>
  <c r="T101" i="11" s="1"/>
  <c r="N102" i="11"/>
  <c r="U102" i="11" s="1"/>
  <c r="N103" i="11"/>
  <c r="W103" i="11" s="1"/>
  <c r="N104" i="11"/>
  <c r="T104" i="11" s="1"/>
  <c r="N105" i="11"/>
  <c r="T105" i="11" s="1"/>
  <c r="N106" i="11"/>
  <c r="V106" i="11" s="1"/>
  <c r="N107" i="11"/>
  <c r="W107" i="11" s="1"/>
  <c r="N108" i="11"/>
  <c r="V108" i="11" s="1"/>
  <c r="N109" i="11"/>
  <c r="T109" i="11" s="1"/>
  <c r="N110" i="11"/>
  <c r="T110" i="11" s="1"/>
  <c r="N111" i="11"/>
  <c r="W111" i="11" s="1"/>
  <c r="N112" i="11"/>
  <c r="U112" i="11" s="1"/>
  <c r="N113" i="11"/>
  <c r="T113" i="11" s="1"/>
  <c r="N114" i="11"/>
  <c r="U114" i="11" s="1"/>
  <c r="N115" i="11"/>
  <c r="V115" i="11" s="1"/>
  <c r="N116" i="11"/>
  <c r="U116" i="11" s="1"/>
  <c r="N117" i="11"/>
  <c r="T117" i="11" s="1"/>
  <c r="N118" i="11"/>
  <c r="U118" i="11" s="1"/>
  <c r="N119" i="11"/>
  <c r="U119" i="11" s="1"/>
  <c r="N120" i="11"/>
  <c r="U120" i="11" s="1"/>
  <c r="N121" i="11"/>
  <c r="T121" i="11" s="1"/>
  <c r="O122" i="11"/>
  <c r="O125" i="11"/>
  <c r="O127" i="11"/>
  <c r="O128" i="11"/>
  <c r="O129" i="11"/>
  <c r="O130" i="11"/>
  <c r="O131" i="11"/>
  <c r="O133" i="11"/>
  <c r="O134" i="11"/>
  <c r="O137" i="11"/>
  <c r="O138" i="11"/>
  <c r="O139" i="11"/>
  <c r="O140" i="11"/>
  <c r="O142" i="11"/>
  <c r="O143" i="11"/>
  <c r="O146" i="11"/>
  <c r="O147" i="11"/>
  <c r="O148" i="11"/>
  <c r="O149" i="11"/>
  <c r="O151" i="11"/>
  <c r="O152" i="11"/>
  <c r="O153" i="11"/>
  <c r="O154" i="11"/>
  <c r="O157" i="11"/>
  <c r="O158" i="11"/>
  <c r="O161" i="11"/>
  <c r="O162" i="11"/>
  <c r="O163" i="11"/>
  <c r="O164" i="11"/>
  <c r="O165" i="11"/>
  <c r="O166" i="11"/>
  <c r="O169" i="11"/>
  <c r="O170" i="11"/>
  <c r="O172" i="11"/>
  <c r="O173" i="11"/>
  <c r="O174" i="11"/>
  <c r="O175" i="11"/>
  <c r="O176" i="11"/>
  <c r="O178" i="11"/>
  <c r="O179" i="11"/>
  <c r="O180" i="11"/>
  <c r="O181" i="11"/>
  <c r="O183" i="11"/>
  <c r="O187" i="11"/>
  <c r="O191" i="11"/>
  <c r="N125" i="11"/>
  <c r="N127" i="11"/>
  <c r="N128" i="11"/>
  <c r="N129" i="11"/>
  <c r="N130" i="11"/>
  <c r="N131" i="11"/>
  <c r="T131" i="11" s="1"/>
  <c r="N133" i="11"/>
  <c r="N134" i="11"/>
  <c r="N137" i="11"/>
  <c r="N138" i="11"/>
  <c r="N139" i="11"/>
  <c r="N140" i="11"/>
  <c r="N142" i="11"/>
  <c r="N143" i="11"/>
  <c r="N146" i="11"/>
  <c r="N147" i="11"/>
  <c r="N148" i="11"/>
  <c r="N149" i="11"/>
  <c r="N151" i="11"/>
  <c r="N152" i="11"/>
  <c r="N153" i="11"/>
  <c r="N154" i="11"/>
  <c r="U154" i="11" s="1"/>
  <c r="N157" i="11"/>
  <c r="N158" i="11"/>
  <c r="N161" i="11"/>
  <c r="N162" i="11"/>
  <c r="N163" i="11"/>
  <c r="N164" i="11"/>
  <c r="N165" i="11"/>
  <c r="N166" i="11"/>
  <c r="N169" i="11"/>
  <c r="N170" i="11"/>
  <c r="N172" i="11"/>
  <c r="N173" i="11"/>
  <c r="N174" i="11"/>
  <c r="N175" i="11"/>
  <c r="N176" i="11"/>
  <c r="N178" i="11"/>
  <c r="N179" i="11"/>
  <c r="N180" i="11"/>
  <c r="N181" i="11"/>
  <c r="N183" i="11"/>
  <c r="N187" i="11"/>
  <c r="N191" i="11"/>
  <c r="T191" i="11" s="1"/>
  <c r="N122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N51" i="11"/>
  <c r="U51" i="11" s="1"/>
  <c r="N52" i="11"/>
  <c r="U52" i="11" s="1"/>
  <c r="N53" i="11"/>
  <c r="U53" i="11" s="1"/>
  <c r="N54" i="11"/>
  <c r="U54" i="11" s="1"/>
  <c r="N55" i="11"/>
  <c r="U55" i="11" s="1"/>
  <c r="N56" i="11"/>
  <c r="W56" i="11" s="1"/>
  <c r="N57" i="11"/>
  <c r="V57" i="11" s="1"/>
  <c r="N58" i="11"/>
  <c r="U58" i="11" s="1"/>
  <c r="N59" i="11"/>
  <c r="U59" i="11" s="1"/>
  <c r="N60" i="11"/>
  <c r="U60" i="11" s="1"/>
  <c r="N61" i="11"/>
  <c r="U61" i="11" s="1"/>
  <c r="N62" i="11"/>
  <c r="U62" i="11" s="1"/>
  <c r="N63" i="11"/>
  <c r="U63" i="11" s="1"/>
  <c r="N64" i="11"/>
  <c r="N65" i="11"/>
  <c r="V65" i="11" s="1"/>
  <c r="N66" i="11"/>
  <c r="U66" i="11" s="1"/>
  <c r="N67" i="11"/>
  <c r="U67" i="11" s="1"/>
  <c r="N68" i="11"/>
  <c r="U68" i="11" s="1"/>
  <c r="N69" i="11"/>
  <c r="U69" i="11" s="1"/>
  <c r="N70" i="11"/>
  <c r="U70" i="11" s="1"/>
  <c r="N71" i="11"/>
  <c r="U71" i="11" s="1"/>
  <c r="N72" i="11"/>
  <c r="W72" i="11" s="1"/>
  <c r="N73" i="11"/>
  <c r="V73" i="11" s="1"/>
  <c r="N74" i="11"/>
  <c r="U74" i="11" s="1"/>
  <c r="N40" i="11"/>
  <c r="W40" i="11" s="1"/>
  <c r="O40" i="11"/>
  <c r="N41" i="11"/>
  <c r="V41" i="11" s="1"/>
  <c r="O41" i="11"/>
  <c r="N42" i="11"/>
  <c r="U42" i="11" s="1"/>
  <c r="O42" i="11"/>
  <c r="N43" i="11"/>
  <c r="U43" i="11" s="1"/>
  <c r="O43" i="11"/>
  <c r="N44" i="11"/>
  <c r="U44" i="11" s="1"/>
  <c r="O44" i="11"/>
  <c r="N45" i="11"/>
  <c r="U45" i="11" s="1"/>
  <c r="O45" i="11"/>
  <c r="N46" i="11"/>
  <c r="U46" i="11" s="1"/>
  <c r="O46" i="11"/>
  <c r="N47" i="11"/>
  <c r="U47" i="11" s="1"/>
  <c r="O47" i="11"/>
  <c r="N48" i="11"/>
  <c r="W48" i="11" s="1"/>
  <c r="O48" i="11"/>
  <c r="N49" i="11"/>
  <c r="V49" i="11" s="1"/>
  <c r="O49" i="11"/>
  <c r="N50" i="11"/>
  <c r="U50" i="11" s="1"/>
  <c r="O50" i="11"/>
  <c r="O30" i="11"/>
  <c r="O31" i="11"/>
  <c r="O32" i="11"/>
  <c r="O33" i="11"/>
  <c r="O34" i="11"/>
  <c r="O35" i="11"/>
  <c r="O36" i="11"/>
  <c r="O37" i="11"/>
  <c r="O38" i="11"/>
  <c r="O39" i="11"/>
  <c r="O29" i="11"/>
  <c r="N4" i="11"/>
  <c r="U4" i="11" s="1"/>
  <c r="N5" i="11"/>
  <c r="U5" i="11" s="1"/>
  <c r="N6" i="11"/>
  <c r="U6" i="11" s="1"/>
  <c r="N7" i="11"/>
  <c r="U7" i="11" s="1"/>
  <c r="N8" i="11"/>
  <c r="W8" i="11" s="1"/>
  <c r="N9" i="11"/>
  <c r="V9" i="11" s="1"/>
  <c r="N10" i="11"/>
  <c r="U10" i="11" s="1"/>
  <c r="N11" i="11"/>
  <c r="U11" i="11" s="1"/>
  <c r="N12" i="11"/>
  <c r="U12" i="11" s="1"/>
  <c r="N13" i="11"/>
  <c r="U13" i="11" s="1"/>
  <c r="N14" i="11"/>
  <c r="U14" i="11" s="1"/>
  <c r="N15" i="11"/>
  <c r="U15" i="11" s="1"/>
  <c r="N16" i="11"/>
  <c r="W16" i="11" s="1"/>
  <c r="N17" i="11"/>
  <c r="V17" i="11" s="1"/>
  <c r="N18" i="11"/>
  <c r="U18" i="11" s="1"/>
  <c r="N19" i="11"/>
  <c r="U19" i="11" s="1"/>
  <c r="N20" i="11"/>
  <c r="U20" i="11" s="1"/>
  <c r="N21" i="11"/>
  <c r="U21" i="11" s="1"/>
  <c r="N22" i="11"/>
  <c r="U22" i="11" s="1"/>
  <c r="N23" i="11"/>
  <c r="U23" i="11" s="1"/>
  <c r="N24" i="11"/>
  <c r="W24" i="11" s="1"/>
  <c r="N25" i="11"/>
  <c r="V25" i="11" s="1"/>
  <c r="N26" i="11"/>
  <c r="U26" i="11" s="1"/>
  <c r="N27" i="11"/>
  <c r="U27" i="11" s="1"/>
  <c r="N28" i="11"/>
  <c r="U28" i="11" s="1"/>
  <c r="N29" i="11"/>
  <c r="U29" i="11" s="1"/>
  <c r="N30" i="11"/>
  <c r="U30" i="11" s="1"/>
  <c r="N31" i="11"/>
  <c r="U31" i="11" s="1"/>
  <c r="N32" i="11"/>
  <c r="W32" i="11" s="1"/>
  <c r="N33" i="11"/>
  <c r="V33" i="11" s="1"/>
  <c r="N34" i="11"/>
  <c r="U34" i="11" s="1"/>
  <c r="N35" i="11"/>
  <c r="U35" i="11" s="1"/>
  <c r="N36" i="11"/>
  <c r="U36" i="11" s="1"/>
  <c r="N37" i="11"/>
  <c r="U37" i="11" s="1"/>
  <c r="N38" i="11"/>
  <c r="U38" i="11" s="1"/>
  <c r="N39" i="11"/>
  <c r="U39" i="11" s="1"/>
  <c r="N3" i="11"/>
  <c r="W3" i="11" s="1"/>
  <c r="O28" i="11"/>
  <c r="O27" i="11"/>
  <c r="O26" i="11"/>
  <c r="O4" i="11"/>
  <c r="P4" i="11" s="1"/>
  <c r="Q4" i="11" s="1"/>
  <c r="O5" i="11"/>
  <c r="O6" i="11"/>
  <c r="P6" i="11" s="1"/>
  <c r="Q6" i="11" s="1"/>
  <c r="O7" i="11"/>
  <c r="O8" i="11"/>
  <c r="O9" i="11"/>
  <c r="P9" i="11" s="1"/>
  <c r="Q9" i="11" s="1"/>
  <c r="O10" i="11"/>
  <c r="P10" i="11" s="1"/>
  <c r="Q10" i="11" s="1"/>
  <c r="O11" i="11"/>
  <c r="P11" i="11" s="1"/>
  <c r="Q11" i="11" s="1"/>
  <c r="O12" i="11"/>
  <c r="O13" i="11"/>
  <c r="O14" i="11"/>
  <c r="O15" i="11"/>
  <c r="P15" i="11" s="1"/>
  <c r="Q15" i="11" s="1"/>
  <c r="O16" i="11"/>
  <c r="O17" i="11"/>
  <c r="P17" i="11" s="1"/>
  <c r="Q17" i="11" s="1"/>
  <c r="O18" i="11"/>
  <c r="O19" i="11"/>
  <c r="P19" i="11" s="1"/>
  <c r="Q19" i="11" s="1"/>
  <c r="O20" i="11"/>
  <c r="P20" i="11" s="1"/>
  <c r="Q20" i="11" s="1"/>
  <c r="O21" i="11"/>
  <c r="O22" i="11"/>
  <c r="O23" i="11"/>
  <c r="O24" i="11"/>
  <c r="P24" i="11" s="1"/>
  <c r="Q24" i="11" s="1"/>
  <c r="O25" i="11"/>
  <c r="O3" i="11"/>
  <c r="Q240" i="11" l="1"/>
  <c r="R240" i="11"/>
  <c r="S240" i="11" s="1"/>
  <c r="Q237" i="11"/>
  <c r="R237" i="11"/>
  <c r="S237" i="11" s="1"/>
  <c r="Q224" i="11"/>
  <c r="R224" i="11"/>
  <c r="S224" i="11" s="1"/>
  <c r="Q221" i="11"/>
  <c r="R221" i="11"/>
  <c r="S221" i="11" s="1"/>
  <c r="Q227" i="11"/>
  <c r="R227" i="11"/>
  <c r="S227" i="11" s="1"/>
  <c r="Q244" i="11"/>
  <c r="R244" i="11"/>
  <c r="S244" i="11" s="1"/>
  <c r="R234" i="11"/>
  <c r="S234" i="11" s="1"/>
  <c r="Q234" i="11"/>
  <c r="Q231" i="11"/>
  <c r="R231" i="11"/>
  <c r="S231" i="11" s="1"/>
  <c r="R218" i="11"/>
  <c r="S218" i="11" s="1"/>
  <c r="Q218" i="11"/>
  <c r="Q241" i="11"/>
  <c r="R241" i="11"/>
  <c r="S241" i="11" s="1"/>
  <c r="Q228" i="11"/>
  <c r="R228" i="11"/>
  <c r="S228" i="11" s="1"/>
  <c r="Q225" i="11"/>
  <c r="R225" i="11"/>
  <c r="S225" i="11" s="1"/>
  <c r="Q217" i="11"/>
  <c r="R217" i="11"/>
  <c r="S217" i="11" s="1"/>
  <c r="Q245" i="11"/>
  <c r="R245" i="11"/>
  <c r="S245" i="11" s="1"/>
  <c r="R238" i="11"/>
  <c r="S238" i="11" s="1"/>
  <c r="Q238" i="11"/>
  <c r="Q235" i="11"/>
  <c r="R235" i="11"/>
  <c r="S235" i="11" s="1"/>
  <c r="R222" i="11"/>
  <c r="S222" i="11" s="1"/>
  <c r="Q222" i="11"/>
  <c r="Q219" i="11"/>
  <c r="R219" i="11"/>
  <c r="S219" i="11" s="1"/>
  <c r="Q232" i="11"/>
  <c r="R232" i="11"/>
  <c r="S232" i="11" s="1"/>
  <c r="Q229" i="11"/>
  <c r="R229" i="11"/>
  <c r="S229" i="11" s="1"/>
  <c r="Q243" i="11"/>
  <c r="R243" i="11"/>
  <c r="S243" i="11" s="1"/>
  <c r="R242" i="11"/>
  <c r="S242" i="11" s="1"/>
  <c r="Q242" i="11"/>
  <c r="Q239" i="11"/>
  <c r="R239" i="11"/>
  <c r="S239" i="11" s="1"/>
  <c r="R226" i="11"/>
  <c r="S226" i="11" s="1"/>
  <c r="Q226" i="11"/>
  <c r="Q223" i="11"/>
  <c r="R223" i="11"/>
  <c r="S223" i="11" s="1"/>
  <c r="Q216" i="11"/>
  <c r="R216" i="11"/>
  <c r="S216" i="11" s="1"/>
  <c r="R230" i="11"/>
  <c r="S230" i="11" s="1"/>
  <c r="Q230" i="11"/>
  <c r="Q236" i="11"/>
  <c r="R236" i="11"/>
  <c r="S236" i="11" s="1"/>
  <c r="Q233" i="11"/>
  <c r="R233" i="11"/>
  <c r="S233" i="11" s="1"/>
  <c r="Q220" i="11"/>
  <c r="R220" i="11"/>
  <c r="S220" i="11" s="1"/>
  <c r="Q200" i="11"/>
  <c r="R200" i="11"/>
  <c r="S200" i="11" s="1"/>
  <c r="Q215" i="11"/>
  <c r="R215" i="11"/>
  <c r="S215" i="11" s="1"/>
  <c r="Q207" i="11"/>
  <c r="R207" i="11"/>
  <c r="S207" i="11" s="1"/>
  <c r="Q199" i="11"/>
  <c r="R199" i="11"/>
  <c r="S199" i="11" s="1"/>
  <c r="Q195" i="11"/>
  <c r="R195" i="11"/>
  <c r="S195" i="11" s="1"/>
  <c r="Q211" i="11"/>
  <c r="R211" i="11"/>
  <c r="S211" i="11" s="1"/>
  <c r="Q203" i="11"/>
  <c r="R203" i="11"/>
  <c r="S203" i="11" s="1"/>
  <c r="P214" i="11"/>
  <c r="R213" i="11"/>
  <c r="S213" i="11" s="1"/>
  <c r="P210" i="11"/>
  <c r="R209" i="11"/>
  <c r="S209" i="11" s="1"/>
  <c r="P206" i="11"/>
  <c r="R205" i="11"/>
  <c r="S205" i="11" s="1"/>
  <c r="P202" i="11"/>
  <c r="R201" i="11"/>
  <c r="S201" i="11" s="1"/>
  <c r="P198" i="11"/>
  <c r="R197" i="11"/>
  <c r="S197" i="11" s="1"/>
  <c r="R193" i="11"/>
  <c r="S193" i="11" s="1"/>
  <c r="W214" i="11"/>
  <c r="W210" i="11"/>
  <c r="W206" i="11"/>
  <c r="W202" i="11"/>
  <c r="W198" i="11"/>
  <c r="U195" i="11"/>
  <c r="W194" i="11"/>
  <c r="U214" i="11"/>
  <c r="W213" i="11"/>
  <c r="U210" i="11"/>
  <c r="W209" i="11"/>
  <c r="U206" i="11"/>
  <c r="W205" i="11"/>
  <c r="U202" i="11"/>
  <c r="W201" i="11"/>
  <c r="U198" i="11"/>
  <c r="W197" i="11"/>
  <c r="U194" i="11"/>
  <c r="W193" i="11"/>
  <c r="U213" i="11"/>
  <c r="U209" i="11"/>
  <c r="U205" i="11"/>
  <c r="U201" i="11"/>
  <c r="U197" i="11"/>
  <c r="U193" i="11"/>
  <c r="P185" i="11"/>
  <c r="R185" i="11" s="1"/>
  <c r="S185" i="11" s="1"/>
  <c r="Q188" i="11"/>
  <c r="P190" i="11"/>
  <c r="R190" i="11" s="1"/>
  <c r="S190" i="11" s="1"/>
  <c r="T188" i="11"/>
  <c r="U188" i="11"/>
  <c r="V188" i="11"/>
  <c r="P189" i="11"/>
  <c r="V186" i="11"/>
  <c r="U186" i="11"/>
  <c r="T189" i="11"/>
  <c r="W190" i="11"/>
  <c r="U189" i="11"/>
  <c r="V189" i="11"/>
  <c r="Q190" i="11"/>
  <c r="T190" i="11"/>
  <c r="U190" i="11"/>
  <c r="Q186" i="11"/>
  <c r="Q185" i="11"/>
  <c r="P184" i="11"/>
  <c r="W186" i="11"/>
  <c r="T185" i="11"/>
  <c r="U185" i="11"/>
  <c r="V185" i="11"/>
  <c r="P182" i="11"/>
  <c r="R182" i="11" s="1"/>
  <c r="S182" i="11" s="1"/>
  <c r="T182" i="11"/>
  <c r="T184" i="11"/>
  <c r="U182" i="11"/>
  <c r="U184" i="11"/>
  <c r="V184" i="11"/>
  <c r="P171" i="11"/>
  <c r="Q171" i="11" s="1"/>
  <c r="P16" i="11"/>
  <c r="Q16" i="11" s="1"/>
  <c r="V113" i="11"/>
  <c r="P177" i="11"/>
  <c r="Q177" i="11" s="1"/>
  <c r="P168" i="11"/>
  <c r="R168" i="11" s="1"/>
  <c r="S168" i="11" s="1"/>
  <c r="T177" i="11"/>
  <c r="V182" i="11"/>
  <c r="W160" i="11"/>
  <c r="R171" i="11"/>
  <c r="S171" i="11" s="1"/>
  <c r="P167" i="11"/>
  <c r="R167" i="11" s="1"/>
  <c r="S167" i="11" s="1"/>
  <c r="U177" i="11"/>
  <c r="V177" i="11"/>
  <c r="T171" i="11"/>
  <c r="U171" i="11"/>
  <c r="V171" i="11"/>
  <c r="T167" i="11"/>
  <c r="T168" i="11"/>
  <c r="U167" i="11"/>
  <c r="V167" i="11"/>
  <c r="P159" i="11"/>
  <c r="R159" i="11" s="1"/>
  <c r="S159" i="11" s="1"/>
  <c r="P160" i="11"/>
  <c r="Q160" i="11" s="1"/>
  <c r="V160" i="11"/>
  <c r="T159" i="11"/>
  <c r="U168" i="11"/>
  <c r="U160" i="11"/>
  <c r="V168" i="11"/>
  <c r="U159" i="11"/>
  <c r="V159" i="11"/>
  <c r="P156" i="11"/>
  <c r="R156" i="11" s="1"/>
  <c r="S156" i="11" s="1"/>
  <c r="T156" i="11"/>
  <c r="P64" i="11"/>
  <c r="P155" i="11"/>
  <c r="Q155" i="11" s="1"/>
  <c r="W156" i="11"/>
  <c r="P150" i="11"/>
  <c r="R150" i="11" s="1"/>
  <c r="S150" i="11" s="1"/>
  <c r="P144" i="11"/>
  <c r="Q144" i="11" s="1"/>
  <c r="U156" i="11"/>
  <c r="P145" i="11"/>
  <c r="R145" i="11" s="1"/>
  <c r="S145" i="11" s="1"/>
  <c r="T155" i="11"/>
  <c r="W150" i="11"/>
  <c r="U155" i="11"/>
  <c r="V155" i="11"/>
  <c r="V98" i="11"/>
  <c r="P97" i="11"/>
  <c r="Q97" i="11" s="1"/>
  <c r="T145" i="11"/>
  <c r="T150" i="11"/>
  <c r="P89" i="11"/>
  <c r="R89" i="11" s="1"/>
  <c r="S89" i="11" s="1"/>
  <c r="W145" i="11"/>
  <c r="U150" i="11"/>
  <c r="P141" i="11"/>
  <c r="R141" i="11" s="1"/>
  <c r="S141" i="11" s="1"/>
  <c r="T144" i="11"/>
  <c r="U145" i="11"/>
  <c r="U94" i="11"/>
  <c r="P126" i="11"/>
  <c r="Q126" i="11" s="1"/>
  <c r="T141" i="11"/>
  <c r="P110" i="11"/>
  <c r="R110" i="11" s="1"/>
  <c r="S110" i="11" s="1"/>
  <c r="W141" i="11"/>
  <c r="U144" i="11"/>
  <c r="U110" i="11"/>
  <c r="V144" i="11"/>
  <c r="P102" i="11"/>
  <c r="Q102" i="11" s="1"/>
  <c r="P132" i="11"/>
  <c r="R132" i="11" s="1"/>
  <c r="S132" i="11" s="1"/>
  <c r="U82" i="11"/>
  <c r="P136" i="11"/>
  <c r="Q136" i="11" s="1"/>
  <c r="P8" i="11"/>
  <c r="Q8" i="11" s="1"/>
  <c r="P135" i="11"/>
  <c r="R135" i="11" s="1"/>
  <c r="S135" i="11" s="1"/>
  <c r="U141" i="11"/>
  <c r="T102" i="11"/>
  <c r="P78" i="11"/>
  <c r="Q78" i="11" s="1"/>
  <c r="T135" i="11"/>
  <c r="U135" i="11"/>
  <c r="P123" i="11"/>
  <c r="R123" i="11" s="1"/>
  <c r="S123" i="11" s="1"/>
  <c r="V135" i="11"/>
  <c r="W115" i="11"/>
  <c r="P84" i="11"/>
  <c r="Q84" i="11" s="1"/>
  <c r="P77" i="11"/>
  <c r="R77" i="11" s="1"/>
  <c r="S77" i="11" s="1"/>
  <c r="T100" i="11"/>
  <c r="T136" i="11"/>
  <c r="W132" i="11"/>
  <c r="U136" i="11"/>
  <c r="V136" i="11"/>
  <c r="P92" i="11"/>
  <c r="Q92" i="11" s="1"/>
  <c r="P116" i="11"/>
  <c r="Q116" i="11" s="1"/>
  <c r="V111" i="11"/>
  <c r="V92" i="11"/>
  <c r="T126" i="11"/>
  <c r="T132" i="11"/>
  <c r="P76" i="11"/>
  <c r="Q76" i="11" s="1"/>
  <c r="W126" i="11"/>
  <c r="U132" i="11"/>
  <c r="W119" i="11"/>
  <c r="P75" i="11"/>
  <c r="Q75" i="11" s="1"/>
  <c r="P124" i="11"/>
  <c r="R124" i="11" s="1"/>
  <c r="S124" i="11" s="1"/>
  <c r="U100" i="11"/>
  <c r="U98" i="11"/>
  <c r="V90" i="11"/>
  <c r="T84" i="11"/>
  <c r="P106" i="11"/>
  <c r="Q106" i="11" s="1"/>
  <c r="P82" i="11"/>
  <c r="Q82" i="11" s="1"/>
  <c r="T47" i="11"/>
  <c r="P90" i="11"/>
  <c r="Q90" i="11" s="1"/>
  <c r="U57" i="11"/>
  <c r="P108" i="11"/>
  <c r="Q108" i="11" s="1"/>
  <c r="P100" i="11"/>
  <c r="Q100" i="11" s="1"/>
  <c r="U92" i="11"/>
  <c r="U126" i="11"/>
  <c r="V40" i="11"/>
  <c r="V119" i="11"/>
  <c r="P63" i="11"/>
  <c r="Q63" i="11" s="1"/>
  <c r="W15" i="11"/>
  <c r="P62" i="11"/>
  <c r="Q62" i="11" s="1"/>
  <c r="T39" i="11"/>
  <c r="U49" i="11"/>
  <c r="W71" i="11"/>
  <c r="W7" i="11"/>
  <c r="V109" i="11"/>
  <c r="U90" i="11"/>
  <c r="W87" i="11"/>
  <c r="T31" i="11"/>
  <c r="U41" i="11"/>
  <c r="W63" i="11"/>
  <c r="P119" i="11"/>
  <c r="Q119" i="11" s="1"/>
  <c r="P109" i="11"/>
  <c r="R109" i="11" s="1"/>
  <c r="S109" i="11" s="1"/>
  <c r="P105" i="11"/>
  <c r="Q105" i="11" s="1"/>
  <c r="W98" i="11"/>
  <c r="T90" i="11"/>
  <c r="P86" i="11"/>
  <c r="Q86" i="11" s="1"/>
  <c r="T23" i="11"/>
  <c r="U33" i="11"/>
  <c r="W55" i="11"/>
  <c r="T15" i="11"/>
  <c r="U25" i="11"/>
  <c r="W47" i="11"/>
  <c r="W82" i="11"/>
  <c r="T123" i="11"/>
  <c r="P50" i="11"/>
  <c r="Q50" i="11" s="1"/>
  <c r="P66" i="11"/>
  <c r="R66" i="11" s="1"/>
  <c r="S66" i="11" s="1"/>
  <c r="T71" i="11"/>
  <c r="T7" i="11"/>
  <c r="U17" i="11"/>
  <c r="W39" i="11"/>
  <c r="P98" i="11"/>
  <c r="R98" i="11" s="1"/>
  <c r="S98" i="11" s="1"/>
  <c r="P94" i="11"/>
  <c r="Q94" i="11" s="1"/>
  <c r="V82" i="11"/>
  <c r="U123" i="11"/>
  <c r="P65" i="11"/>
  <c r="R65" i="11" s="1"/>
  <c r="S65" i="11" s="1"/>
  <c r="T63" i="11"/>
  <c r="U73" i="11"/>
  <c r="U9" i="11"/>
  <c r="W31" i="11"/>
  <c r="V123" i="11"/>
  <c r="P45" i="11"/>
  <c r="Q45" i="11" s="1"/>
  <c r="T55" i="11"/>
  <c r="U65" i="11"/>
  <c r="V48" i="11"/>
  <c r="W23" i="11"/>
  <c r="P93" i="11"/>
  <c r="R93" i="11" s="1"/>
  <c r="S93" i="11" s="1"/>
  <c r="V56" i="11"/>
  <c r="V8" i="11"/>
  <c r="T70" i="11"/>
  <c r="T62" i="11"/>
  <c r="T54" i="11"/>
  <c r="T46" i="11"/>
  <c r="T38" i="11"/>
  <c r="T30" i="11"/>
  <c r="T22" i="11"/>
  <c r="T14" i="11"/>
  <c r="T6" i="11"/>
  <c r="U72" i="11"/>
  <c r="U64" i="11"/>
  <c r="U56" i="11"/>
  <c r="U48" i="11"/>
  <c r="U40" i="11"/>
  <c r="U32" i="11"/>
  <c r="U24" i="11"/>
  <c r="U16" i="11"/>
  <c r="U8" i="11"/>
  <c r="V71" i="11"/>
  <c r="V63" i="11"/>
  <c r="V55" i="11"/>
  <c r="V47" i="11"/>
  <c r="V39" i="11"/>
  <c r="V31" i="11"/>
  <c r="V23" i="11"/>
  <c r="V15" i="11"/>
  <c r="V7" i="11"/>
  <c r="W70" i="11"/>
  <c r="W62" i="11"/>
  <c r="W54" i="11"/>
  <c r="W46" i="11"/>
  <c r="W38" i="11"/>
  <c r="W30" i="11"/>
  <c r="W22" i="11"/>
  <c r="W14" i="11"/>
  <c r="W6" i="11"/>
  <c r="V32" i="11"/>
  <c r="P41" i="11"/>
  <c r="Q41" i="11" s="1"/>
  <c r="P72" i="11"/>
  <c r="R72" i="11" s="1"/>
  <c r="S72" i="11" s="1"/>
  <c r="T69" i="11"/>
  <c r="T61" i="11"/>
  <c r="T53" i="11"/>
  <c r="T45" i="11"/>
  <c r="T37" i="11"/>
  <c r="T29" i="11"/>
  <c r="T21" i="11"/>
  <c r="T13" i="11"/>
  <c r="T5" i="11"/>
  <c r="V70" i="11"/>
  <c r="V62" i="11"/>
  <c r="V54" i="11"/>
  <c r="V46" i="11"/>
  <c r="V38" i="11"/>
  <c r="V30" i="11"/>
  <c r="V22" i="11"/>
  <c r="V14" i="11"/>
  <c r="V6" i="11"/>
  <c r="W69" i="11"/>
  <c r="W61" i="11"/>
  <c r="W53" i="11"/>
  <c r="W45" i="11"/>
  <c r="W37" i="11"/>
  <c r="W29" i="11"/>
  <c r="W21" i="11"/>
  <c r="W13" i="11"/>
  <c r="W5" i="11"/>
  <c r="P71" i="11"/>
  <c r="Q71" i="11" s="1"/>
  <c r="P58" i="11"/>
  <c r="R58" i="11" s="1"/>
  <c r="S58" i="11" s="1"/>
  <c r="T68" i="11"/>
  <c r="T60" i="11"/>
  <c r="T52" i="11"/>
  <c r="T44" i="11"/>
  <c r="T36" i="11"/>
  <c r="T28" i="11"/>
  <c r="T20" i="11"/>
  <c r="T12" i="11"/>
  <c r="T4" i="11"/>
  <c r="V69" i="11"/>
  <c r="V61" i="11"/>
  <c r="V53" i="11"/>
  <c r="V45" i="11"/>
  <c r="V37" i="11"/>
  <c r="V29" i="11"/>
  <c r="V21" i="11"/>
  <c r="V13" i="11"/>
  <c r="V5" i="11"/>
  <c r="W68" i="11"/>
  <c r="W60" i="11"/>
  <c r="W52" i="11"/>
  <c r="W44" i="11"/>
  <c r="W36" i="11"/>
  <c r="W28" i="11"/>
  <c r="W20" i="11"/>
  <c r="W12" i="11"/>
  <c r="W4" i="11"/>
  <c r="V72" i="11"/>
  <c r="V16" i="11"/>
  <c r="P70" i="11"/>
  <c r="Q70" i="11" s="1"/>
  <c r="T3" i="11"/>
  <c r="T67" i="11"/>
  <c r="T59" i="11"/>
  <c r="T51" i="11"/>
  <c r="T43" i="11"/>
  <c r="T35" i="11"/>
  <c r="T27" i="11"/>
  <c r="T19" i="11"/>
  <c r="T11" i="11"/>
  <c r="U3" i="11"/>
  <c r="V68" i="11"/>
  <c r="V60" i="11"/>
  <c r="V52" i="11"/>
  <c r="V44" i="11"/>
  <c r="V36" i="11"/>
  <c r="V28" i="11"/>
  <c r="V20" i="11"/>
  <c r="V12" i="11"/>
  <c r="V4" i="11"/>
  <c r="W67" i="11"/>
  <c r="W59" i="11"/>
  <c r="W51" i="11"/>
  <c r="W43" i="11"/>
  <c r="W35" i="11"/>
  <c r="W27" i="11"/>
  <c r="W19" i="11"/>
  <c r="W11" i="11"/>
  <c r="T124" i="11"/>
  <c r="P57" i="11"/>
  <c r="R57" i="11" s="1"/>
  <c r="S57" i="11" s="1"/>
  <c r="T74" i="11"/>
  <c r="T66" i="11"/>
  <c r="T58" i="11"/>
  <c r="T50" i="11"/>
  <c r="T42" i="11"/>
  <c r="T34" i="11"/>
  <c r="T26" i="11"/>
  <c r="T18" i="11"/>
  <c r="T10" i="11"/>
  <c r="V3" i="11"/>
  <c r="V67" i="11"/>
  <c r="V59" i="11"/>
  <c r="V51" i="11"/>
  <c r="V43" i="11"/>
  <c r="V35" i="11"/>
  <c r="V27" i="11"/>
  <c r="V19" i="11"/>
  <c r="V11" i="11"/>
  <c r="W74" i="11"/>
  <c r="W66" i="11"/>
  <c r="W58" i="11"/>
  <c r="W50" i="11"/>
  <c r="W42" i="11"/>
  <c r="W34" i="11"/>
  <c r="W26" i="11"/>
  <c r="W18" i="11"/>
  <c r="W10" i="11"/>
  <c r="U124" i="11"/>
  <c r="V64" i="11"/>
  <c r="V24" i="11"/>
  <c r="P56" i="11"/>
  <c r="Q56" i="11" s="1"/>
  <c r="T73" i="11"/>
  <c r="T65" i="11"/>
  <c r="T57" i="11"/>
  <c r="T49" i="11"/>
  <c r="T41" i="11"/>
  <c r="T33" i="11"/>
  <c r="T25" i="11"/>
  <c r="T17" i="11"/>
  <c r="T9" i="11"/>
  <c r="V74" i="11"/>
  <c r="V66" i="11"/>
  <c r="V58" i="11"/>
  <c r="V50" i="11"/>
  <c r="V42" i="11"/>
  <c r="V34" i="11"/>
  <c r="V26" i="11"/>
  <c r="V18" i="11"/>
  <c r="V10" i="11"/>
  <c r="W73" i="11"/>
  <c r="W65" i="11"/>
  <c r="W57" i="11"/>
  <c r="W49" i="11"/>
  <c r="W41" i="11"/>
  <c r="W33" i="11"/>
  <c r="W25" i="11"/>
  <c r="W17" i="11"/>
  <c r="W9" i="11"/>
  <c r="V124" i="11"/>
  <c r="P55" i="11"/>
  <c r="Q55" i="11" s="1"/>
  <c r="T72" i="11"/>
  <c r="T64" i="11"/>
  <c r="T56" i="11"/>
  <c r="T48" i="11"/>
  <c r="T40" i="11"/>
  <c r="T32" i="11"/>
  <c r="T24" i="11"/>
  <c r="T16" i="11"/>
  <c r="T8" i="11"/>
  <c r="W64" i="11"/>
  <c r="W176" i="11"/>
  <c r="T176" i="11"/>
  <c r="P165" i="11"/>
  <c r="Q165" i="11" s="1"/>
  <c r="W165" i="11"/>
  <c r="P143" i="11"/>
  <c r="Q143" i="11" s="1"/>
  <c r="U143" i="11"/>
  <c r="U166" i="11"/>
  <c r="V166" i="11"/>
  <c r="W166" i="11"/>
  <c r="T166" i="11"/>
  <c r="U180" i="11"/>
  <c r="T180" i="11"/>
  <c r="V180" i="11"/>
  <c r="W180" i="11"/>
  <c r="T170" i="11"/>
  <c r="U170" i="11"/>
  <c r="V170" i="11"/>
  <c r="W170" i="11"/>
  <c r="T148" i="11"/>
  <c r="U148" i="11"/>
  <c r="V148" i="11"/>
  <c r="W148" i="11"/>
  <c r="T137" i="11"/>
  <c r="U137" i="11"/>
  <c r="V137" i="11"/>
  <c r="W137" i="11"/>
  <c r="U125" i="11"/>
  <c r="T125" i="11"/>
  <c r="V125" i="11"/>
  <c r="W125" i="11"/>
  <c r="T178" i="11"/>
  <c r="U178" i="11"/>
  <c r="V178" i="11"/>
  <c r="W178" i="11"/>
  <c r="W133" i="11"/>
  <c r="T133" i="11"/>
  <c r="U133" i="11"/>
  <c r="V133" i="11"/>
  <c r="U179" i="11"/>
  <c r="V179" i="11"/>
  <c r="W179" i="11"/>
  <c r="T179" i="11"/>
  <c r="T169" i="11"/>
  <c r="V169" i="11"/>
  <c r="W169" i="11"/>
  <c r="U169" i="11"/>
  <c r="T158" i="11"/>
  <c r="U158" i="11"/>
  <c r="V158" i="11"/>
  <c r="W158" i="11"/>
  <c r="V147" i="11"/>
  <c r="W147" i="11"/>
  <c r="T147" i="11"/>
  <c r="U147" i="11"/>
  <c r="P134" i="11"/>
  <c r="Q134" i="11" s="1"/>
  <c r="V134" i="11"/>
  <c r="T134" i="11"/>
  <c r="U134" i="11"/>
  <c r="W134" i="11"/>
  <c r="T157" i="11"/>
  <c r="U157" i="11"/>
  <c r="V157" i="11"/>
  <c r="W157" i="11"/>
  <c r="T187" i="11"/>
  <c r="U187" i="11"/>
  <c r="V187" i="11"/>
  <c r="W187" i="11"/>
  <c r="U175" i="11"/>
  <c r="V175" i="11"/>
  <c r="W175" i="11"/>
  <c r="T175" i="11"/>
  <c r="U164" i="11"/>
  <c r="T164" i="11"/>
  <c r="V164" i="11"/>
  <c r="W164" i="11"/>
  <c r="T153" i="11"/>
  <c r="U153" i="11"/>
  <c r="V153" i="11"/>
  <c r="W153" i="11"/>
  <c r="V142" i="11"/>
  <c r="W142" i="11"/>
  <c r="T142" i="11"/>
  <c r="U142" i="11"/>
  <c r="T130" i="11"/>
  <c r="U130" i="11"/>
  <c r="V130" i="11"/>
  <c r="W130" i="11"/>
  <c r="U122" i="11"/>
  <c r="V122" i="11"/>
  <c r="W122" i="11"/>
  <c r="T122" i="11"/>
  <c r="P174" i="11"/>
  <c r="T174" i="11"/>
  <c r="W174" i="11"/>
  <c r="U174" i="11"/>
  <c r="V174" i="11"/>
  <c r="U163" i="11"/>
  <c r="V163" i="11"/>
  <c r="W163" i="11"/>
  <c r="P163" i="11"/>
  <c r="T163" i="11"/>
  <c r="U152" i="11"/>
  <c r="P152" i="11"/>
  <c r="T152" i="11"/>
  <c r="V152" i="11"/>
  <c r="W152" i="11"/>
  <c r="T140" i="11"/>
  <c r="U140" i="11"/>
  <c r="V140" i="11"/>
  <c r="W140" i="11"/>
  <c r="P140" i="11"/>
  <c r="W129" i="11"/>
  <c r="P129" i="11"/>
  <c r="U129" i="11"/>
  <c r="T129" i="11"/>
  <c r="V129" i="11"/>
  <c r="V183" i="11"/>
  <c r="W183" i="11"/>
  <c r="T183" i="11"/>
  <c r="U183" i="11"/>
  <c r="V173" i="11"/>
  <c r="T173" i="11"/>
  <c r="U173" i="11"/>
  <c r="W173" i="11"/>
  <c r="T162" i="11"/>
  <c r="U162" i="11"/>
  <c r="V162" i="11"/>
  <c r="W162" i="11"/>
  <c r="W151" i="11"/>
  <c r="T151" i="11"/>
  <c r="U151" i="11"/>
  <c r="V151" i="11"/>
  <c r="W139" i="11"/>
  <c r="T139" i="11"/>
  <c r="U139" i="11"/>
  <c r="V139" i="11"/>
  <c r="V128" i="11"/>
  <c r="W128" i="11"/>
  <c r="T128" i="11"/>
  <c r="U128" i="11"/>
  <c r="T146" i="11"/>
  <c r="U146" i="11"/>
  <c r="V146" i="11"/>
  <c r="W146" i="11"/>
  <c r="T181" i="11"/>
  <c r="U181" i="11"/>
  <c r="V181" i="11"/>
  <c r="W181" i="11"/>
  <c r="V172" i="11"/>
  <c r="W172" i="11"/>
  <c r="T172" i="11"/>
  <c r="U172" i="11"/>
  <c r="V161" i="11"/>
  <c r="T161" i="11"/>
  <c r="U161" i="11"/>
  <c r="W161" i="11"/>
  <c r="T149" i="11"/>
  <c r="U149" i="11"/>
  <c r="V149" i="11"/>
  <c r="W149" i="11"/>
  <c r="W138" i="11"/>
  <c r="T138" i="11"/>
  <c r="U138" i="11"/>
  <c r="V138" i="11"/>
  <c r="T127" i="11"/>
  <c r="U127" i="11"/>
  <c r="V127" i="11"/>
  <c r="W127" i="11"/>
  <c r="P147" i="11"/>
  <c r="R147" i="11" s="1"/>
  <c r="S147" i="11" s="1"/>
  <c r="P112" i="11"/>
  <c r="Q112" i="11" s="1"/>
  <c r="T80" i="11"/>
  <c r="P191" i="11"/>
  <c r="Q191" i="11" s="1"/>
  <c r="V176" i="11"/>
  <c r="P162" i="11"/>
  <c r="Q162" i="11" s="1"/>
  <c r="T154" i="11"/>
  <c r="P149" i="11"/>
  <c r="R149" i="11" s="1"/>
  <c r="S149" i="11" s="1"/>
  <c r="W143" i="11"/>
  <c r="P137" i="11"/>
  <c r="Q137" i="11" s="1"/>
  <c r="P131" i="11"/>
  <c r="Q131" i="11" s="1"/>
  <c r="P183" i="11"/>
  <c r="R183" i="11" s="1"/>
  <c r="S183" i="11" s="1"/>
  <c r="P142" i="11"/>
  <c r="R142" i="11" s="1"/>
  <c r="S142" i="11" s="1"/>
  <c r="P80" i="11"/>
  <c r="Q80" i="11" s="1"/>
  <c r="P179" i="11"/>
  <c r="R179" i="11" s="1"/>
  <c r="S179" i="11" s="1"/>
  <c r="U176" i="11"/>
  <c r="P175" i="11"/>
  <c r="Q175" i="11" s="1"/>
  <c r="P166" i="11"/>
  <c r="Q166" i="11" s="1"/>
  <c r="P154" i="11"/>
  <c r="Q154" i="11" s="1"/>
  <c r="V143" i="11"/>
  <c r="P122" i="11"/>
  <c r="Q122" i="11" s="1"/>
  <c r="P172" i="11"/>
  <c r="Q172" i="11" s="1"/>
  <c r="T120" i="11"/>
  <c r="P104" i="11"/>
  <c r="Q104" i="11" s="1"/>
  <c r="P176" i="11"/>
  <c r="Q176" i="11" s="1"/>
  <c r="V165" i="11"/>
  <c r="P151" i="11"/>
  <c r="R151" i="11" s="1"/>
  <c r="S151" i="11" s="1"/>
  <c r="T143" i="11"/>
  <c r="P138" i="11"/>
  <c r="R138" i="11" s="1"/>
  <c r="S138" i="11" s="1"/>
  <c r="P133" i="11"/>
  <c r="Q133" i="11" s="1"/>
  <c r="P128" i="11"/>
  <c r="Q128" i="11" s="1"/>
  <c r="P120" i="11"/>
  <c r="Q120" i="11" s="1"/>
  <c r="W191" i="11"/>
  <c r="P180" i="11"/>
  <c r="R180" i="11" s="1"/>
  <c r="S180" i="11" s="1"/>
  <c r="P169" i="11"/>
  <c r="R169" i="11" s="1"/>
  <c r="S169" i="11" s="1"/>
  <c r="U165" i="11"/>
  <c r="P164" i="11"/>
  <c r="R164" i="11" s="1"/>
  <c r="S164" i="11" s="1"/>
  <c r="P157" i="11"/>
  <c r="Q157" i="11" s="1"/>
  <c r="W131" i="11"/>
  <c r="P125" i="11"/>
  <c r="R125" i="11" s="1"/>
  <c r="S125" i="11" s="1"/>
  <c r="W80" i="11"/>
  <c r="V191" i="11"/>
  <c r="P173" i="11"/>
  <c r="R173" i="11" s="1"/>
  <c r="S173" i="11" s="1"/>
  <c r="T165" i="11"/>
  <c r="P161" i="11"/>
  <c r="Q161" i="11" s="1"/>
  <c r="W154" i="11"/>
  <c r="P148" i="11"/>
  <c r="Q148" i="11" s="1"/>
  <c r="V131" i="11"/>
  <c r="V80" i="11"/>
  <c r="U191" i="11"/>
  <c r="P187" i="11"/>
  <c r="Q187" i="11" s="1"/>
  <c r="P178" i="11"/>
  <c r="R178" i="11" s="1"/>
  <c r="S178" i="11" s="1"/>
  <c r="V154" i="11"/>
  <c r="P139" i="11"/>
  <c r="Q139" i="11" s="1"/>
  <c r="U131" i="11"/>
  <c r="P130" i="11"/>
  <c r="Q130" i="11" s="1"/>
  <c r="P88" i="11"/>
  <c r="Q88" i="11" s="1"/>
  <c r="P181" i="11"/>
  <c r="Q181" i="11" s="1"/>
  <c r="P170" i="11"/>
  <c r="Q170" i="11" s="1"/>
  <c r="P158" i="11"/>
  <c r="Q158" i="11" s="1"/>
  <c r="P153" i="11"/>
  <c r="R153" i="11" s="1"/>
  <c r="S153" i="11" s="1"/>
  <c r="P146" i="11"/>
  <c r="R146" i="11" s="1"/>
  <c r="S146" i="11" s="1"/>
  <c r="P127" i="11"/>
  <c r="Q127" i="11" s="1"/>
  <c r="T118" i="11"/>
  <c r="T116" i="11"/>
  <c r="U108" i="11"/>
  <c r="U106" i="11"/>
  <c r="V103" i="11"/>
  <c r="V79" i="11"/>
  <c r="T76" i="11"/>
  <c r="P118" i="11"/>
  <c r="Q118" i="11" s="1"/>
  <c r="T108" i="11"/>
  <c r="T106" i="11"/>
  <c r="V95" i="11"/>
  <c r="U79" i="11"/>
  <c r="V75" i="11"/>
  <c r="W118" i="11"/>
  <c r="W116" i="11"/>
  <c r="U115" i="11"/>
  <c r="V83" i="11"/>
  <c r="U75" i="11"/>
  <c r="V118" i="11"/>
  <c r="V116" i="11"/>
  <c r="W106" i="11"/>
  <c r="V101" i="11"/>
  <c r="U83" i="11"/>
  <c r="P101" i="11"/>
  <c r="R101" i="11" s="1"/>
  <c r="S101" i="11" s="1"/>
  <c r="P96" i="11"/>
  <c r="Q96" i="11" s="1"/>
  <c r="V93" i="11"/>
  <c r="V121" i="11"/>
  <c r="P115" i="11"/>
  <c r="Q115" i="11" s="1"/>
  <c r="P113" i="11"/>
  <c r="R113" i="11" s="1"/>
  <c r="S113" i="11" s="1"/>
  <c r="U111" i="11"/>
  <c r="W104" i="11"/>
  <c r="U103" i="11"/>
  <c r="W96" i="11"/>
  <c r="U95" i="11"/>
  <c r="W88" i="11"/>
  <c r="U87" i="11"/>
  <c r="V85" i="11"/>
  <c r="P79" i="11"/>
  <c r="Q79" i="11" s="1"/>
  <c r="V77" i="11"/>
  <c r="P121" i="11"/>
  <c r="R121" i="11" s="1"/>
  <c r="S121" i="11" s="1"/>
  <c r="P111" i="11"/>
  <c r="Q111" i="11" s="1"/>
  <c r="V104" i="11"/>
  <c r="P103" i="11"/>
  <c r="Q103" i="11" s="1"/>
  <c r="V96" i="11"/>
  <c r="P95" i="11"/>
  <c r="Q95" i="11" s="1"/>
  <c r="V88" i="11"/>
  <c r="P87" i="11"/>
  <c r="Q87" i="11" s="1"/>
  <c r="P85" i="11"/>
  <c r="R85" i="11" s="1"/>
  <c r="S85" i="11" s="1"/>
  <c r="W114" i="11"/>
  <c r="V112" i="11"/>
  <c r="U104" i="11"/>
  <c r="U96" i="11"/>
  <c r="U88" i="11"/>
  <c r="W78" i="11"/>
  <c r="W120" i="11"/>
  <c r="V114" i="11"/>
  <c r="T112" i="11"/>
  <c r="W110" i="11"/>
  <c r="V107" i="11"/>
  <c r="W102" i="11"/>
  <c r="V99" i="11"/>
  <c r="W94" i="11"/>
  <c r="V91" i="11"/>
  <c r="W86" i="11"/>
  <c r="W84" i="11"/>
  <c r="V78" i="11"/>
  <c r="W76" i="11"/>
  <c r="V120" i="11"/>
  <c r="V117" i="11"/>
  <c r="T114" i="11"/>
  <c r="V110" i="11"/>
  <c r="W108" i="11"/>
  <c r="U107" i="11"/>
  <c r="V102" i="11"/>
  <c r="W100" i="11"/>
  <c r="U99" i="11"/>
  <c r="V94" i="11"/>
  <c r="W92" i="11"/>
  <c r="U91" i="11"/>
  <c r="V86" i="11"/>
  <c r="V84" i="11"/>
  <c r="P83" i="11"/>
  <c r="Q83" i="11" s="1"/>
  <c r="V81" i="11"/>
  <c r="U78" i="11"/>
  <c r="V76" i="11"/>
  <c r="P117" i="11"/>
  <c r="R117" i="11" s="1"/>
  <c r="S117" i="11" s="1"/>
  <c r="P114" i="11"/>
  <c r="Q114" i="11" s="1"/>
  <c r="V105" i="11"/>
  <c r="P99" i="11"/>
  <c r="Q99" i="11" s="1"/>
  <c r="V97" i="11"/>
  <c r="P91" i="11"/>
  <c r="Q91" i="11" s="1"/>
  <c r="V89" i="11"/>
  <c r="T86" i="11"/>
  <c r="P81" i="11"/>
  <c r="R81" i="11" s="1"/>
  <c r="S81" i="11" s="1"/>
  <c r="T119" i="11"/>
  <c r="T115" i="11"/>
  <c r="T111" i="11"/>
  <c r="T107" i="11"/>
  <c r="T103" i="11"/>
  <c r="T99" i="11"/>
  <c r="T95" i="11"/>
  <c r="T91" i="11"/>
  <c r="T87" i="11"/>
  <c r="T83" i="11"/>
  <c r="T79" i="11"/>
  <c r="T75" i="11"/>
  <c r="W121" i="11"/>
  <c r="W117" i="11"/>
  <c r="W113" i="11"/>
  <c r="W109" i="11"/>
  <c r="W105" i="11"/>
  <c r="W101" i="11"/>
  <c r="W97" i="11"/>
  <c r="W93" i="11"/>
  <c r="W89" i="11"/>
  <c r="W85" i="11"/>
  <c r="W81" i="11"/>
  <c r="W77" i="11"/>
  <c r="U121" i="11"/>
  <c r="U117" i="11"/>
  <c r="U113" i="11"/>
  <c r="W112" i="11"/>
  <c r="U109" i="11"/>
  <c r="U105" i="11"/>
  <c r="U101" i="11"/>
  <c r="U97" i="11"/>
  <c r="U93" i="11"/>
  <c r="U89" i="11"/>
  <c r="U85" i="11"/>
  <c r="U81" i="11"/>
  <c r="U77" i="11"/>
  <c r="P107" i="11"/>
  <c r="Q64" i="11"/>
  <c r="R64" i="11"/>
  <c r="S64" i="11" s="1"/>
  <c r="P74" i="11"/>
  <c r="R74" i="11" s="1"/>
  <c r="S74" i="11" s="1"/>
  <c r="P59" i="11"/>
  <c r="Q59" i="11" s="1"/>
  <c r="P73" i="11"/>
  <c r="R73" i="11" s="1"/>
  <c r="S73" i="11" s="1"/>
  <c r="P54" i="11"/>
  <c r="Q54" i="11" s="1"/>
  <c r="P69" i="11"/>
  <c r="R69" i="11" s="1"/>
  <c r="S69" i="11" s="1"/>
  <c r="P53" i="11"/>
  <c r="R53" i="11" s="1"/>
  <c r="S53" i="11" s="1"/>
  <c r="P68" i="11"/>
  <c r="R68" i="11" s="1"/>
  <c r="S68" i="11" s="1"/>
  <c r="P61" i="11"/>
  <c r="Q61" i="11" s="1"/>
  <c r="P52" i="11"/>
  <c r="R52" i="11" s="1"/>
  <c r="S52" i="11" s="1"/>
  <c r="P12" i="11"/>
  <c r="Q12" i="11" s="1"/>
  <c r="P67" i="11"/>
  <c r="Q67" i="11" s="1"/>
  <c r="P60" i="11"/>
  <c r="Q60" i="11" s="1"/>
  <c r="P51" i="11"/>
  <c r="Q51" i="11" s="1"/>
  <c r="P31" i="11"/>
  <c r="R31" i="11" s="1"/>
  <c r="S31" i="11" s="1"/>
  <c r="P29" i="11"/>
  <c r="R29" i="11" s="1"/>
  <c r="S29" i="11" s="1"/>
  <c r="P39" i="11"/>
  <c r="R39" i="11" s="1"/>
  <c r="S39" i="11" s="1"/>
  <c r="P27" i="11"/>
  <c r="Q27" i="11" s="1"/>
  <c r="P28" i="11"/>
  <c r="Q28" i="11" s="1"/>
  <c r="P40" i="11"/>
  <c r="Q40" i="11" s="1"/>
  <c r="P26" i="11"/>
  <c r="Q26" i="11" s="1"/>
  <c r="P35" i="11"/>
  <c r="P42" i="11"/>
  <c r="Q42" i="11" s="1"/>
  <c r="P44" i="11"/>
  <c r="R44" i="11" s="1"/>
  <c r="S44" i="11" s="1"/>
  <c r="P47" i="11"/>
  <c r="Q47" i="11" s="1"/>
  <c r="P43" i="11"/>
  <c r="Q43" i="11" s="1"/>
  <c r="P46" i="11"/>
  <c r="Q46" i="11" s="1"/>
  <c r="P49" i="11"/>
  <c r="Q49" i="11" s="1"/>
  <c r="P48" i="11"/>
  <c r="Q48" i="11" s="1"/>
  <c r="P37" i="11"/>
  <c r="R37" i="11" s="1"/>
  <c r="S37" i="11" s="1"/>
  <c r="R24" i="11"/>
  <c r="S24" i="11" s="1"/>
  <c r="P18" i="11"/>
  <c r="P25" i="11"/>
  <c r="P32" i="11"/>
  <c r="R10" i="11"/>
  <c r="S10" i="11" s="1"/>
  <c r="P38" i="11"/>
  <c r="P23" i="11"/>
  <c r="Q23" i="11" s="1"/>
  <c r="P7" i="11"/>
  <c r="Q7" i="11" s="1"/>
  <c r="R9" i="11"/>
  <c r="S9" i="11" s="1"/>
  <c r="R15" i="11"/>
  <c r="S15" i="11" s="1"/>
  <c r="R20" i="11"/>
  <c r="S20" i="11" s="1"/>
  <c r="R4" i="11"/>
  <c r="S4" i="11" s="1"/>
  <c r="P22" i="11"/>
  <c r="Q22" i="11" s="1"/>
  <c r="P14" i="11"/>
  <c r="Q14" i="11" s="1"/>
  <c r="P30" i="11"/>
  <c r="R17" i="11"/>
  <c r="S17" i="11" s="1"/>
  <c r="R6" i="11"/>
  <c r="S6" i="11" s="1"/>
  <c r="P3" i="11"/>
  <c r="P21" i="11"/>
  <c r="Q21" i="11" s="1"/>
  <c r="P13" i="11"/>
  <c r="Q13" i="11" s="1"/>
  <c r="P5" i="11"/>
  <c r="P36" i="11"/>
  <c r="P33" i="11"/>
  <c r="P34" i="11"/>
  <c r="R19" i="11"/>
  <c r="S19" i="11" s="1"/>
  <c r="R11" i="11"/>
  <c r="S11" i="11" s="1"/>
  <c r="R210" i="11" l="1"/>
  <c r="S210" i="11" s="1"/>
  <c r="Q210" i="11"/>
  <c r="R198" i="11"/>
  <c r="S198" i="11" s="1"/>
  <c r="Q198" i="11"/>
  <c r="R214" i="11"/>
  <c r="S214" i="11" s="1"/>
  <c r="Q214" i="11"/>
  <c r="R202" i="11"/>
  <c r="S202" i="11" s="1"/>
  <c r="Q202" i="11"/>
  <c r="R206" i="11"/>
  <c r="S206" i="11" s="1"/>
  <c r="Q206" i="11"/>
  <c r="Q77" i="11"/>
  <c r="R75" i="11"/>
  <c r="S75" i="11" s="1"/>
  <c r="R143" i="11"/>
  <c r="S143" i="11" s="1"/>
  <c r="R189" i="11"/>
  <c r="S189" i="11" s="1"/>
  <c r="Q189" i="11"/>
  <c r="Q182" i="11"/>
  <c r="Q167" i="11"/>
  <c r="Q184" i="11"/>
  <c r="R184" i="11"/>
  <c r="S184" i="11" s="1"/>
  <c r="R16" i="11"/>
  <c r="S16" i="11" s="1"/>
  <c r="Q168" i="11"/>
  <c r="R177" i="11"/>
  <c r="S177" i="11" s="1"/>
  <c r="Q109" i="11"/>
  <c r="R97" i="11"/>
  <c r="S97" i="11" s="1"/>
  <c r="R8" i="11"/>
  <c r="S8" i="11" s="1"/>
  <c r="Q159" i="11"/>
  <c r="R116" i="11"/>
  <c r="S116" i="11" s="1"/>
  <c r="R82" i="11"/>
  <c r="S82" i="11" s="1"/>
  <c r="R160" i="11"/>
  <c r="S160" i="11" s="1"/>
  <c r="R119" i="11"/>
  <c r="S119" i="11" s="1"/>
  <c r="Q65" i="11"/>
  <c r="Q150" i="11"/>
  <c r="R155" i="11"/>
  <c r="S155" i="11" s="1"/>
  <c r="Q156" i="11"/>
  <c r="Q124" i="11"/>
  <c r="Q145" i="11"/>
  <c r="Q89" i="11"/>
  <c r="R102" i="11"/>
  <c r="S102" i="11" s="1"/>
  <c r="R126" i="11"/>
  <c r="S126" i="11" s="1"/>
  <c r="R144" i="11"/>
  <c r="S144" i="11" s="1"/>
  <c r="Q72" i="11"/>
  <c r="Q110" i="11"/>
  <c r="Q66" i="11"/>
  <c r="Q141" i="11"/>
  <c r="R78" i="11"/>
  <c r="S78" i="11" s="1"/>
  <c r="Q132" i="11"/>
  <c r="R50" i="11"/>
  <c r="S50" i="11" s="1"/>
  <c r="R84" i="11"/>
  <c r="S84" i="11" s="1"/>
  <c r="Q135" i="11"/>
  <c r="R92" i="11"/>
  <c r="S92" i="11" s="1"/>
  <c r="R136" i="11"/>
  <c r="S136" i="11" s="1"/>
  <c r="Q123" i="11"/>
  <c r="R90" i="11"/>
  <c r="S90" i="11" s="1"/>
  <c r="R59" i="11"/>
  <c r="S59" i="11" s="1"/>
  <c r="R165" i="11"/>
  <c r="S165" i="11" s="1"/>
  <c r="R45" i="11"/>
  <c r="S45" i="11" s="1"/>
  <c r="R88" i="11"/>
  <c r="S88" i="11" s="1"/>
  <c r="R105" i="11"/>
  <c r="S105" i="11" s="1"/>
  <c r="Q98" i="11"/>
  <c r="Q58" i="11"/>
  <c r="R63" i="11"/>
  <c r="S63" i="11" s="1"/>
  <c r="R80" i="11"/>
  <c r="S80" i="11" s="1"/>
  <c r="R137" i="11"/>
  <c r="S137" i="11" s="1"/>
  <c r="R56" i="11"/>
  <c r="S56" i="11" s="1"/>
  <c r="R104" i="11"/>
  <c r="S104" i="11" s="1"/>
  <c r="R41" i="11"/>
  <c r="S41" i="11" s="1"/>
  <c r="R62" i="11"/>
  <c r="S62" i="11" s="1"/>
  <c r="R108" i="11"/>
  <c r="S108" i="11" s="1"/>
  <c r="R76" i="11"/>
  <c r="S76" i="11" s="1"/>
  <c r="R115" i="11"/>
  <c r="S115" i="11" s="1"/>
  <c r="Q93" i="11"/>
  <c r="Q149" i="11"/>
  <c r="R86" i="11"/>
  <c r="S86" i="11" s="1"/>
  <c r="R100" i="11"/>
  <c r="S100" i="11" s="1"/>
  <c r="R12" i="11"/>
  <c r="S12" i="11" s="1"/>
  <c r="R120" i="11"/>
  <c r="S120" i="11" s="1"/>
  <c r="R94" i="11"/>
  <c r="S94" i="11" s="1"/>
  <c r="Q57" i="11"/>
  <c r="R95" i="11"/>
  <c r="S95" i="11" s="1"/>
  <c r="R106" i="11"/>
  <c r="S106" i="11" s="1"/>
  <c r="R103" i="11"/>
  <c r="S103" i="11" s="1"/>
  <c r="R61" i="11"/>
  <c r="S61" i="11" s="1"/>
  <c r="Q53" i="11"/>
  <c r="R71" i="11"/>
  <c r="S71" i="11" s="1"/>
  <c r="R60" i="11"/>
  <c r="S60" i="11" s="1"/>
  <c r="R70" i="11"/>
  <c r="S70" i="11" s="1"/>
  <c r="R67" i="11"/>
  <c r="S67" i="11" s="1"/>
  <c r="R91" i="11"/>
  <c r="S91" i="11" s="1"/>
  <c r="R55" i="11"/>
  <c r="S55" i="11" s="1"/>
  <c r="Q183" i="11"/>
  <c r="R127" i="11"/>
  <c r="S127" i="11" s="1"/>
  <c r="R131" i="11"/>
  <c r="S131" i="11" s="1"/>
  <c r="R148" i="11"/>
  <c r="S148" i="11" s="1"/>
  <c r="R128" i="11"/>
  <c r="S128" i="11" s="1"/>
  <c r="R172" i="11"/>
  <c r="S172" i="11" s="1"/>
  <c r="Q153" i="11"/>
  <c r="R170" i="11"/>
  <c r="S170" i="11" s="1"/>
  <c r="Q146" i="11"/>
  <c r="Q180" i="11"/>
  <c r="R139" i="11"/>
  <c r="S139" i="11" s="1"/>
  <c r="Q178" i="11"/>
  <c r="Q138" i="11"/>
  <c r="R176" i="11"/>
  <c r="S176" i="11" s="1"/>
  <c r="R162" i="11"/>
  <c r="S162" i="11" s="1"/>
  <c r="Q125" i="11"/>
  <c r="R122" i="11"/>
  <c r="S122" i="11" s="1"/>
  <c r="R158" i="11"/>
  <c r="S158" i="11" s="1"/>
  <c r="R157" i="11"/>
  <c r="S157" i="11" s="1"/>
  <c r="R133" i="11"/>
  <c r="S133" i="11" s="1"/>
  <c r="Q142" i="11"/>
  <c r="R175" i="11"/>
  <c r="S175" i="11" s="1"/>
  <c r="R161" i="11"/>
  <c r="S161" i="11" s="1"/>
  <c r="Q164" i="11"/>
  <c r="R130" i="11"/>
  <c r="S130" i="11" s="1"/>
  <c r="Q173" i="11"/>
  <c r="R134" i="11"/>
  <c r="S134" i="11" s="1"/>
  <c r="Q179" i="11"/>
  <c r="Q147" i="11"/>
  <c r="R187" i="11"/>
  <c r="S187" i="11" s="1"/>
  <c r="Q169" i="11"/>
  <c r="Q163" i="11"/>
  <c r="R163" i="11"/>
  <c r="S163" i="11" s="1"/>
  <c r="Q174" i="11"/>
  <c r="R174" i="11"/>
  <c r="S174" i="11" s="1"/>
  <c r="R166" i="11"/>
  <c r="S166" i="11" s="1"/>
  <c r="R154" i="11"/>
  <c r="S154" i="11" s="1"/>
  <c r="Q151" i="11"/>
  <c r="Q129" i="11"/>
  <c r="R129" i="11"/>
  <c r="S129" i="11" s="1"/>
  <c r="R181" i="11"/>
  <c r="S181" i="11" s="1"/>
  <c r="Q140" i="11"/>
  <c r="R140" i="11"/>
  <c r="S140" i="11" s="1"/>
  <c r="Q152" i="11"/>
  <c r="R152" i="11"/>
  <c r="S152" i="11" s="1"/>
  <c r="R96" i="11"/>
  <c r="S96" i="11" s="1"/>
  <c r="R112" i="11"/>
  <c r="S112" i="11" s="1"/>
  <c r="R191" i="11"/>
  <c r="S191" i="11" s="1"/>
  <c r="Q74" i="11"/>
  <c r="Q52" i="11"/>
  <c r="R87" i="11"/>
  <c r="S87" i="11" s="1"/>
  <c r="Q81" i="11"/>
  <c r="R118" i="11"/>
  <c r="S118" i="11" s="1"/>
  <c r="Q101" i="11"/>
  <c r="Q121" i="11"/>
  <c r="Q117" i="11"/>
  <c r="Q85" i="11"/>
  <c r="Q113" i="11"/>
  <c r="R111" i="11"/>
  <c r="S111" i="11" s="1"/>
  <c r="R99" i="11"/>
  <c r="S99" i="11" s="1"/>
  <c r="R83" i="11"/>
  <c r="S83" i="11" s="1"/>
  <c r="R114" i="11"/>
  <c r="S114" i="11" s="1"/>
  <c r="R79" i="11"/>
  <c r="S79" i="11" s="1"/>
  <c r="Q107" i="11"/>
  <c r="R107" i="11"/>
  <c r="S107" i="11" s="1"/>
  <c r="R28" i="11"/>
  <c r="S28" i="11" s="1"/>
  <c r="Q68" i="11"/>
  <c r="R51" i="11"/>
  <c r="S51" i="11" s="1"/>
  <c r="Q69" i="11"/>
  <c r="Q73" i="11"/>
  <c r="Q31" i="11"/>
  <c r="R54" i="11"/>
  <c r="S54" i="11" s="1"/>
  <c r="R27" i="11"/>
  <c r="S27" i="11" s="1"/>
  <c r="Q39" i="11"/>
  <c r="Q29" i="11"/>
  <c r="R26" i="11"/>
  <c r="S26" i="11" s="1"/>
  <c r="R42" i="11"/>
  <c r="S42" i="11" s="1"/>
  <c r="R40" i="11"/>
  <c r="S40" i="11" s="1"/>
  <c r="R5" i="11"/>
  <c r="S5" i="11" s="1"/>
  <c r="Q5" i="11"/>
  <c r="Q44" i="11"/>
  <c r="R3" i="11"/>
  <c r="S3" i="11" s="1"/>
  <c r="Q3" i="11"/>
  <c r="R21" i="11"/>
  <c r="S21" i="11" s="1"/>
  <c r="R7" i="11"/>
  <c r="S7" i="11" s="1"/>
  <c r="R13" i="11"/>
  <c r="S13" i="11" s="1"/>
  <c r="R22" i="11"/>
  <c r="S22" i="11" s="1"/>
  <c r="R35" i="11"/>
  <c r="S35" i="11" s="1"/>
  <c r="Q35" i="11"/>
  <c r="R14" i="11"/>
  <c r="S14" i="11" s="1"/>
  <c r="R34" i="11"/>
  <c r="S34" i="11" s="1"/>
  <c r="Q34" i="11"/>
  <c r="R32" i="11"/>
  <c r="S32" i="11" s="1"/>
  <c r="Q32" i="11"/>
  <c r="R25" i="11"/>
  <c r="S25" i="11" s="1"/>
  <c r="Q25" i="11"/>
  <c r="R18" i="11"/>
  <c r="S18" i="11" s="1"/>
  <c r="Q18" i="11"/>
  <c r="R33" i="11"/>
  <c r="S33" i="11" s="1"/>
  <c r="Q33" i="11"/>
  <c r="R36" i="11"/>
  <c r="S36" i="11" s="1"/>
  <c r="Q36" i="11"/>
  <c r="R30" i="11"/>
  <c r="S30" i="11" s="1"/>
  <c r="Q30" i="11"/>
  <c r="R23" i="11"/>
  <c r="S23" i="11" s="1"/>
  <c r="R48" i="11"/>
  <c r="S48" i="11" s="1"/>
  <c r="R49" i="11"/>
  <c r="S49" i="11" s="1"/>
  <c r="R47" i="11"/>
  <c r="S47" i="11" s="1"/>
  <c r="R46" i="11"/>
  <c r="S46" i="11" s="1"/>
  <c r="R43" i="11"/>
  <c r="S43" i="11" s="1"/>
  <c r="Q37" i="11"/>
  <c r="R38" i="11"/>
  <c r="S38" i="11" s="1"/>
  <c r="Q38" i="11"/>
</calcChain>
</file>

<file path=xl/sharedStrings.xml><?xml version="1.0" encoding="utf-8"?>
<sst xmlns="http://schemas.openxmlformats.org/spreadsheetml/2006/main" count="78" uniqueCount="38">
  <si>
    <t>Name</t>
  </si>
  <si>
    <t>NodeID</t>
  </si>
  <si>
    <t>DATA TYPE</t>
  </si>
  <si>
    <t>REAL</t>
  </si>
  <si>
    <t>FlowRate</t>
  </si>
  <si>
    <t>Tout</t>
  </si>
  <si>
    <t xml:space="preserve">CO.GB.r_Ctrl_setpointGB </t>
  </si>
  <si>
    <t>CO.FC_FT401.SP_AUTO_pid_FC_FT401</t>
  </si>
  <si>
    <t>CO.EB.r_TemperOutput</t>
  </si>
  <si>
    <t>CO.FC_HL1_FT701L.sp_TemperaturaRitorno</t>
  </si>
  <si>
    <t>CO.FC_HL1_FT701L.r_PotenzaDesiderata</t>
  </si>
  <si>
    <t>CO.FC_HL2_FT711L.sp_TemperaturaRitorno</t>
  </si>
  <si>
    <t>CO.FC_HL2_FT711L.r_PotenzaDesiderata</t>
  </si>
  <si>
    <t>CO.FC_HL3_FT721L.sp_TemperaturaRitorno</t>
  </si>
  <si>
    <t>CO.FC_HL3_FT721L.r_PotenzaDesiderata</t>
  </si>
  <si>
    <t>CO.FC_HL4_FT731L.sp_TemperaturaRitorno</t>
  </si>
  <si>
    <t>CO.FC_HL4_FT731L.r_PotenzaDesiderata</t>
  </si>
  <si>
    <t>Tuser</t>
  </si>
  <si>
    <t>Puser</t>
  </si>
  <si>
    <t>System</t>
  </si>
  <si>
    <t>S100</t>
  </si>
  <si>
    <t>S400</t>
  </si>
  <si>
    <t>S701</t>
  </si>
  <si>
    <t>S711</t>
  </si>
  <si>
    <t>S721</t>
  </si>
  <si>
    <t>S731</t>
  </si>
  <si>
    <t>Timestep</t>
  </si>
  <si>
    <t>P_tot</t>
  </si>
  <si>
    <t>flow_tot</t>
  </si>
  <si>
    <t>flow_GB</t>
  </si>
  <si>
    <t>P_GB</t>
  </si>
  <si>
    <t>DT</t>
  </si>
  <si>
    <t>flow hl mean</t>
  </si>
  <si>
    <t>Verifiche</t>
  </si>
  <si>
    <t>flow 701</t>
  </si>
  <si>
    <t>flow 711</t>
  </si>
  <si>
    <t>flow 721</t>
  </si>
  <si>
    <t>flow 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</si>
</sst>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Values!$A$3:$A$230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Values!$F$3:$F$230</c:f>
              <c:numCache>
                <c:formatCode>#,##0</c:formatCode>
                <c:ptCount val="22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 formatCode="General">
                  <c:v>29</c:v>
                </c:pt>
                <c:pt idx="4" formatCode="General">
                  <c:v>30</c:v>
                </c:pt>
                <c:pt idx="5" formatCode="General">
                  <c:v>32</c:v>
                </c:pt>
                <c:pt idx="6" formatCode="General">
                  <c:v>45</c:v>
                </c:pt>
                <c:pt idx="7" formatCode="General">
                  <c:v>42</c:v>
                </c:pt>
                <c:pt idx="8" formatCode="General">
                  <c:v>37</c:v>
                </c:pt>
                <c:pt idx="9" formatCode="General">
                  <c:v>36</c:v>
                </c:pt>
                <c:pt idx="10" formatCode="General">
                  <c:v>34</c:v>
                </c:pt>
                <c:pt idx="11" formatCode="General">
                  <c:v>41</c:v>
                </c:pt>
                <c:pt idx="12" formatCode="General">
                  <c:v>35</c:v>
                </c:pt>
                <c:pt idx="13" formatCode="General">
                  <c:v>34</c:v>
                </c:pt>
                <c:pt idx="14" formatCode="General">
                  <c:v>32</c:v>
                </c:pt>
                <c:pt idx="15" formatCode="General">
                  <c:v>31</c:v>
                </c:pt>
                <c:pt idx="16" formatCode="General">
                  <c:v>37</c:v>
                </c:pt>
                <c:pt idx="17" formatCode="General">
                  <c:v>35</c:v>
                </c:pt>
                <c:pt idx="18" formatCode="General">
                  <c:v>33</c:v>
                </c:pt>
                <c:pt idx="19" formatCode="General">
                  <c:v>31</c:v>
                </c:pt>
                <c:pt idx="20" formatCode="General">
                  <c:v>29</c:v>
                </c:pt>
                <c:pt idx="21" formatCode="General">
                  <c:v>32</c:v>
                </c:pt>
                <c:pt idx="22" formatCode="General">
                  <c:v>30</c:v>
                </c:pt>
                <c:pt idx="23">
                  <c:v>28</c:v>
                </c:pt>
                <c:pt idx="24" formatCode="General">
                  <c:v>35</c:v>
                </c:pt>
                <c:pt idx="25" formatCode="General">
                  <c:v>35</c:v>
                </c:pt>
                <c:pt idx="26" formatCode="General">
                  <c:v>35</c:v>
                </c:pt>
                <c:pt idx="27" formatCode="General">
                  <c:v>35</c:v>
                </c:pt>
                <c:pt idx="28" formatCode="General">
                  <c:v>40</c:v>
                </c:pt>
                <c:pt idx="29" formatCode="General">
                  <c:v>40</c:v>
                </c:pt>
                <c:pt idx="30" formatCode="General">
                  <c:v>40</c:v>
                </c:pt>
                <c:pt idx="31" formatCode="General">
                  <c:v>40</c:v>
                </c:pt>
                <c:pt idx="32" formatCode="General">
                  <c:v>30</c:v>
                </c:pt>
                <c:pt idx="33" formatCode="General">
                  <c:v>30</c:v>
                </c:pt>
                <c:pt idx="34" formatCode="General">
                  <c:v>38</c:v>
                </c:pt>
                <c:pt idx="35" formatCode="General">
                  <c:v>38</c:v>
                </c:pt>
                <c:pt idx="36" formatCode="General">
                  <c:v>35</c:v>
                </c:pt>
                <c:pt idx="37" formatCode="General">
                  <c:v>35</c:v>
                </c:pt>
                <c:pt idx="38" formatCode="General">
                  <c:v>35</c:v>
                </c:pt>
                <c:pt idx="39" formatCode="General">
                  <c:v>35</c:v>
                </c:pt>
                <c:pt idx="40" formatCode="General">
                  <c:v>40</c:v>
                </c:pt>
                <c:pt idx="41" formatCode="General">
                  <c:v>40</c:v>
                </c:pt>
                <c:pt idx="42" formatCode="General">
                  <c:v>40</c:v>
                </c:pt>
                <c:pt idx="43" formatCode="General">
                  <c:v>40</c:v>
                </c:pt>
                <c:pt idx="44" formatCode="General">
                  <c:v>30</c:v>
                </c:pt>
                <c:pt idx="45" formatCode="General">
                  <c:v>30</c:v>
                </c:pt>
                <c:pt idx="46" formatCode="General">
                  <c:v>38</c:v>
                </c:pt>
                <c:pt idx="47" formatCode="General">
                  <c:v>38</c:v>
                </c:pt>
                <c:pt idx="48">
                  <c:v>35</c:v>
                </c:pt>
                <c:pt idx="49">
                  <c:v>38</c:v>
                </c:pt>
                <c:pt idx="50">
                  <c:v>35</c:v>
                </c:pt>
                <c:pt idx="51">
                  <c:v>40</c:v>
                </c:pt>
                <c:pt idx="52">
                  <c:v>37</c:v>
                </c:pt>
                <c:pt idx="53">
                  <c:v>36</c:v>
                </c:pt>
                <c:pt idx="54">
                  <c:v>49</c:v>
                </c:pt>
                <c:pt idx="55">
                  <c:v>46</c:v>
                </c:pt>
                <c:pt idx="56">
                  <c:v>41</c:v>
                </c:pt>
                <c:pt idx="57">
                  <c:v>40</c:v>
                </c:pt>
                <c:pt idx="58">
                  <c:v>38</c:v>
                </c:pt>
                <c:pt idx="59">
                  <c:v>45</c:v>
                </c:pt>
                <c:pt idx="60">
                  <c:v>39</c:v>
                </c:pt>
                <c:pt idx="61">
                  <c:v>38</c:v>
                </c:pt>
                <c:pt idx="62">
                  <c:v>36</c:v>
                </c:pt>
                <c:pt idx="63">
                  <c:v>35</c:v>
                </c:pt>
                <c:pt idx="64">
                  <c:v>41</c:v>
                </c:pt>
                <c:pt idx="65">
                  <c:v>39</c:v>
                </c:pt>
                <c:pt idx="66">
                  <c:v>37</c:v>
                </c:pt>
                <c:pt idx="67">
                  <c:v>35</c:v>
                </c:pt>
                <c:pt idx="68">
                  <c:v>40</c:v>
                </c:pt>
                <c:pt idx="69">
                  <c:v>36</c:v>
                </c:pt>
                <c:pt idx="70">
                  <c:v>42</c:v>
                </c:pt>
                <c:pt idx="71">
                  <c:v>42</c:v>
                </c:pt>
                <c:pt idx="72" formatCode="0">
                  <c:v>27.831858407079643</c:v>
                </c:pt>
                <c:pt idx="73" formatCode="0">
                  <c:v>43.619469026548671</c:v>
                </c:pt>
                <c:pt idx="74" formatCode="0">
                  <c:v>37</c:v>
                </c:pt>
                <c:pt idx="75" formatCode="0">
                  <c:v>40.150442477876112</c:v>
                </c:pt>
                <c:pt idx="76" formatCode="0">
                  <c:v>36.044247787610622</c:v>
                </c:pt>
                <c:pt idx="77" formatCode="0">
                  <c:v>35</c:v>
                </c:pt>
                <c:pt idx="78" formatCode="0">
                  <c:v>34.522123893805301</c:v>
                </c:pt>
                <c:pt idx="79" formatCode="0">
                  <c:v>36.823008849557517</c:v>
                </c:pt>
                <c:pt idx="80" formatCode="0">
                  <c:v>34.274336283185853</c:v>
                </c:pt>
                <c:pt idx="81" formatCode="0">
                  <c:v>30.982300884955762</c:v>
                </c:pt>
                <c:pt idx="82" formatCode="0">
                  <c:v>40.964601769911511</c:v>
                </c:pt>
                <c:pt idx="83" formatCode="0">
                  <c:v>26.132743362831874</c:v>
                </c:pt>
                <c:pt idx="84" formatCode="0">
                  <c:v>43.654867256637182</c:v>
                </c:pt>
                <c:pt idx="85" formatCode="0">
                  <c:v>37.991150442477867</c:v>
                </c:pt>
                <c:pt idx="86" formatCode="0">
                  <c:v>33</c:v>
                </c:pt>
                <c:pt idx="87" formatCode="0">
                  <c:v>43.973451327433622</c:v>
                </c:pt>
                <c:pt idx="88" formatCode="0">
                  <c:v>32</c:v>
                </c:pt>
                <c:pt idx="89" formatCode="0">
                  <c:v>36.610619469026545</c:v>
                </c:pt>
                <c:pt idx="90" formatCode="0">
                  <c:v>31.725663716814157</c:v>
                </c:pt>
                <c:pt idx="91" formatCode="0">
                  <c:v>28.575221238938067</c:v>
                </c:pt>
                <c:pt idx="92" formatCode="0">
                  <c:v>35.371681415929196</c:v>
                </c:pt>
                <c:pt idx="93" formatCode="0">
                  <c:v>38.203539823008839</c:v>
                </c:pt>
                <c:pt idx="94" formatCode="0">
                  <c:v>33.991150442477874</c:v>
                </c:pt>
                <c:pt idx="95" formatCode="0">
                  <c:v>41.601769911504434</c:v>
                </c:pt>
                <c:pt idx="96" formatCode="0">
                  <c:v>33.601769911504427</c:v>
                </c:pt>
                <c:pt idx="97" formatCode="0">
                  <c:v>33.460176991150455</c:v>
                </c:pt>
                <c:pt idx="98" formatCode="0">
                  <c:v>38.557522123893818</c:v>
                </c:pt>
                <c:pt idx="99" formatCode="0">
                  <c:v>30.876106194690259</c:v>
                </c:pt>
                <c:pt idx="100" formatCode="0">
                  <c:v>27.725663716814172</c:v>
                </c:pt>
                <c:pt idx="101" formatCode="0">
                  <c:v>32.008849557522133</c:v>
                </c:pt>
                <c:pt idx="102" formatCode="0">
                  <c:v>39</c:v>
                </c:pt>
                <c:pt idx="103" formatCode="0">
                  <c:v>43.371681415929203</c:v>
                </c:pt>
                <c:pt idx="104" formatCode="0">
                  <c:v>41.460176991150433</c:v>
                </c:pt>
                <c:pt idx="105" formatCode="0">
                  <c:v>42.557522123893804</c:v>
                </c:pt>
                <c:pt idx="106" formatCode="0">
                  <c:v>25.743362831858395</c:v>
                </c:pt>
                <c:pt idx="107" formatCode="0">
                  <c:v>36.858407079646021</c:v>
                </c:pt>
                <c:pt idx="108" formatCode="0">
                  <c:v>34</c:v>
                </c:pt>
                <c:pt idx="109" formatCode="0">
                  <c:v>30.168141592920364</c:v>
                </c:pt>
                <c:pt idx="110" formatCode="0">
                  <c:v>25.0353982300885</c:v>
                </c:pt>
                <c:pt idx="111" formatCode="0">
                  <c:v>30.097345132743364</c:v>
                </c:pt>
                <c:pt idx="112" formatCode="0">
                  <c:v>39</c:v>
                </c:pt>
                <c:pt idx="113" formatCode="0">
                  <c:v>34.061946902654874</c:v>
                </c:pt>
                <c:pt idx="114" formatCode="0">
                  <c:v>43.30088495575221</c:v>
                </c:pt>
                <c:pt idx="115" formatCode="0">
                  <c:v>39.796460176991133</c:v>
                </c:pt>
                <c:pt idx="116" formatCode="0">
                  <c:v>34.592920353982301</c:v>
                </c:pt>
                <c:pt idx="117" formatCode="0">
                  <c:v>27.088495575221245</c:v>
                </c:pt>
                <c:pt idx="118" formatCode="0">
                  <c:v>38.946902654867259</c:v>
                </c:pt>
                <c:pt idx="119" formatCode="0">
                  <c:v>38</c:v>
                </c:pt>
                <c:pt idx="120" formatCode="0">
                  <c:v>38</c:v>
                </c:pt>
                <c:pt idx="121" formatCode="0">
                  <c:v>38</c:v>
                </c:pt>
                <c:pt idx="122" formatCode="0">
                  <c:v>43.619469026548671</c:v>
                </c:pt>
                <c:pt idx="123" formatCode="0">
                  <c:v>43.619469026548671</c:v>
                </c:pt>
                <c:pt idx="124" formatCode="0">
                  <c:v>37</c:v>
                </c:pt>
                <c:pt idx="125" formatCode="0">
                  <c:v>40.150442477876112</c:v>
                </c:pt>
                <c:pt idx="126" formatCode="0">
                  <c:v>36.044247787610622</c:v>
                </c:pt>
                <c:pt idx="127" formatCode="0">
                  <c:v>35</c:v>
                </c:pt>
                <c:pt idx="128" formatCode="0">
                  <c:v>38</c:v>
                </c:pt>
                <c:pt idx="129" formatCode="0">
                  <c:v>38</c:v>
                </c:pt>
                <c:pt idx="130" formatCode="0">
                  <c:v>36.823008849557517</c:v>
                </c:pt>
                <c:pt idx="131" formatCode="0">
                  <c:v>34.274336283185853</c:v>
                </c:pt>
                <c:pt idx="132" formatCode="0">
                  <c:v>34.274336283185853</c:v>
                </c:pt>
                <c:pt idx="133" formatCode="0">
                  <c:v>34.274336283185853</c:v>
                </c:pt>
                <c:pt idx="134" formatCode="0">
                  <c:v>30.982300884955762</c:v>
                </c:pt>
                <c:pt idx="135" formatCode="0">
                  <c:v>40.964601769911511</c:v>
                </c:pt>
                <c:pt idx="136" formatCode="0">
                  <c:v>26.132743362831874</c:v>
                </c:pt>
                <c:pt idx="137" formatCode="0">
                  <c:v>43.654867256637182</c:v>
                </c:pt>
                <c:pt idx="138" formatCode="0">
                  <c:v>43.654867256637182</c:v>
                </c:pt>
                <c:pt idx="139" formatCode="0">
                  <c:v>37.991150442477867</c:v>
                </c:pt>
                <c:pt idx="140" formatCode="0">
                  <c:v>33</c:v>
                </c:pt>
                <c:pt idx="141" formatCode="0">
                  <c:v>43.973451327433622</c:v>
                </c:pt>
                <c:pt idx="142" formatCode="0">
                  <c:v>43.973451327433622</c:v>
                </c:pt>
                <c:pt idx="143" formatCode="0">
                  <c:v>43.973451327433622</c:v>
                </c:pt>
                <c:pt idx="144" formatCode="0">
                  <c:v>35</c:v>
                </c:pt>
                <c:pt idx="145" formatCode="0">
                  <c:v>36.610619469026545</c:v>
                </c:pt>
                <c:pt idx="146" formatCode="0">
                  <c:v>31.725663716814157</c:v>
                </c:pt>
                <c:pt idx="147" formatCode="0">
                  <c:v>31.725663716814157</c:v>
                </c:pt>
                <c:pt idx="148" formatCode="0">
                  <c:v>28.575221238938067</c:v>
                </c:pt>
                <c:pt idx="149" formatCode="0">
                  <c:v>35.371681415929196</c:v>
                </c:pt>
                <c:pt idx="150" formatCode="0">
                  <c:v>38.203539823008839</c:v>
                </c:pt>
                <c:pt idx="151" formatCode="0">
                  <c:v>33.991150442477874</c:v>
                </c:pt>
                <c:pt idx="152" formatCode="0">
                  <c:v>41.601769911504434</c:v>
                </c:pt>
                <c:pt idx="153" formatCode="0">
                  <c:v>41.601769911504434</c:v>
                </c:pt>
                <c:pt idx="154" formatCode="0">
                  <c:v>41.601769911504434</c:v>
                </c:pt>
                <c:pt idx="155" formatCode="0">
                  <c:v>33.601769911504427</c:v>
                </c:pt>
                <c:pt idx="156" formatCode="0">
                  <c:v>33.460176991150455</c:v>
                </c:pt>
                <c:pt idx="157" formatCode="0">
                  <c:v>33.460176991150455</c:v>
                </c:pt>
                <c:pt idx="158" formatCode="0">
                  <c:v>38.557522123893818</c:v>
                </c:pt>
                <c:pt idx="159" formatCode="0">
                  <c:v>35</c:v>
                </c:pt>
                <c:pt idx="160" formatCode="0">
                  <c:v>27.725663716814172</c:v>
                </c:pt>
                <c:pt idx="161" formatCode="0">
                  <c:v>32.008849557522133</c:v>
                </c:pt>
                <c:pt idx="162" formatCode="0">
                  <c:v>39</c:v>
                </c:pt>
                <c:pt idx="163" formatCode="0">
                  <c:v>43.371681415929203</c:v>
                </c:pt>
                <c:pt idx="164" formatCode="0">
                  <c:v>43.371681415929203</c:v>
                </c:pt>
                <c:pt idx="165" formatCode="0">
                  <c:v>43.371681415929203</c:v>
                </c:pt>
                <c:pt idx="166" formatCode="0">
                  <c:v>41.460176991150433</c:v>
                </c:pt>
                <c:pt idx="167" formatCode="0">
                  <c:v>42.557522123893804</c:v>
                </c:pt>
                <c:pt idx="168" formatCode="0">
                  <c:v>25.743362831858395</c:v>
                </c:pt>
                <c:pt idx="169" formatCode="0">
                  <c:v>25.743362831858395</c:v>
                </c:pt>
                <c:pt idx="170" formatCode="0">
                  <c:v>36.858407079646021</c:v>
                </c:pt>
                <c:pt idx="171" formatCode="0">
                  <c:v>34</c:v>
                </c:pt>
                <c:pt idx="172" formatCode="0">
                  <c:v>33</c:v>
                </c:pt>
                <c:pt idx="173" formatCode="0">
                  <c:v>40</c:v>
                </c:pt>
                <c:pt idx="174" formatCode="0">
                  <c:v>30.097345132743364</c:v>
                </c:pt>
                <c:pt idx="175" formatCode="0">
                  <c:v>30.097345132743364</c:v>
                </c:pt>
                <c:pt idx="176" formatCode="0">
                  <c:v>39</c:v>
                </c:pt>
                <c:pt idx="177" formatCode="0">
                  <c:v>34.061946902654874</c:v>
                </c:pt>
                <c:pt idx="178" formatCode="0">
                  <c:v>43.30088495575221</c:v>
                </c:pt>
                <c:pt idx="179" formatCode="0">
                  <c:v>43.30088495575221</c:v>
                </c:pt>
                <c:pt idx="180" formatCode="0">
                  <c:v>39.796460176991133</c:v>
                </c:pt>
                <c:pt idx="181" formatCode="0">
                  <c:v>34.592920353982301</c:v>
                </c:pt>
                <c:pt idx="182" formatCode="0">
                  <c:v>34.592920353982301</c:v>
                </c:pt>
                <c:pt idx="183" formatCode="0">
                  <c:v>34.592920353982301</c:v>
                </c:pt>
                <c:pt idx="184" formatCode="0">
                  <c:v>27.088495575221245</c:v>
                </c:pt>
                <c:pt idx="185" formatCode="0">
                  <c:v>38.946902654867259</c:v>
                </c:pt>
                <c:pt idx="186" formatCode="0">
                  <c:v>38.946902654867259</c:v>
                </c:pt>
                <c:pt idx="187" formatCode="0">
                  <c:v>38.946902654867259</c:v>
                </c:pt>
                <c:pt idx="188" formatCode="0">
                  <c:v>38.946902654867259</c:v>
                </c:pt>
                <c:pt idx="189" formatCode="0">
                  <c:v>43.654867256637182</c:v>
                </c:pt>
                <c:pt idx="190" formatCode="0">
                  <c:v>37.991150442477867</c:v>
                </c:pt>
                <c:pt idx="191" formatCode="0">
                  <c:v>33</c:v>
                </c:pt>
                <c:pt idx="192" formatCode="0">
                  <c:v>43.973451327433622</c:v>
                </c:pt>
                <c:pt idx="193" formatCode="0">
                  <c:v>43.973451327433622</c:v>
                </c:pt>
                <c:pt idx="194" formatCode="0">
                  <c:v>43.973451327433622</c:v>
                </c:pt>
                <c:pt idx="195" formatCode="0">
                  <c:v>35</c:v>
                </c:pt>
                <c:pt idx="196" formatCode="0">
                  <c:v>36.610619469026545</c:v>
                </c:pt>
                <c:pt idx="197" formatCode="0">
                  <c:v>31.725663716814157</c:v>
                </c:pt>
                <c:pt idx="198" formatCode="0">
                  <c:v>38</c:v>
                </c:pt>
                <c:pt idx="199" formatCode="0">
                  <c:v>34</c:v>
                </c:pt>
                <c:pt idx="200" formatCode="0">
                  <c:v>35.371681415929196</c:v>
                </c:pt>
                <c:pt idx="201" formatCode="0">
                  <c:v>38.203539823008839</c:v>
                </c:pt>
                <c:pt idx="202" formatCode="0">
                  <c:v>33.991150442477874</c:v>
                </c:pt>
                <c:pt idx="203" formatCode="0">
                  <c:v>41.601769911504434</c:v>
                </c:pt>
                <c:pt idx="204" formatCode="0">
                  <c:v>41.601769911504434</c:v>
                </c:pt>
                <c:pt idx="205" formatCode="0">
                  <c:v>41.601769911504434</c:v>
                </c:pt>
                <c:pt idx="206" formatCode="0">
                  <c:v>33.601769911504427</c:v>
                </c:pt>
                <c:pt idx="207" formatCode="0">
                  <c:v>33.460176991150455</c:v>
                </c:pt>
                <c:pt idx="208" formatCode="0">
                  <c:v>36</c:v>
                </c:pt>
                <c:pt idx="209" formatCode="0">
                  <c:v>38.557522123893818</c:v>
                </c:pt>
                <c:pt idx="210" formatCode="0">
                  <c:v>35</c:v>
                </c:pt>
                <c:pt idx="211" formatCode="0">
                  <c:v>35</c:v>
                </c:pt>
                <c:pt idx="212" formatCode="0">
                  <c:v>32.008849557522133</c:v>
                </c:pt>
                <c:pt idx="213" formatCode="0">
                  <c:v>31.725663716814157</c:v>
                </c:pt>
                <c:pt idx="214" formatCode="0">
                  <c:v>36</c:v>
                </c:pt>
                <c:pt idx="215" formatCode="0">
                  <c:v>35.371681415929196</c:v>
                </c:pt>
                <c:pt idx="216" formatCode="0">
                  <c:v>38.203539823008839</c:v>
                </c:pt>
                <c:pt idx="217" formatCode="0">
                  <c:v>33.991150442477874</c:v>
                </c:pt>
                <c:pt idx="218" formatCode="0">
                  <c:v>41.601769911504434</c:v>
                </c:pt>
                <c:pt idx="219" formatCode="0">
                  <c:v>41.601769911504434</c:v>
                </c:pt>
                <c:pt idx="220" formatCode="0">
                  <c:v>41.601769911504434</c:v>
                </c:pt>
                <c:pt idx="221" formatCode="0">
                  <c:v>33.601769911504427</c:v>
                </c:pt>
                <c:pt idx="222" formatCode="0">
                  <c:v>33.460176991150455</c:v>
                </c:pt>
                <c:pt idx="223" formatCode="0">
                  <c:v>33.460176991150455</c:v>
                </c:pt>
                <c:pt idx="224" formatCode="0">
                  <c:v>38.557522123893818</c:v>
                </c:pt>
                <c:pt idx="225" formatCode="0">
                  <c:v>35</c:v>
                </c:pt>
                <c:pt idx="226" formatCode="0">
                  <c:v>27.725663716814172</c:v>
                </c:pt>
                <c:pt idx="227" formatCode="0">
                  <c:v>32.008849557522133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3-4C07-99AD-5F2FEC36C6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Values!$A$3:$A$230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Values!$H$3:$H$230</c:f>
              <c:numCache>
                <c:formatCode>#,##0</c:formatCode>
                <c:ptCount val="22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 formatCode="General">
                  <c:v>29</c:v>
                </c:pt>
                <c:pt idx="4" formatCode="General">
                  <c:v>30</c:v>
                </c:pt>
                <c:pt idx="5" formatCode="General">
                  <c:v>32</c:v>
                </c:pt>
                <c:pt idx="6" formatCode="General">
                  <c:v>45</c:v>
                </c:pt>
                <c:pt idx="7" formatCode="General">
                  <c:v>42</c:v>
                </c:pt>
                <c:pt idx="8" formatCode="General">
                  <c:v>37</c:v>
                </c:pt>
                <c:pt idx="9" formatCode="General">
                  <c:v>36</c:v>
                </c:pt>
                <c:pt idx="10" formatCode="General">
                  <c:v>34</c:v>
                </c:pt>
                <c:pt idx="11" formatCode="General">
                  <c:v>41</c:v>
                </c:pt>
                <c:pt idx="12" formatCode="General">
                  <c:v>35</c:v>
                </c:pt>
                <c:pt idx="13" formatCode="General">
                  <c:v>34</c:v>
                </c:pt>
                <c:pt idx="14" formatCode="General">
                  <c:v>32</c:v>
                </c:pt>
                <c:pt idx="15" formatCode="General">
                  <c:v>31</c:v>
                </c:pt>
                <c:pt idx="16" formatCode="General">
                  <c:v>37</c:v>
                </c:pt>
                <c:pt idx="17" formatCode="General">
                  <c:v>35</c:v>
                </c:pt>
                <c:pt idx="18" formatCode="General">
                  <c:v>33</c:v>
                </c:pt>
                <c:pt idx="19" formatCode="General">
                  <c:v>31</c:v>
                </c:pt>
                <c:pt idx="20" formatCode="General">
                  <c:v>29</c:v>
                </c:pt>
                <c:pt idx="21" formatCode="General">
                  <c:v>32</c:v>
                </c:pt>
                <c:pt idx="22" formatCode="General">
                  <c:v>30</c:v>
                </c:pt>
                <c:pt idx="23">
                  <c:v>28</c:v>
                </c:pt>
                <c:pt idx="24" formatCode="General">
                  <c:v>35</c:v>
                </c:pt>
                <c:pt idx="25" formatCode="General">
                  <c:v>35</c:v>
                </c:pt>
                <c:pt idx="26" formatCode="General">
                  <c:v>35</c:v>
                </c:pt>
                <c:pt idx="27" formatCode="General">
                  <c:v>35</c:v>
                </c:pt>
                <c:pt idx="28" formatCode="General">
                  <c:v>40</c:v>
                </c:pt>
                <c:pt idx="29" formatCode="General">
                  <c:v>40</c:v>
                </c:pt>
                <c:pt idx="30" formatCode="General">
                  <c:v>40</c:v>
                </c:pt>
                <c:pt idx="31" formatCode="General">
                  <c:v>40</c:v>
                </c:pt>
                <c:pt idx="32" formatCode="General">
                  <c:v>30</c:v>
                </c:pt>
                <c:pt idx="33" formatCode="General">
                  <c:v>30</c:v>
                </c:pt>
                <c:pt idx="34" formatCode="General">
                  <c:v>38</c:v>
                </c:pt>
                <c:pt idx="35" formatCode="General">
                  <c:v>38</c:v>
                </c:pt>
                <c:pt idx="36" formatCode="General">
                  <c:v>35</c:v>
                </c:pt>
                <c:pt idx="37" formatCode="General">
                  <c:v>35</c:v>
                </c:pt>
                <c:pt idx="38" formatCode="General">
                  <c:v>40</c:v>
                </c:pt>
                <c:pt idx="39" formatCode="General">
                  <c:v>40</c:v>
                </c:pt>
                <c:pt idx="40" formatCode="General">
                  <c:v>40</c:v>
                </c:pt>
                <c:pt idx="41" formatCode="General">
                  <c:v>40</c:v>
                </c:pt>
                <c:pt idx="42" formatCode="General">
                  <c:v>42</c:v>
                </c:pt>
                <c:pt idx="43" formatCode="General">
                  <c:v>45</c:v>
                </c:pt>
                <c:pt idx="44" formatCode="General">
                  <c:v>45</c:v>
                </c:pt>
                <c:pt idx="45" formatCode="General">
                  <c:v>38</c:v>
                </c:pt>
                <c:pt idx="46" formatCode="General">
                  <c:v>35</c:v>
                </c:pt>
                <c:pt idx="47" formatCode="General">
                  <c:v>35</c:v>
                </c:pt>
                <c:pt idx="48">
                  <c:v>35</c:v>
                </c:pt>
                <c:pt idx="49">
                  <c:v>39</c:v>
                </c:pt>
                <c:pt idx="50">
                  <c:v>38</c:v>
                </c:pt>
                <c:pt idx="51">
                  <c:v>37</c:v>
                </c:pt>
                <c:pt idx="52">
                  <c:v>41</c:v>
                </c:pt>
                <c:pt idx="53">
                  <c:v>36</c:v>
                </c:pt>
                <c:pt idx="54">
                  <c:v>49</c:v>
                </c:pt>
                <c:pt idx="55">
                  <c:v>46</c:v>
                </c:pt>
                <c:pt idx="56">
                  <c:v>41</c:v>
                </c:pt>
                <c:pt idx="57">
                  <c:v>40</c:v>
                </c:pt>
                <c:pt idx="58">
                  <c:v>38</c:v>
                </c:pt>
                <c:pt idx="59">
                  <c:v>45</c:v>
                </c:pt>
                <c:pt idx="60">
                  <c:v>39</c:v>
                </c:pt>
                <c:pt idx="61">
                  <c:v>38</c:v>
                </c:pt>
                <c:pt idx="62">
                  <c:v>36</c:v>
                </c:pt>
                <c:pt idx="63">
                  <c:v>35</c:v>
                </c:pt>
                <c:pt idx="64">
                  <c:v>41</c:v>
                </c:pt>
                <c:pt idx="65">
                  <c:v>39</c:v>
                </c:pt>
                <c:pt idx="66">
                  <c:v>37</c:v>
                </c:pt>
                <c:pt idx="67">
                  <c:v>35</c:v>
                </c:pt>
                <c:pt idx="68">
                  <c:v>37</c:v>
                </c:pt>
                <c:pt idx="69">
                  <c:v>36</c:v>
                </c:pt>
                <c:pt idx="70" formatCode="General">
                  <c:v>38</c:v>
                </c:pt>
                <c:pt idx="71">
                  <c:v>35</c:v>
                </c:pt>
                <c:pt idx="72" formatCode="0">
                  <c:v>44.575221238938049</c:v>
                </c:pt>
                <c:pt idx="73" formatCode="0">
                  <c:v>26.345132743362846</c:v>
                </c:pt>
                <c:pt idx="74" formatCode="0">
                  <c:v>35</c:v>
                </c:pt>
                <c:pt idx="75" formatCode="0">
                  <c:v>40.716814159292035</c:v>
                </c:pt>
                <c:pt idx="76" formatCode="0">
                  <c:v>35.442477876106196</c:v>
                </c:pt>
                <c:pt idx="77" formatCode="0">
                  <c:v>33</c:v>
                </c:pt>
                <c:pt idx="78" formatCode="0">
                  <c:v>43.83185840707965</c:v>
                </c:pt>
                <c:pt idx="79" formatCode="0">
                  <c:v>39</c:v>
                </c:pt>
                <c:pt idx="80" formatCode="0">
                  <c:v>40.82300884955751</c:v>
                </c:pt>
                <c:pt idx="81" formatCode="0">
                  <c:v>26.805309734513269</c:v>
                </c:pt>
                <c:pt idx="82" formatCode="0">
                  <c:v>31.584070796460182</c:v>
                </c:pt>
                <c:pt idx="83" formatCode="0">
                  <c:v>45</c:v>
                </c:pt>
                <c:pt idx="84" formatCode="0">
                  <c:v>36.221238938053091</c:v>
                </c:pt>
                <c:pt idx="85" formatCode="0">
                  <c:v>31.40707964601771</c:v>
                </c:pt>
                <c:pt idx="86" formatCode="0">
                  <c:v>35.300884955752224</c:v>
                </c:pt>
                <c:pt idx="87" formatCode="0">
                  <c:v>33</c:v>
                </c:pt>
                <c:pt idx="88" formatCode="0">
                  <c:v>37</c:v>
                </c:pt>
                <c:pt idx="89" formatCode="0">
                  <c:v>32.504424778761056</c:v>
                </c:pt>
                <c:pt idx="90" formatCode="0">
                  <c:v>29.17699115044249</c:v>
                </c:pt>
                <c:pt idx="91" formatCode="0">
                  <c:v>26.699115044247797</c:v>
                </c:pt>
                <c:pt idx="92" formatCode="0">
                  <c:v>36.823008849557517</c:v>
                </c:pt>
                <c:pt idx="93" formatCode="0">
                  <c:v>43.973451327433622</c:v>
                </c:pt>
                <c:pt idx="94" formatCode="0">
                  <c:v>40.292035398230084</c:v>
                </c:pt>
                <c:pt idx="95" formatCode="0">
                  <c:v>30.132743362831864</c:v>
                </c:pt>
                <c:pt idx="96" formatCode="0">
                  <c:v>25.920353982300899</c:v>
                </c:pt>
                <c:pt idx="97" formatCode="0">
                  <c:v>39.336283185840713</c:v>
                </c:pt>
                <c:pt idx="98" formatCode="0">
                  <c:v>30.663716814159283</c:v>
                </c:pt>
                <c:pt idx="99" formatCode="0">
                  <c:v>39.265486725663713</c:v>
                </c:pt>
                <c:pt idx="100" formatCode="0">
                  <c:v>42.628318584070783</c:v>
                </c:pt>
                <c:pt idx="101" formatCode="0">
                  <c:v>37.672566371681413</c:v>
                </c:pt>
                <c:pt idx="102" formatCode="0">
                  <c:v>35.371681415929196</c:v>
                </c:pt>
                <c:pt idx="103" formatCode="0">
                  <c:v>41.955752212389385</c:v>
                </c:pt>
                <c:pt idx="104" formatCode="0">
                  <c:v>36.36283185840707</c:v>
                </c:pt>
                <c:pt idx="105" formatCode="0">
                  <c:v>29.495575221238941</c:v>
                </c:pt>
                <c:pt idx="106" formatCode="0">
                  <c:v>30.380530973451336</c:v>
                </c:pt>
                <c:pt idx="107" formatCode="0">
                  <c:v>25.318584070796476</c:v>
                </c:pt>
                <c:pt idx="108" formatCode="0">
                  <c:v>38</c:v>
                </c:pt>
                <c:pt idx="109" formatCode="0">
                  <c:v>25</c:v>
                </c:pt>
                <c:pt idx="110" formatCode="0">
                  <c:v>38.380530973451314</c:v>
                </c:pt>
                <c:pt idx="111" formatCode="0">
                  <c:v>42.415929203539832</c:v>
                </c:pt>
                <c:pt idx="112" formatCode="0">
                  <c:v>34</c:v>
                </c:pt>
                <c:pt idx="113" formatCode="0">
                  <c:v>33.106194690265482</c:v>
                </c:pt>
                <c:pt idx="114" formatCode="0">
                  <c:v>43.584070796460175</c:v>
                </c:pt>
                <c:pt idx="115" formatCode="0">
                  <c:v>28.398230088495566</c:v>
                </c:pt>
                <c:pt idx="116" formatCode="0">
                  <c:v>34.805309734513273</c:v>
                </c:pt>
                <c:pt idx="117" formatCode="0">
                  <c:v>26.946902654867273</c:v>
                </c:pt>
                <c:pt idx="118" formatCode="0">
                  <c:v>37.141592920353965</c:v>
                </c:pt>
                <c:pt idx="119" formatCode="0">
                  <c:v>44.575221238938049</c:v>
                </c:pt>
                <c:pt idx="120" formatCode="0">
                  <c:v>44.575221238938049</c:v>
                </c:pt>
                <c:pt idx="121" formatCode="0">
                  <c:v>44.575221238938049</c:v>
                </c:pt>
                <c:pt idx="122" formatCode="0">
                  <c:v>36</c:v>
                </c:pt>
                <c:pt idx="123" formatCode="0">
                  <c:v>36</c:v>
                </c:pt>
                <c:pt idx="124" formatCode="0">
                  <c:v>35</c:v>
                </c:pt>
                <c:pt idx="125" formatCode="0">
                  <c:v>40.716814159292035</c:v>
                </c:pt>
                <c:pt idx="126" formatCode="0">
                  <c:v>35.442477876106196</c:v>
                </c:pt>
                <c:pt idx="127" formatCode="0">
                  <c:v>33</c:v>
                </c:pt>
                <c:pt idx="128" formatCode="0">
                  <c:v>43.83185840707965</c:v>
                </c:pt>
                <c:pt idx="129" formatCode="0">
                  <c:v>43.83185840707965</c:v>
                </c:pt>
                <c:pt idx="130" formatCode="0">
                  <c:v>39</c:v>
                </c:pt>
                <c:pt idx="131" formatCode="0">
                  <c:v>40.82300884955751</c:v>
                </c:pt>
                <c:pt idx="132" formatCode="0">
                  <c:v>40.82300884955751</c:v>
                </c:pt>
                <c:pt idx="133" formatCode="0">
                  <c:v>40.82300884955751</c:v>
                </c:pt>
                <c:pt idx="134" formatCode="0">
                  <c:v>26.805309734513269</c:v>
                </c:pt>
                <c:pt idx="135" formatCode="0">
                  <c:v>35</c:v>
                </c:pt>
                <c:pt idx="136" formatCode="0">
                  <c:v>45</c:v>
                </c:pt>
                <c:pt idx="137" formatCode="0">
                  <c:v>36.221238938053091</c:v>
                </c:pt>
                <c:pt idx="138" formatCode="0">
                  <c:v>36.221238938053091</c:v>
                </c:pt>
                <c:pt idx="139" formatCode="0">
                  <c:v>31.40707964601771</c:v>
                </c:pt>
                <c:pt idx="140" formatCode="0">
                  <c:v>35.300884955752224</c:v>
                </c:pt>
                <c:pt idx="141" formatCode="0">
                  <c:v>33</c:v>
                </c:pt>
                <c:pt idx="142" formatCode="0">
                  <c:v>33</c:v>
                </c:pt>
                <c:pt idx="143" formatCode="0">
                  <c:v>33</c:v>
                </c:pt>
                <c:pt idx="144" formatCode="0">
                  <c:v>37</c:v>
                </c:pt>
                <c:pt idx="145" formatCode="0">
                  <c:v>32.504424778761056</c:v>
                </c:pt>
                <c:pt idx="146" formatCode="0">
                  <c:v>29.17699115044249</c:v>
                </c:pt>
                <c:pt idx="147" formatCode="0">
                  <c:v>29.17699115044249</c:v>
                </c:pt>
                <c:pt idx="148" formatCode="0">
                  <c:v>26.699115044247797</c:v>
                </c:pt>
                <c:pt idx="149" formatCode="0">
                  <c:v>36.823008849557517</c:v>
                </c:pt>
                <c:pt idx="150" formatCode="0">
                  <c:v>43.973451327433622</c:v>
                </c:pt>
                <c:pt idx="151" formatCode="0">
                  <c:v>40.292035398230084</c:v>
                </c:pt>
                <c:pt idx="152" formatCode="0">
                  <c:v>30.132743362831864</c:v>
                </c:pt>
                <c:pt idx="153" formatCode="0">
                  <c:v>30.132743362831864</c:v>
                </c:pt>
                <c:pt idx="154" formatCode="0">
                  <c:v>30.132743362831864</c:v>
                </c:pt>
                <c:pt idx="155" formatCode="0">
                  <c:v>33</c:v>
                </c:pt>
                <c:pt idx="156" formatCode="0">
                  <c:v>39.336283185840713</c:v>
                </c:pt>
                <c:pt idx="157" formatCode="0">
                  <c:v>39.336283185840713</c:v>
                </c:pt>
                <c:pt idx="158" formatCode="0">
                  <c:v>44</c:v>
                </c:pt>
                <c:pt idx="159" formatCode="0">
                  <c:v>39.265486725663713</c:v>
                </c:pt>
                <c:pt idx="160" formatCode="0">
                  <c:v>42.628318584070783</c:v>
                </c:pt>
                <c:pt idx="161" formatCode="0">
                  <c:v>37.672566371681413</c:v>
                </c:pt>
                <c:pt idx="162" formatCode="0">
                  <c:v>35.371681415929196</c:v>
                </c:pt>
                <c:pt idx="163" formatCode="0">
                  <c:v>41.955752212389385</c:v>
                </c:pt>
                <c:pt idx="164" formatCode="0">
                  <c:v>41.955752212389385</c:v>
                </c:pt>
                <c:pt idx="165" formatCode="0">
                  <c:v>41.955752212389385</c:v>
                </c:pt>
                <c:pt idx="166" formatCode="0">
                  <c:v>36.36283185840707</c:v>
                </c:pt>
                <c:pt idx="167" formatCode="0">
                  <c:v>29.495575221238941</c:v>
                </c:pt>
                <c:pt idx="168" formatCode="0">
                  <c:v>30.380530973451336</c:v>
                </c:pt>
                <c:pt idx="169" formatCode="0">
                  <c:v>30.380530973451336</c:v>
                </c:pt>
                <c:pt idx="170" formatCode="0">
                  <c:v>35</c:v>
                </c:pt>
                <c:pt idx="171" formatCode="0">
                  <c:v>38</c:v>
                </c:pt>
                <c:pt idx="172" formatCode="0">
                  <c:v>34</c:v>
                </c:pt>
                <c:pt idx="173" formatCode="0">
                  <c:v>38.380530973451314</c:v>
                </c:pt>
                <c:pt idx="174" formatCode="0">
                  <c:v>42.415929203539832</c:v>
                </c:pt>
                <c:pt idx="175" formatCode="0">
                  <c:v>42.415929203539832</c:v>
                </c:pt>
                <c:pt idx="176" formatCode="0">
                  <c:v>34</c:v>
                </c:pt>
                <c:pt idx="177" formatCode="0">
                  <c:v>33.106194690265482</c:v>
                </c:pt>
                <c:pt idx="178" formatCode="0">
                  <c:v>43.584070796460175</c:v>
                </c:pt>
                <c:pt idx="179" formatCode="0">
                  <c:v>43.584070796460175</c:v>
                </c:pt>
                <c:pt idx="180" formatCode="0">
                  <c:v>28.398230088495566</c:v>
                </c:pt>
                <c:pt idx="181" formatCode="0">
                  <c:v>34.805309734513273</c:v>
                </c:pt>
                <c:pt idx="182" formatCode="0">
                  <c:v>34.805309734513273</c:v>
                </c:pt>
                <c:pt idx="183" formatCode="0">
                  <c:v>34.805309734513273</c:v>
                </c:pt>
                <c:pt idx="184" formatCode="0">
                  <c:v>26.946902654867273</c:v>
                </c:pt>
                <c:pt idx="185" formatCode="0">
                  <c:v>37.141592920353965</c:v>
                </c:pt>
                <c:pt idx="186" formatCode="0">
                  <c:v>37.141592920353965</c:v>
                </c:pt>
                <c:pt idx="187" formatCode="0">
                  <c:v>37.141592920353965</c:v>
                </c:pt>
                <c:pt idx="188" formatCode="0">
                  <c:v>37.141592920353965</c:v>
                </c:pt>
                <c:pt idx="189" formatCode="0">
                  <c:v>36.221238938053091</c:v>
                </c:pt>
                <c:pt idx="190" formatCode="0">
                  <c:v>31.40707964601771</c:v>
                </c:pt>
                <c:pt idx="191" formatCode="0">
                  <c:v>35.300884955752224</c:v>
                </c:pt>
                <c:pt idx="192" formatCode="0">
                  <c:v>33</c:v>
                </c:pt>
                <c:pt idx="193" formatCode="0">
                  <c:v>35</c:v>
                </c:pt>
                <c:pt idx="194" formatCode="0">
                  <c:v>33</c:v>
                </c:pt>
                <c:pt idx="195" formatCode="0">
                  <c:v>37</c:v>
                </c:pt>
                <c:pt idx="196" formatCode="0">
                  <c:v>37</c:v>
                </c:pt>
                <c:pt idx="197" formatCode="0">
                  <c:v>31</c:v>
                </c:pt>
                <c:pt idx="198" formatCode="0">
                  <c:v>33</c:v>
                </c:pt>
                <c:pt idx="199" formatCode="0">
                  <c:v>33</c:v>
                </c:pt>
                <c:pt idx="200" formatCode="0">
                  <c:v>36.823008849557517</c:v>
                </c:pt>
                <c:pt idx="201" formatCode="0">
                  <c:v>43.973451327433622</c:v>
                </c:pt>
                <c:pt idx="202" formatCode="0">
                  <c:v>40.292035398230084</c:v>
                </c:pt>
                <c:pt idx="203" formatCode="0">
                  <c:v>30.132743362831864</c:v>
                </c:pt>
                <c:pt idx="204" formatCode="0">
                  <c:v>30.132743362831864</c:v>
                </c:pt>
                <c:pt idx="205" formatCode="0">
                  <c:v>30.132743362831864</c:v>
                </c:pt>
                <c:pt idx="206" formatCode="0">
                  <c:v>33</c:v>
                </c:pt>
                <c:pt idx="207" formatCode="0">
                  <c:v>39.336283185840713</c:v>
                </c:pt>
                <c:pt idx="208" formatCode="0">
                  <c:v>39.336283185840713</c:v>
                </c:pt>
                <c:pt idx="209" formatCode="0">
                  <c:v>44</c:v>
                </c:pt>
                <c:pt idx="210" formatCode="0">
                  <c:v>39.265486725663713</c:v>
                </c:pt>
                <c:pt idx="211" formatCode="0">
                  <c:v>42.628318584070783</c:v>
                </c:pt>
                <c:pt idx="212" formatCode="0">
                  <c:v>37.672566371681413</c:v>
                </c:pt>
                <c:pt idx="213" formatCode="0">
                  <c:v>29.17699115044249</c:v>
                </c:pt>
                <c:pt idx="214" formatCode="0">
                  <c:v>34</c:v>
                </c:pt>
                <c:pt idx="215" formatCode="0">
                  <c:v>36.823008849557517</c:v>
                </c:pt>
                <c:pt idx="216" formatCode="0">
                  <c:v>43.973451327433622</c:v>
                </c:pt>
                <c:pt idx="217" formatCode="0">
                  <c:v>40.292035398230084</c:v>
                </c:pt>
                <c:pt idx="218" formatCode="0">
                  <c:v>30.132743362831864</c:v>
                </c:pt>
                <c:pt idx="219" formatCode="0">
                  <c:v>30.132743362831864</c:v>
                </c:pt>
                <c:pt idx="220" formatCode="0">
                  <c:v>30.132743362831864</c:v>
                </c:pt>
                <c:pt idx="221" formatCode="0">
                  <c:v>33</c:v>
                </c:pt>
                <c:pt idx="222" formatCode="0">
                  <c:v>39.336283185840713</c:v>
                </c:pt>
                <c:pt idx="223" formatCode="0">
                  <c:v>39.336283185840713</c:v>
                </c:pt>
                <c:pt idx="224" formatCode="0">
                  <c:v>44</c:v>
                </c:pt>
                <c:pt idx="225" formatCode="0">
                  <c:v>39.265486725663713</c:v>
                </c:pt>
                <c:pt idx="226" formatCode="0">
                  <c:v>42.628318584070783</c:v>
                </c:pt>
                <c:pt idx="227" formatCode="0">
                  <c:v>37.672566371681413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3-4C07-99AD-5F2FEC36C6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Values!$A$3:$A$230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Values!$J$3:$J$230</c:f>
              <c:numCache>
                <c:formatCode>#,##0</c:formatCode>
                <c:ptCount val="22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 formatCode="General">
                  <c:v>29</c:v>
                </c:pt>
                <c:pt idx="4" formatCode="General">
                  <c:v>30</c:v>
                </c:pt>
                <c:pt idx="5" formatCode="General">
                  <c:v>32</c:v>
                </c:pt>
                <c:pt idx="6" formatCode="General">
                  <c:v>45</c:v>
                </c:pt>
                <c:pt idx="7" formatCode="General">
                  <c:v>42</c:v>
                </c:pt>
                <c:pt idx="8" formatCode="General">
                  <c:v>37</c:v>
                </c:pt>
                <c:pt idx="9" formatCode="General">
                  <c:v>36</c:v>
                </c:pt>
                <c:pt idx="10" formatCode="General">
                  <c:v>34</c:v>
                </c:pt>
                <c:pt idx="11" formatCode="General">
                  <c:v>41</c:v>
                </c:pt>
                <c:pt idx="12" formatCode="General">
                  <c:v>35</c:v>
                </c:pt>
                <c:pt idx="13" formatCode="General">
                  <c:v>34</c:v>
                </c:pt>
                <c:pt idx="14" formatCode="General">
                  <c:v>32</c:v>
                </c:pt>
                <c:pt idx="15" formatCode="General">
                  <c:v>31</c:v>
                </c:pt>
                <c:pt idx="16" formatCode="General">
                  <c:v>37</c:v>
                </c:pt>
                <c:pt idx="17" formatCode="General">
                  <c:v>35</c:v>
                </c:pt>
                <c:pt idx="18" formatCode="General">
                  <c:v>33</c:v>
                </c:pt>
                <c:pt idx="19" formatCode="General">
                  <c:v>31</c:v>
                </c:pt>
                <c:pt idx="20" formatCode="General">
                  <c:v>29</c:v>
                </c:pt>
                <c:pt idx="21" formatCode="General">
                  <c:v>32</c:v>
                </c:pt>
                <c:pt idx="22" formatCode="General">
                  <c:v>30</c:v>
                </c:pt>
                <c:pt idx="23">
                  <c:v>28</c:v>
                </c:pt>
                <c:pt idx="24" formatCode="General">
                  <c:v>35</c:v>
                </c:pt>
                <c:pt idx="25" formatCode="General">
                  <c:v>35</c:v>
                </c:pt>
                <c:pt idx="26" formatCode="General">
                  <c:v>35</c:v>
                </c:pt>
                <c:pt idx="27" formatCode="General">
                  <c:v>35</c:v>
                </c:pt>
                <c:pt idx="28" formatCode="General">
                  <c:v>40</c:v>
                </c:pt>
                <c:pt idx="29" formatCode="General">
                  <c:v>40</c:v>
                </c:pt>
                <c:pt idx="30" formatCode="General">
                  <c:v>40</c:v>
                </c:pt>
                <c:pt idx="31" formatCode="General">
                  <c:v>40</c:v>
                </c:pt>
                <c:pt idx="32" formatCode="General">
                  <c:v>30</c:v>
                </c:pt>
                <c:pt idx="33" formatCode="General">
                  <c:v>30</c:v>
                </c:pt>
                <c:pt idx="34" formatCode="General">
                  <c:v>38</c:v>
                </c:pt>
                <c:pt idx="35" formatCode="General">
                  <c:v>38</c:v>
                </c:pt>
                <c:pt idx="36" formatCode="General">
                  <c:v>40</c:v>
                </c:pt>
                <c:pt idx="37" formatCode="General">
                  <c:v>40</c:v>
                </c:pt>
                <c:pt idx="38" formatCode="General">
                  <c:v>40</c:v>
                </c:pt>
                <c:pt idx="39" formatCode="General">
                  <c:v>40</c:v>
                </c:pt>
                <c:pt idx="40" formatCode="General">
                  <c:v>42</c:v>
                </c:pt>
                <c:pt idx="41" formatCode="General">
                  <c:v>42</c:v>
                </c:pt>
                <c:pt idx="42" formatCode="General">
                  <c:v>45</c:v>
                </c:pt>
                <c:pt idx="43" formatCode="General">
                  <c:v>40</c:v>
                </c:pt>
                <c:pt idx="44" formatCode="General">
                  <c:v>40</c:v>
                </c:pt>
                <c:pt idx="45" formatCode="General">
                  <c:v>35</c:v>
                </c:pt>
                <c:pt idx="46" formatCode="General">
                  <c:v>35</c:v>
                </c:pt>
                <c:pt idx="47" formatCode="General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36</c:v>
                </c:pt>
                <c:pt idx="54">
                  <c:v>49</c:v>
                </c:pt>
                <c:pt idx="55">
                  <c:v>46</c:v>
                </c:pt>
                <c:pt idx="56">
                  <c:v>41</c:v>
                </c:pt>
                <c:pt idx="57">
                  <c:v>40</c:v>
                </c:pt>
                <c:pt idx="58">
                  <c:v>38</c:v>
                </c:pt>
                <c:pt idx="59">
                  <c:v>45</c:v>
                </c:pt>
                <c:pt idx="60">
                  <c:v>39</c:v>
                </c:pt>
                <c:pt idx="61">
                  <c:v>38</c:v>
                </c:pt>
                <c:pt idx="62">
                  <c:v>36</c:v>
                </c:pt>
                <c:pt idx="63">
                  <c:v>35</c:v>
                </c:pt>
                <c:pt idx="64">
                  <c:v>41</c:v>
                </c:pt>
                <c:pt idx="65">
                  <c:v>39</c:v>
                </c:pt>
                <c:pt idx="66">
                  <c:v>37</c:v>
                </c:pt>
                <c:pt idx="67">
                  <c:v>35</c:v>
                </c:pt>
                <c:pt idx="68" formatCode="General">
                  <c:v>38</c:v>
                </c:pt>
                <c:pt idx="69">
                  <c:v>35</c:v>
                </c:pt>
                <c:pt idx="70">
                  <c:v>41</c:v>
                </c:pt>
                <c:pt idx="71">
                  <c:v>38</c:v>
                </c:pt>
                <c:pt idx="72" formatCode="0">
                  <c:v>30.06194690265486</c:v>
                </c:pt>
                <c:pt idx="73" formatCode="0">
                  <c:v>29.353982300884965</c:v>
                </c:pt>
                <c:pt idx="74" formatCode="0">
                  <c:v>38</c:v>
                </c:pt>
                <c:pt idx="75" formatCode="0">
                  <c:v>33.920353982300874</c:v>
                </c:pt>
                <c:pt idx="76" formatCode="0">
                  <c:v>41.778761061946909</c:v>
                </c:pt>
                <c:pt idx="77" formatCode="0">
                  <c:v>39.513274336283189</c:v>
                </c:pt>
                <c:pt idx="78" formatCode="0">
                  <c:v>44.787610619469021</c:v>
                </c:pt>
                <c:pt idx="79" formatCode="0">
                  <c:v>41</c:v>
                </c:pt>
                <c:pt idx="80" formatCode="0">
                  <c:v>38</c:v>
                </c:pt>
                <c:pt idx="81" formatCode="0">
                  <c:v>32.008849557522133</c:v>
                </c:pt>
                <c:pt idx="82" formatCode="0">
                  <c:v>44.646017699115049</c:v>
                </c:pt>
                <c:pt idx="83" formatCode="0">
                  <c:v>25.070796460177</c:v>
                </c:pt>
                <c:pt idx="84" formatCode="0">
                  <c:v>30.840707964601759</c:v>
                </c:pt>
                <c:pt idx="85" formatCode="0">
                  <c:v>29.778761061946913</c:v>
                </c:pt>
                <c:pt idx="86" formatCode="0">
                  <c:v>44.610619469026545</c:v>
                </c:pt>
                <c:pt idx="87" formatCode="0">
                  <c:v>44.008849557522126</c:v>
                </c:pt>
                <c:pt idx="88" formatCode="0">
                  <c:v>34</c:v>
                </c:pt>
                <c:pt idx="89" formatCode="0">
                  <c:v>43.973451327433622</c:v>
                </c:pt>
                <c:pt idx="90" formatCode="0">
                  <c:v>40.115044247787615</c:v>
                </c:pt>
                <c:pt idx="91" formatCode="0">
                  <c:v>36.999999999999993</c:v>
                </c:pt>
                <c:pt idx="92" formatCode="0">
                  <c:v>26.840707964601769</c:v>
                </c:pt>
                <c:pt idx="93" formatCode="0">
                  <c:v>44.752212389380517</c:v>
                </c:pt>
                <c:pt idx="94" formatCode="0">
                  <c:v>34.911504424778748</c:v>
                </c:pt>
                <c:pt idx="95" formatCode="0">
                  <c:v>27.725663716814172</c:v>
                </c:pt>
                <c:pt idx="96" formatCode="0">
                  <c:v>44.504424778761049</c:v>
                </c:pt>
                <c:pt idx="97" formatCode="0">
                  <c:v>43.477876106194671</c:v>
                </c:pt>
                <c:pt idx="98" formatCode="0">
                  <c:v>37.95575221238937</c:v>
                </c:pt>
                <c:pt idx="99" formatCode="0">
                  <c:v>30.557522123893811</c:v>
                </c:pt>
                <c:pt idx="100" formatCode="0">
                  <c:v>31.159292035398234</c:v>
                </c:pt>
                <c:pt idx="101" formatCode="0">
                  <c:v>36.43362831858407</c:v>
                </c:pt>
                <c:pt idx="102" formatCode="0">
                  <c:v>37.530973451327441</c:v>
                </c:pt>
                <c:pt idx="103" formatCode="0">
                  <c:v>36.36283185840707</c:v>
                </c:pt>
                <c:pt idx="104" formatCode="0">
                  <c:v>41.035398230088482</c:v>
                </c:pt>
                <c:pt idx="105" formatCode="0">
                  <c:v>44.221238938053098</c:v>
                </c:pt>
                <c:pt idx="106" formatCode="0">
                  <c:v>42.66371681415928</c:v>
                </c:pt>
                <c:pt idx="107" formatCode="0">
                  <c:v>26.911504424778773</c:v>
                </c:pt>
                <c:pt idx="108" formatCode="0">
                  <c:v>40.858407079646007</c:v>
                </c:pt>
                <c:pt idx="109" formatCode="0">
                  <c:v>38.345132743362839</c:v>
                </c:pt>
                <c:pt idx="110" formatCode="0">
                  <c:v>29.17699115044249</c:v>
                </c:pt>
                <c:pt idx="111" formatCode="0">
                  <c:v>34.557522123893797</c:v>
                </c:pt>
                <c:pt idx="112" formatCode="0">
                  <c:v>36.185840707964594</c:v>
                </c:pt>
                <c:pt idx="113" formatCode="0">
                  <c:v>33.247787610619483</c:v>
                </c:pt>
                <c:pt idx="114" formatCode="0">
                  <c:v>43.053097345132727</c:v>
                </c:pt>
                <c:pt idx="115" formatCode="0">
                  <c:v>34.769911504424776</c:v>
                </c:pt>
                <c:pt idx="116" formatCode="0">
                  <c:v>43.654867256637182</c:v>
                </c:pt>
                <c:pt idx="117" formatCode="0">
                  <c:v>33.460176991150455</c:v>
                </c:pt>
                <c:pt idx="118" formatCode="0">
                  <c:v>26.097345132743374</c:v>
                </c:pt>
                <c:pt idx="119" formatCode="0">
                  <c:v>35</c:v>
                </c:pt>
                <c:pt idx="120" formatCode="0">
                  <c:v>35</c:v>
                </c:pt>
                <c:pt idx="121" formatCode="0">
                  <c:v>35</c:v>
                </c:pt>
                <c:pt idx="122" formatCode="0">
                  <c:v>29.353982300884965</c:v>
                </c:pt>
                <c:pt idx="123" formatCode="0">
                  <c:v>29.353982300884965</c:v>
                </c:pt>
                <c:pt idx="124" formatCode="0">
                  <c:v>38</c:v>
                </c:pt>
                <c:pt idx="125" formatCode="0">
                  <c:v>33.920353982300874</c:v>
                </c:pt>
                <c:pt idx="126" formatCode="0">
                  <c:v>41.778761061946909</c:v>
                </c:pt>
                <c:pt idx="127" formatCode="0">
                  <c:v>39.513274336283189</c:v>
                </c:pt>
                <c:pt idx="128" formatCode="0">
                  <c:v>44.787610619469021</c:v>
                </c:pt>
                <c:pt idx="129" formatCode="0">
                  <c:v>44.787610619469021</c:v>
                </c:pt>
                <c:pt idx="130" formatCode="0">
                  <c:v>41</c:v>
                </c:pt>
                <c:pt idx="131" formatCode="0">
                  <c:v>38</c:v>
                </c:pt>
                <c:pt idx="132" formatCode="0">
                  <c:v>38</c:v>
                </c:pt>
                <c:pt idx="133" formatCode="0">
                  <c:v>38</c:v>
                </c:pt>
                <c:pt idx="134" formatCode="0">
                  <c:v>32.008849557522133</c:v>
                </c:pt>
                <c:pt idx="135" formatCode="0">
                  <c:v>44.646017699115049</c:v>
                </c:pt>
                <c:pt idx="136" formatCode="0">
                  <c:v>25.070796460177</c:v>
                </c:pt>
                <c:pt idx="137" formatCode="0">
                  <c:v>36</c:v>
                </c:pt>
                <c:pt idx="138" formatCode="0">
                  <c:v>36</c:v>
                </c:pt>
                <c:pt idx="139" formatCode="0">
                  <c:v>29.778761061946913</c:v>
                </c:pt>
                <c:pt idx="140" formatCode="0">
                  <c:v>44.610619469026545</c:v>
                </c:pt>
                <c:pt idx="141" formatCode="0">
                  <c:v>44.008849557522126</c:v>
                </c:pt>
                <c:pt idx="142" formatCode="0">
                  <c:v>44.008849557522126</c:v>
                </c:pt>
                <c:pt idx="143" formatCode="0">
                  <c:v>44.008849557522126</c:v>
                </c:pt>
                <c:pt idx="144" formatCode="0">
                  <c:v>34</c:v>
                </c:pt>
                <c:pt idx="145" formatCode="0">
                  <c:v>43.973451327433622</c:v>
                </c:pt>
                <c:pt idx="146" formatCode="0">
                  <c:v>40.115044247787615</c:v>
                </c:pt>
                <c:pt idx="147" formatCode="0">
                  <c:v>40.115044247787615</c:v>
                </c:pt>
                <c:pt idx="148" formatCode="0">
                  <c:v>36.999999999999993</c:v>
                </c:pt>
                <c:pt idx="149" formatCode="0">
                  <c:v>26.840707964601769</c:v>
                </c:pt>
                <c:pt idx="150" formatCode="0">
                  <c:v>44.752212389380517</c:v>
                </c:pt>
                <c:pt idx="151" formatCode="0">
                  <c:v>34.911504424778748</c:v>
                </c:pt>
                <c:pt idx="152" formatCode="0">
                  <c:v>34</c:v>
                </c:pt>
                <c:pt idx="153" formatCode="0">
                  <c:v>34</c:v>
                </c:pt>
                <c:pt idx="154" formatCode="0">
                  <c:v>34</c:v>
                </c:pt>
                <c:pt idx="155" formatCode="0">
                  <c:v>44.504424778761049</c:v>
                </c:pt>
                <c:pt idx="156" formatCode="0">
                  <c:v>43.477876106194671</c:v>
                </c:pt>
                <c:pt idx="157" formatCode="0">
                  <c:v>43.477876106194671</c:v>
                </c:pt>
                <c:pt idx="158" formatCode="0">
                  <c:v>37.95575221238937</c:v>
                </c:pt>
                <c:pt idx="159" formatCode="0">
                  <c:v>39</c:v>
                </c:pt>
                <c:pt idx="160" formatCode="0">
                  <c:v>31.159292035398234</c:v>
                </c:pt>
                <c:pt idx="161" formatCode="0">
                  <c:v>36.43362831858407</c:v>
                </c:pt>
                <c:pt idx="162" formatCode="0">
                  <c:v>37.530973451327441</c:v>
                </c:pt>
                <c:pt idx="163" formatCode="0">
                  <c:v>36.36283185840707</c:v>
                </c:pt>
                <c:pt idx="164" formatCode="0">
                  <c:v>36.36283185840707</c:v>
                </c:pt>
                <c:pt idx="165" formatCode="0">
                  <c:v>36.36283185840707</c:v>
                </c:pt>
                <c:pt idx="166" formatCode="0">
                  <c:v>41.035398230088482</c:v>
                </c:pt>
                <c:pt idx="167" formatCode="0">
                  <c:v>44.221238938053098</c:v>
                </c:pt>
                <c:pt idx="168" formatCode="0">
                  <c:v>42.66371681415928</c:v>
                </c:pt>
                <c:pt idx="169" formatCode="0">
                  <c:v>42.66371681415928</c:v>
                </c:pt>
                <c:pt idx="170" formatCode="0">
                  <c:v>37</c:v>
                </c:pt>
                <c:pt idx="171" formatCode="0">
                  <c:v>40.858407079646007</c:v>
                </c:pt>
                <c:pt idx="172" formatCode="0">
                  <c:v>38.345132743362839</c:v>
                </c:pt>
                <c:pt idx="173" formatCode="0">
                  <c:v>31</c:v>
                </c:pt>
                <c:pt idx="174" formatCode="0">
                  <c:v>34.557522123893797</c:v>
                </c:pt>
                <c:pt idx="175" formatCode="0">
                  <c:v>34.557522123893797</c:v>
                </c:pt>
                <c:pt idx="176" formatCode="0">
                  <c:v>36.185840707964594</c:v>
                </c:pt>
                <c:pt idx="177" formatCode="0">
                  <c:v>33.247787610619483</c:v>
                </c:pt>
                <c:pt idx="178" formatCode="0">
                  <c:v>43.053097345132727</c:v>
                </c:pt>
                <c:pt idx="179" formatCode="0">
                  <c:v>43.053097345132727</c:v>
                </c:pt>
                <c:pt idx="180" formatCode="0">
                  <c:v>34.769911504424776</c:v>
                </c:pt>
                <c:pt idx="181" formatCode="0">
                  <c:v>43.654867256637182</c:v>
                </c:pt>
                <c:pt idx="182" formatCode="0">
                  <c:v>43.654867256637182</c:v>
                </c:pt>
                <c:pt idx="183" formatCode="0">
                  <c:v>43.654867256637182</c:v>
                </c:pt>
                <c:pt idx="184" formatCode="0">
                  <c:v>33.460176991150455</c:v>
                </c:pt>
                <c:pt idx="185" formatCode="0">
                  <c:v>26.097345132743374</c:v>
                </c:pt>
                <c:pt idx="186" formatCode="0">
                  <c:v>26.097345132743374</c:v>
                </c:pt>
                <c:pt idx="187" formatCode="0">
                  <c:v>26.097345132743374</c:v>
                </c:pt>
                <c:pt idx="188" formatCode="0">
                  <c:v>26.097345132743374</c:v>
                </c:pt>
                <c:pt idx="189" formatCode="0">
                  <c:v>36</c:v>
                </c:pt>
                <c:pt idx="190" formatCode="0">
                  <c:v>29.778761061946913</c:v>
                </c:pt>
                <c:pt idx="191" formatCode="0">
                  <c:v>44.610619469026545</c:v>
                </c:pt>
                <c:pt idx="192" formatCode="0">
                  <c:v>44.008849557522126</c:v>
                </c:pt>
                <c:pt idx="193" formatCode="0">
                  <c:v>44.008849557522126</c:v>
                </c:pt>
                <c:pt idx="194" formatCode="0">
                  <c:v>44.008849557522126</c:v>
                </c:pt>
                <c:pt idx="195" formatCode="0">
                  <c:v>38</c:v>
                </c:pt>
                <c:pt idx="196" formatCode="0">
                  <c:v>43.973451327433622</c:v>
                </c:pt>
                <c:pt idx="197" formatCode="0">
                  <c:v>40.115044247787615</c:v>
                </c:pt>
                <c:pt idx="198" formatCode="0">
                  <c:v>40.115044247787615</c:v>
                </c:pt>
                <c:pt idx="199" formatCode="0">
                  <c:v>36.999999999999993</c:v>
                </c:pt>
                <c:pt idx="200" formatCode="0">
                  <c:v>26.840707964601769</c:v>
                </c:pt>
                <c:pt idx="201" formatCode="0">
                  <c:v>44.752212389380517</c:v>
                </c:pt>
                <c:pt idx="202" formatCode="0">
                  <c:v>34.911504424778748</c:v>
                </c:pt>
                <c:pt idx="203" formatCode="0">
                  <c:v>34</c:v>
                </c:pt>
                <c:pt idx="204" formatCode="0">
                  <c:v>34</c:v>
                </c:pt>
                <c:pt idx="205" formatCode="0">
                  <c:v>34</c:v>
                </c:pt>
                <c:pt idx="206" formatCode="0">
                  <c:v>44.504424778761049</c:v>
                </c:pt>
                <c:pt idx="207" formatCode="0">
                  <c:v>43.477876106194671</c:v>
                </c:pt>
                <c:pt idx="208" formatCode="0">
                  <c:v>43.477876106194671</c:v>
                </c:pt>
                <c:pt idx="209" formatCode="0">
                  <c:v>37.95575221238937</c:v>
                </c:pt>
                <c:pt idx="210" formatCode="0">
                  <c:v>39</c:v>
                </c:pt>
                <c:pt idx="211" formatCode="0">
                  <c:v>31.159292035398234</c:v>
                </c:pt>
                <c:pt idx="212" formatCode="0">
                  <c:v>36.43362831858407</c:v>
                </c:pt>
                <c:pt idx="213" formatCode="0">
                  <c:v>40.115044247787615</c:v>
                </c:pt>
                <c:pt idx="214" formatCode="0">
                  <c:v>36.999999999999993</c:v>
                </c:pt>
                <c:pt idx="215" formatCode="0">
                  <c:v>40</c:v>
                </c:pt>
                <c:pt idx="216" formatCode="0">
                  <c:v>44.752212389380517</c:v>
                </c:pt>
                <c:pt idx="217" formatCode="0">
                  <c:v>34.911504424778748</c:v>
                </c:pt>
                <c:pt idx="218" formatCode="0">
                  <c:v>34</c:v>
                </c:pt>
                <c:pt idx="219" formatCode="0">
                  <c:v>34</c:v>
                </c:pt>
                <c:pt idx="220" formatCode="0">
                  <c:v>34</c:v>
                </c:pt>
                <c:pt idx="221" formatCode="0">
                  <c:v>44.504424778761049</c:v>
                </c:pt>
                <c:pt idx="222" formatCode="0">
                  <c:v>43.477876106194671</c:v>
                </c:pt>
                <c:pt idx="223" formatCode="0">
                  <c:v>43.477876106194671</c:v>
                </c:pt>
                <c:pt idx="224" formatCode="0">
                  <c:v>37.95575221238937</c:v>
                </c:pt>
                <c:pt idx="225" formatCode="0">
                  <c:v>39</c:v>
                </c:pt>
                <c:pt idx="226" formatCode="0">
                  <c:v>31.159292035398234</c:v>
                </c:pt>
                <c:pt idx="227" formatCode="0">
                  <c:v>36.43362831858407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3-4C07-99AD-5F2FEC36C6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Values!$A$3:$A$230</c:f>
              <c:numCache>
                <c:formatCode>General</c:formatCode>
                <c:ptCount val="2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xVal>
          <c:yVal>
            <c:numRef>
              <c:f>Values!$L$3:$L$230</c:f>
              <c:numCache>
                <c:formatCode>#,##0</c:formatCode>
                <c:ptCount val="22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 formatCode="General">
                  <c:v>29</c:v>
                </c:pt>
                <c:pt idx="4" formatCode="General">
                  <c:v>30</c:v>
                </c:pt>
                <c:pt idx="5" formatCode="General">
                  <c:v>32</c:v>
                </c:pt>
                <c:pt idx="6" formatCode="General">
                  <c:v>44</c:v>
                </c:pt>
                <c:pt idx="7" formatCode="General">
                  <c:v>42</c:v>
                </c:pt>
                <c:pt idx="8" formatCode="General">
                  <c:v>37</c:v>
                </c:pt>
                <c:pt idx="9" formatCode="General">
                  <c:v>36</c:v>
                </c:pt>
                <c:pt idx="10" formatCode="General">
                  <c:v>34</c:v>
                </c:pt>
                <c:pt idx="11" formatCode="General">
                  <c:v>41</c:v>
                </c:pt>
                <c:pt idx="12" formatCode="General">
                  <c:v>35</c:v>
                </c:pt>
                <c:pt idx="13" formatCode="General">
                  <c:v>34</c:v>
                </c:pt>
                <c:pt idx="14" formatCode="General">
                  <c:v>32</c:v>
                </c:pt>
                <c:pt idx="15" formatCode="General">
                  <c:v>31</c:v>
                </c:pt>
                <c:pt idx="16" formatCode="General">
                  <c:v>37</c:v>
                </c:pt>
                <c:pt idx="17" formatCode="General">
                  <c:v>35</c:v>
                </c:pt>
                <c:pt idx="18" formatCode="General">
                  <c:v>33</c:v>
                </c:pt>
                <c:pt idx="19" formatCode="General">
                  <c:v>31</c:v>
                </c:pt>
                <c:pt idx="20" formatCode="General">
                  <c:v>29</c:v>
                </c:pt>
                <c:pt idx="21" formatCode="General">
                  <c:v>32</c:v>
                </c:pt>
                <c:pt idx="22" formatCode="General">
                  <c:v>30</c:v>
                </c:pt>
                <c:pt idx="23">
                  <c:v>28</c:v>
                </c:pt>
                <c:pt idx="24" formatCode="General">
                  <c:v>35</c:v>
                </c:pt>
                <c:pt idx="25" formatCode="General">
                  <c:v>35</c:v>
                </c:pt>
                <c:pt idx="26" formatCode="General">
                  <c:v>35</c:v>
                </c:pt>
                <c:pt idx="27" formatCode="General">
                  <c:v>35</c:v>
                </c:pt>
                <c:pt idx="28" formatCode="General">
                  <c:v>40</c:v>
                </c:pt>
                <c:pt idx="29" formatCode="General">
                  <c:v>40</c:v>
                </c:pt>
                <c:pt idx="30" formatCode="General">
                  <c:v>40</c:v>
                </c:pt>
                <c:pt idx="31" formatCode="General">
                  <c:v>40</c:v>
                </c:pt>
                <c:pt idx="32" formatCode="General">
                  <c:v>30</c:v>
                </c:pt>
                <c:pt idx="33" formatCode="General">
                  <c:v>30</c:v>
                </c:pt>
                <c:pt idx="34" formatCode="General">
                  <c:v>38</c:v>
                </c:pt>
                <c:pt idx="35" formatCode="General">
                  <c:v>38</c:v>
                </c:pt>
                <c:pt idx="36" formatCode="General">
                  <c:v>40</c:v>
                </c:pt>
                <c:pt idx="37" formatCode="General">
                  <c:v>40</c:v>
                </c:pt>
                <c:pt idx="38" formatCode="General">
                  <c:v>35</c:v>
                </c:pt>
                <c:pt idx="39" formatCode="General">
                  <c:v>36</c:v>
                </c:pt>
                <c:pt idx="40" formatCode="General">
                  <c:v>38</c:v>
                </c:pt>
                <c:pt idx="41" formatCode="General">
                  <c:v>38</c:v>
                </c:pt>
                <c:pt idx="42" formatCode="General">
                  <c:v>40</c:v>
                </c:pt>
                <c:pt idx="43" formatCode="General">
                  <c:v>42</c:v>
                </c:pt>
                <c:pt idx="44" formatCode="General">
                  <c:v>42</c:v>
                </c:pt>
                <c:pt idx="45" formatCode="General">
                  <c:v>35</c:v>
                </c:pt>
                <c:pt idx="46" formatCode="General">
                  <c:v>40</c:v>
                </c:pt>
                <c:pt idx="47" formatCode="General">
                  <c:v>40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38</c:v>
                </c:pt>
                <c:pt idx="52">
                  <c:v>40</c:v>
                </c:pt>
                <c:pt idx="53">
                  <c:v>36</c:v>
                </c:pt>
                <c:pt idx="54">
                  <c:v>49</c:v>
                </c:pt>
                <c:pt idx="55">
                  <c:v>46</c:v>
                </c:pt>
                <c:pt idx="56">
                  <c:v>41</c:v>
                </c:pt>
                <c:pt idx="57">
                  <c:v>40</c:v>
                </c:pt>
                <c:pt idx="58">
                  <c:v>38</c:v>
                </c:pt>
                <c:pt idx="59">
                  <c:v>45</c:v>
                </c:pt>
                <c:pt idx="60">
                  <c:v>39</c:v>
                </c:pt>
                <c:pt idx="61">
                  <c:v>38</c:v>
                </c:pt>
                <c:pt idx="62">
                  <c:v>36</c:v>
                </c:pt>
                <c:pt idx="63">
                  <c:v>35</c:v>
                </c:pt>
                <c:pt idx="64">
                  <c:v>41</c:v>
                </c:pt>
                <c:pt idx="65">
                  <c:v>39</c:v>
                </c:pt>
                <c:pt idx="66" formatCode="General">
                  <c:v>38</c:v>
                </c:pt>
                <c:pt idx="67">
                  <c:v>35</c:v>
                </c:pt>
                <c:pt idx="68">
                  <c:v>35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 formatCode="0">
                  <c:v>41.141592920353986</c:v>
                </c:pt>
                <c:pt idx="73" formatCode="0">
                  <c:v>42.203539823008853</c:v>
                </c:pt>
                <c:pt idx="74" formatCode="0">
                  <c:v>40</c:v>
                </c:pt>
                <c:pt idx="75" formatCode="0">
                  <c:v>36.185840707964594</c:v>
                </c:pt>
                <c:pt idx="76" formatCode="0">
                  <c:v>38</c:v>
                </c:pt>
                <c:pt idx="77" formatCode="0">
                  <c:v>32.25663716814158</c:v>
                </c:pt>
                <c:pt idx="78" formatCode="0">
                  <c:v>36.150442477876098</c:v>
                </c:pt>
                <c:pt idx="79" formatCode="0">
                  <c:v>44.681415929203524</c:v>
                </c:pt>
                <c:pt idx="80" formatCode="0">
                  <c:v>35.548672566371671</c:v>
                </c:pt>
                <c:pt idx="81" formatCode="0">
                  <c:v>30.876106194690259</c:v>
                </c:pt>
                <c:pt idx="82" formatCode="0">
                  <c:v>30.309734513274336</c:v>
                </c:pt>
                <c:pt idx="83" formatCode="0">
                  <c:v>25.95575221238937</c:v>
                </c:pt>
                <c:pt idx="84" formatCode="0">
                  <c:v>41.141592920353986</c:v>
                </c:pt>
                <c:pt idx="85" formatCode="0">
                  <c:v>42.203539823008853</c:v>
                </c:pt>
                <c:pt idx="86" formatCode="0">
                  <c:v>34</c:v>
                </c:pt>
                <c:pt idx="87" formatCode="0">
                  <c:v>36.185840707964594</c:v>
                </c:pt>
                <c:pt idx="88" formatCode="0">
                  <c:v>32.575221238938056</c:v>
                </c:pt>
                <c:pt idx="89" formatCode="0">
                  <c:v>32.25663716814158</c:v>
                </c:pt>
                <c:pt idx="90" formatCode="0">
                  <c:v>36.150442477876098</c:v>
                </c:pt>
                <c:pt idx="91" formatCode="0">
                  <c:v>44.681415929203524</c:v>
                </c:pt>
                <c:pt idx="92" formatCode="0">
                  <c:v>35.548672566371671</c:v>
                </c:pt>
                <c:pt idx="93" formatCode="0">
                  <c:v>30.876106194690259</c:v>
                </c:pt>
                <c:pt idx="94" formatCode="0">
                  <c:v>30.309734513274336</c:v>
                </c:pt>
                <c:pt idx="95" formatCode="0">
                  <c:v>25.95575221238937</c:v>
                </c:pt>
                <c:pt idx="96" formatCode="0">
                  <c:v>41.141592920353986</c:v>
                </c:pt>
                <c:pt idx="97" formatCode="0">
                  <c:v>42.203539823008853</c:v>
                </c:pt>
                <c:pt idx="98" formatCode="0">
                  <c:v>28.008849557522115</c:v>
                </c:pt>
                <c:pt idx="99" formatCode="0">
                  <c:v>36.185840707964594</c:v>
                </c:pt>
                <c:pt idx="100" formatCode="0">
                  <c:v>32.575221238938056</c:v>
                </c:pt>
                <c:pt idx="101" formatCode="0">
                  <c:v>32.25663716814158</c:v>
                </c:pt>
                <c:pt idx="102" formatCode="0">
                  <c:v>36.150442477876098</c:v>
                </c:pt>
                <c:pt idx="103" formatCode="0">
                  <c:v>44.681415929203524</c:v>
                </c:pt>
                <c:pt idx="104" formatCode="0">
                  <c:v>35.548672566371671</c:v>
                </c:pt>
                <c:pt idx="105" formatCode="0">
                  <c:v>30.876106194690259</c:v>
                </c:pt>
                <c:pt idx="106" formatCode="0">
                  <c:v>30.309734513274336</c:v>
                </c:pt>
                <c:pt idx="107" formatCode="0">
                  <c:v>25.95575221238937</c:v>
                </c:pt>
                <c:pt idx="108" formatCode="0">
                  <c:v>41.141592920353986</c:v>
                </c:pt>
                <c:pt idx="109" formatCode="0">
                  <c:v>42.203539823008853</c:v>
                </c:pt>
                <c:pt idx="110" formatCode="0">
                  <c:v>28.008849557522115</c:v>
                </c:pt>
                <c:pt idx="111" formatCode="0">
                  <c:v>36.185840707964594</c:v>
                </c:pt>
                <c:pt idx="112" formatCode="0">
                  <c:v>32.575221238938056</c:v>
                </c:pt>
                <c:pt idx="113" formatCode="0">
                  <c:v>32.25663716814158</c:v>
                </c:pt>
                <c:pt idx="114" formatCode="0">
                  <c:v>36.150442477876098</c:v>
                </c:pt>
                <c:pt idx="115" formatCode="0">
                  <c:v>44.681415929203524</c:v>
                </c:pt>
                <c:pt idx="116" formatCode="0">
                  <c:v>35.548672566371671</c:v>
                </c:pt>
                <c:pt idx="117" formatCode="0">
                  <c:v>30.876106194690259</c:v>
                </c:pt>
                <c:pt idx="118" formatCode="0">
                  <c:v>30.309734513274336</c:v>
                </c:pt>
                <c:pt idx="119" formatCode="0">
                  <c:v>41.141592920353986</c:v>
                </c:pt>
                <c:pt idx="120" formatCode="0">
                  <c:v>41.141592920353986</c:v>
                </c:pt>
                <c:pt idx="121" formatCode="0">
                  <c:v>41.141592920353986</c:v>
                </c:pt>
                <c:pt idx="122" formatCode="0">
                  <c:v>42.203539823008853</c:v>
                </c:pt>
                <c:pt idx="123" formatCode="0">
                  <c:v>42.203539823008853</c:v>
                </c:pt>
                <c:pt idx="124" formatCode="0">
                  <c:v>40</c:v>
                </c:pt>
                <c:pt idx="125" formatCode="0">
                  <c:v>36.185840707964594</c:v>
                </c:pt>
                <c:pt idx="126" formatCode="0">
                  <c:v>38</c:v>
                </c:pt>
                <c:pt idx="127" formatCode="0">
                  <c:v>32.25663716814158</c:v>
                </c:pt>
                <c:pt idx="128" formatCode="0">
                  <c:v>36.150442477876098</c:v>
                </c:pt>
                <c:pt idx="129" formatCode="0">
                  <c:v>36.150442477876098</c:v>
                </c:pt>
                <c:pt idx="130" formatCode="0">
                  <c:v>44.681415929203524</c:v>
                </c:pt>
                <c:pt idx="131" formatCode="0">
                  <c:v>35.548672566371671</c:v>
                </c:pt>
                <c:pt idx="132" formatCode="0">
                  <c:v>35.548672566371671</c:v>
                </c:pt>
                <c:pt idx="133" formatCode="0">
                  <c:v>35.548672566371671</c:v>
                </c:pt>
                <c:pt idx="134" formatCode="0">
                  <c:v>30.876106194690259</c:v>
                </c:pt>
                <c:pt idx="135" formatCode="0">
                  <c:v>38</c:v>
                </c:pt>
                <c:pt idx="136" formatCode="0">
                  <c:v>25.95575221238937</c:v>
                </c:pt>
                <c:pt idx="137" formatCode="0">
                  <c:v>41.141592920353986</c:v>
                </c:pt>
                <c:pt idx="138" formatCode="0">
                  <c:v>41.141592920353986</c:v>
                </c:pt>
                <c:pt idx="139" formatCode="0">
                  <c:v>42.203539823008853</c:v>
                </c:pt>
                <c:pt idx="140" formatCode="0">
                  <c:v>34</c:v>
                </c:pt>
                <c:pt idx="141" formatCode="0">
                  <c:v>36.185840707964594</c:v>
                </c:pt>
                <c:pt idx="142" formatCode="0">
                  <c:v>36.185840707964594</c:v>
                </c:pt>
                <c:pt idx="143" formatCode="0">
                  <c:v>36.185840707964594</c:v>
                </c:pt>
                <c:pt idx="144" formatCode="0">
                  <c:v>32.575221238938056</c:v>
                </c:pt>
                <c:pt idx="145" formatCode="0">
                  <c:v>32.25663716814158</c:v>
                </c:pt>
                <c:pt idx="146" formatCode="0">
                  <c:v>36.150442477876098</c:v>
                </c:pt>
                <c:pt idx="147" formatCode="0">
                  <c:v>36.150442477876098</c:v>
                </c:pt>
                <c:pt idx="148" formatCode="0">
                  <c:v>44.681415929203524</c:v>
                </c:pt>
                <c:pt idx="149" formatCode="0">
                  <c:v>35.548672566371671</c:v>
                </c:pt>
                <c:pt idx="150" formatCode="0">
                  <c:v>35</c:v>
                </c:pt>
                <c:pt idx="151" formatCode="0">
                  <c:v>30.309734513274336</c:v>
                </c:pt>
                <c:pt idx="152" formatCode="0">
                  <c:v>35</c:v>
                </c:pt>
                <c:pt idx="153" formatCode="0">
                  <c:v>35</c:v>
                </c:pt>
                <c:pt idx="154" formatCode="0">
                  <c:v>35</c:v>
                </c:pt>
                <c:pt idx="155" formatCode="0">
                  <c:v>41.141592920353986</c:v>
                </c:pt>
                <c:pt idx="156" formatCode="0">
                  <c:v>42.203539823008853</c:v>
                </c:pt>
                <c:pt idx="157" formatCode="0">
                  <c:v>42.203539823008853</c:v>
                </c:pt>
                <c:pt idx="158" formatCode="0">
                  <c:v>33</c:v>
                </c:pt>
                <c:pt idx="159" formatCode="0">
                  <c:v>36.185840707964594</c:v>
                </c:pt>
                <c:pt idx="160" formatCode="0">
                  <c:v>32.575221238938056</c:v>
                </c:pt>
                <c:pt idx="161" formatCode="0">
                  <c:v>32.25663716814158</c:v>
                </c:pt>
                <c:pt idx="162" formatCode="0">
                  <c:v>36.150442477876098</c:v>
                </c:pt>
                <c:pt idx="163" formatCode="0">
                  <c:v>44.681415929203524</c:v>
                </c:pt>
                <c:pt idx="164" formatCode="0">
                  <c:v>44.681415929203524</c:v>
                </c:pt>
                <c:pt idx="165" formatCode="0">
                  <c:v>44.681415929203524</c:v>
                </c:pt>
                <c:pt idx="166" formatCode="0">
                  <c:v>35.548672566371671</c:v>
                </c:pt>
                <c:pt idx="167" formatCode="0">
                  <c:v>30.876106194690259</c:v>
                </c:pt>
                <c:pt idx="168" formatCode="0">
                  <c:v>30.309734513274336</c:v>
                </c:pt>
                <c:pt idx="169" formatCode="0">
                  <c:v>30.309734513274336</c:v>
                </c:pt>
                <c:pt idx="170" formatCode="0">
                  <c:v>32</c:v>
                </c:pt>
                <c:pt idx="171" formatCode="0">
                  <c:v>41.141592920353986</c:v>
                </c:pt>
                <c:pt idx="172" formatCode="0">
                  <c:v>42.203539823008853</c:v>
                </c:pt>
                <c:pt idx="173" formatCode="0">
                  <c:v>32</c:v>
                </c:pt>
                <c:pt idx="174" formatCode="0">
                  <c:v>36.185840707964594</c:v>
                </c:pt>
                <c:pt idx="175" formatCode="0">
                  <c:v>36.185840707964594</c:v>
                </c:pt>
                <c:pt idx="176" formatCode="0">
                  <c:v>32.575221238938056</c:v>
                </c:pt>
                <c:pt idx="177" formatCode="0">
                  <c:v>32.25663716814158</c:v>
                </c:pt>
                <c:pt idx="178" formatCode="0">
                  <c:v>36.150442477876098</c:v>
                </c:pt>
                <c:pt idx="179" formatCode="0">
                  <c:v>36.150442477876098</c:v>
                </c:pt>
                <c:pt idx="180" formatCode="0">
                  <c:v>44.681415929203524</c:v>
                </c:pt>
                <c:pt idx="181" formatCode="0">
                  <c:v>35.548672566371671</c:v>
                </c:pt>
                <c:pt idx="182" formatCode="0">
                  <c:v>35.548672566371671</c:v>
                </c:pt>
                <c:pt idx="183" formatCode="0">
                  <c:v>35.548672566371671</c:v>
                </c:pt>
                <c:pt idx="184" formatCode="0">
                  <c:v>30.876106194690259</c:v>
                </c:pt>
                <c:pt idx="185" formatCode="0">
                  <c:v>30.309734513274336</c:v>
                </c:pt>
                <c:pt idx="186" formatCode="0">
                  <c:v>30.309734513274336</c:v>
                </c:pt>
                <c:pt idx="187" formatCode="0">
                  <c:v>30.309734513274336</c:v>
                </c:pt>
                <c:pt idx="188" formatCode="0">
                  <c:v>30.309734513274336</c:v>
                </c:pt>
                <c:pt idx="189" formatCode="0">
                  <c:v>41.141592920353986</c:v>
                </c:pt>
                <c:pt idx="190" formatCode="0">
                  <c:v>42.203539823008853</c:v>
                </c:pt>
                <c:pt idx="191" formatCode="0">
                  <c:v>34</c:v>
                </c:pt>
                <c:pt idx="192" formatCode="0">
                  <c:v>36.185840707964594</c:v>
                </c:pt>
                <c:pt idx="193" formatCode="0">
                  <c:v>36.185840707964594</c:v>
                </c:pt>
                <c:pt idx="194" formatCode="0">
                  <c:v>36.185840707964594</c:v>
                </c:pt>
                <c:pt idx="195" formatCode="0">
                  <c:v>36</c:v>
                </c:pt>
                <c:pt idx="196" formatCode="0">
                  <c:v>39</c:v>
                </c:pt>
                <c:pt idx="197" formatCode="0">
                  <c:v>36.150442477876098</c:v>
                </c:pt>
                <c:pt idx="198" formatCode="0">
                  <c:v>36.150442477876098</c:v>
                </c:pt>
                <c:pt idx="199" formatCode="0">
                  <c:v>44.681415929203524</c:v>
                </c:pt>
                <c:pt idx="200" formatCode="0">
                  <c:v>35.548672566371671</c:v>
                </c:pt>
                <c:pt idx="201" formatCode="0">
                  <c:v>35</c:v>
                </c:pt>
                <c:pt idx="202" formatCode="0">
                  <c:v>39</c:v>
                </c:pt>
                <c:pt idx="203" formatCode="0">
                  <c:v>35</c:v>
                </c:pt>
                <c:pt idx="204" formatCode="0">
                  <c:v>35</c:v>
                </c:pt>
                <c:pt idx="205" formatCode="0">
                  <c:v>35</c:v>
                </c:pt>
                <c:pt idx="206" formatCode="0">
                  <c:v>41.141592920353986</c:v>
                </c:pt>
                <c:pt idx="207" formatCode="0">
                  <c:v>42.203539823008853</c:v>
                </c:pt>
                <c:pt idx="208" formatCode="0">
                  <c:v>42.203539823008853</c:v>
                </c:pt>
                <c:pt idx="209" formatCode="0">
                  <c:v>33</c:v>
                </c:pt>
                <c:pt idx="210" formatCode="0">
                  <c:v>36.185840707964594</c:v>
                </c:pt>
                <c:pt idx="211" formatCode="0">
                  <c:v>32.575221238938056</c:v>
                </c:pt>
                <c:pt idx="212" formatCode="0">
                  <c:v>32.25663716814158</c:v>
                </c:pt>
                <c:pt idx="213" formatCode="0">
                  <c:v>36.150442477876098</c:v>
                </c:pt>
                <c:pt idx="214" formatCode="0">
                  <c:v>44.681415929203524</c:v>
                </c:pt>
                <c:pt idx="215" formatCode="0">
                  <c:v>35.548672566371671</c:v>
                </c:pt>
                <c:pt idx="216" formatCode="0">
                  <c:v>35</c:v>
                </c:pt>
                <c:pt idx="217" formatCode="0">
                  <c:v>30.309734513274336</c:v>
                </c:pt>
                <c:pt idx="218" formatCode="0">
                  <c:v>35</c:v>
                </c:pt>
                <c:pt idx="219" formatCode="0">
                  <c:v>35</c:v>
                </c:pt>
                <c:pt idx="220" formatCode="0">
                  <c:v>35</c:v>
                </c:pt>
                <c:pt idx="221" formatCode="0">
                  <c:v>41.141592920353986</c:v>
                </c:pt>
                <c:pt idx="222" formatCode="0">
                  <c:v>42.203539823008853</c:v>
                </c:pt>
                <c:pt idx="223" formatCode="0">
                  <c:v>42.203539823008853</c:v>
                </c:pt>
                <c:pt idx="224" formatCode="0">
                  <c:v>33</c:v>
                </c:pt>
                <c:pt idx="225" formatCode="0">
                  <c:v>36.185840707964594</c:v>
                </c:pt>
                <c:pt idx="226" formatCode="0">
                  <c:v>32.575221238938056</c:v>
                </c:pt>
                <c:pt idx="227" formatCode="0">
                  <c:v>32.25663716814158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3-4C07-99AD-5F2FEC36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94704"/>
        <c:axId val="904902864"/>
      </c:scatterChart>
      <c:valAx>
        <c:axId val="9048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902864"/>
        <c:crosses val="autoZero"/>
        <c:crossBetween val="midCat"/>
      </c:valAx>
      <c:valAx>
        <c:axId val="9049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8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56030</xdr:colOff>
      <xdr:row>6</xdr:row>
      <xdr:rowOff>22411</xdr:rowOff>
    </xdr:from>
    <xdr:to>
      <xdr:col>35</xdr:col>
      <xdr:colOff>246530</xdr:colOff>
      <xdr:row>26</xdr:row>
      <xdr:rowOff>44823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B5E427-6F7C-530C-4C84-883D6FA9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19" sqref="C19"/>
    </sheetView>
  </sheetViews>
  <sheetFormatPr defaultRowHeight="14.5" x14ac:dyDescent="0.35"/>
  <cols>
    <col min="1" max="1" width="10" bestFit="1" customWidth="1"/>
    <col min="2" max="2" width="7.1796875" bestFit="1" customWidth="1"/>
    <col min="3" max="3" width="33" bestFit="1" customWidth="1"/>
    <col min="4" max="4" width="10.26953125" bestFit="1" customWidth="1"/>
  </cols>
  <sheetData>
    <row r="1" spans="1:8" x14ac:dyDescent="0.35">
      <c r="A1" s="1" t="s">
        <v>0</v>
      </c>
      <c r="B1" s="1" t="s">
        <v>19</v>
      </c>
      <c r="C1" s="1" t="s">
        <v>1</v>
      </c>
      <c r="D1" s="1" t="s">
        <v>2</v>
      </c>
    </row>
    <row r="2" spans="1:8" x14ac:dyDescent="0.35">
      <c r="A2" t="s">
        <v>5</v>
      </c>
      <c r="B2" s="3" t="s">
        <v>20</v>
      </c>
      <c r="C2" t="s">
        <v>6</v>
      </c>
      <c r="D2" t="s">
        <v>3</v>
      </c>
    </row>
    <row r="3" spans="1:8" x14ac:dyDescent="0.35">
      <c r="A3" t="s">
        <v>4</v>
      </c>
      <c r="B3" s="3" t="s">
        <v>21</v>
      </c>
      <c r="C3" t="s">
        <v>7</v>
      </c>
      <c r="D3" t="s">
        <v>3</v>
      </c>
    </row>
    <row r="4" spans="1:8" x14ac:dyDescent="0.35">
      <c r="A4" t="s">
        <v>5</v>
      </c>
      <c r="B4" s="3" t="s">
        <v>21</v>
      </c>
      <c r="C4" t="s">
        <v>8</v>
      </c>
      <c r="D4" t="s">
        <v>3</v>
      </c>
    </row>
    <row r="5" spans="1:8" x14ac:dyDescent="0.35">
      <c r="A5" t="s">
        <v>17</v>
      </c>
      <c r="B5" s="3" t="s">
        <v>22</v>
      </c>
      <c r="C5" t="s">
        <v>9</v>
      </c>
      <c r="D5" t="s">
        <v>3</v>
      </c>
    </row>
    <row r="6" spans="1:8" x14ac:dyDescent="0.35">
      <c r="A6" t="s">
        <v>18</v>
      </c>
      <c r="B6" s="3" t="s">
        <v>22</v>
      </c>
      <c r="C6" t="s">
        <v>10</v>
      </c>
      <c r="D6" t="s">
        <v>3</v>
      </c>
    </row>
    <row r="7" spans="1:8" x14ac:dyDescent="0.35">
      <c r="A7" t="s">
        <v>17</v>
      </c>
      <c r="B7" s="3" t="s">
        <v>23</v>
      </c>
      <c r="C7" t="s">
        <v>11</v>
      </c>
      <c r="D7" t="s">
        <v>3</v>
      </c>
    </row>
    <row r="8" spans="1:8" x14ac:dyDescent="0.35">
      <c r="A8" t="s">
        <v>18</v>
      </c>
      <c r="B8" s="3" t="s">
        <v>23</v>
      </c>
      <c r="C8" t="s">
        <v>12</v>
      </c>
      <c r="D8" t="s">
        <v>3</v>
      </c>
    </row>
    <row r="9" spans="1:8" x14ac:dyDescent="0.35">
      <c r="A9" t="s">
        <v>17</v>
      </c>
      <c r="B9" s="3" t="s">
        <v>24</v>
      </c>
      <c r="C9" t="s">
        <v>13</v>
      </c>
      <c r="D9" t="s">
        <v>3</v>
      </c>
    </row>
    <row r="10" spans="1:8" x14ac:dyDescent="0.35">
      <c r="A10" t="s">
        <v>18</v>
      </c>
      <c r="B10" s="3" t="s">
        <v>24</v>
      </c>
      <c r="C10" t="s">
        <v>14</v>
      </c>
      <c r="D10" t="s">
        <v>3</v>
      </c>
    </row>
    <row r="11" spans="1:8" x14ac:dyDescent="0.35">
      <c r="A11" t="s">
        <v>17</v>
      </c>
      <c r="B11" s="3" t="s">
        <v>25</v>
      </c>
      <c r="C11" t="s">
        <v>15</v>
      </c>
      <c r="D11" t="s">
        <v>3</v>
      </c>
    </row>
    <row r="12" spans="1:8" x14ac:dyDescent="0.35">
      <c r="A12" t="s">
        <v>18</v>
      </c>
      <c r="B12" s="3" t="s">
        <v>25</v>
      </c>
      <c r="C12" t="s">
        <v>16</v>
      </c>
      <c r="D12" t="s">
        <v>3</v>
      </c>
    </row>
    <row r="14" spans="1:8" x14ac:dyDescent="0.35">
      <c r="H14" s="2"/>
    </row>
    <row r="17" spans="3:3" x14ac:dyDescent="0.35">
      <c r="C17" s="2"/>
    </row>
  </sheetData>
  <phoneticPr fontId="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BA99-A0BD-49FC-B0B6-6EE735B1CFEA}">
  <dimension ref="A1:W257"/>
  <sheetViews>
    <sheetView tabSelected="1" zoomScale="70" zoomScaleNormal="70" workbookViewId="0">
      <pane ySplit="2" topLeftCell="A211" activePane="bottomLeft" state="frozen"/>
      <selection pane="bottomLeft" activeCell="L246" sqref="B216:L246"/>
    </sheetView>
  </sheetViews>
  <sheetFormatPr defaultRowHeight="14.5" x14ac:dyDescent="0.35"/>
  <cols>
    <col min="6" max="6" width="16.1796875" bestFit="1" customWidth="1"/>
    <col min="17" max="17" width="12.54296875" hidden="1" customWidth="1"/>
    <col min="19" max="19" width="10" bestFit="1" customWidth="1"/>
  </cols>
  <sheetData>
    <row r="1" spans="1:23" x14ac:dyDescent="0.35">
      <c r="A1" s="5" t="s">
        <v>26</v>
      </c>
      <c r="B1" s="5" t="s">
        <v>20</v>
      </c>
      <c r="C1" s="10" t="s">
        <v>21</v>
      </c>
      <c r="D1" s="10"/>
      <c r="E1" s="10" t="s">
        <v>22</v>
      </c>
      <c r="F1" s="10"/>
      <c r="G1" s="10" t="s">
        <v>23</v>
      </c>
      <c r="H1" s="10"/>
      <c r="I1" s="10" t="s">
        <v>24</v>
      </c>
      <c r="J1" s="10"/>
      <c r="K1" s="10" t="s">
        <v>25</v>
      </c>
      <c r="L1" s="10"/>
      <c r="M1" s="5"/>
      <c r="N1" t="s">
        <v>33</v>
      </c>
    </row>
    <row r="2" spans="1:23" x14ac:dyDescent="0.35">
      <c r="A2" s="5" t="s">
        <v>26</v>
      </c>
      <c r="B2" s="5" t="s">
        <v>5</v>
      </c>
      <c r="C2" s="5" t="s">
        <v>4</v>
      </c>
      <c r="D2" s="5" t="s">
        <v>5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/>
      <c r="N2" s="5" t="s">
        <v>31</v>
      </c>
      <c r="O2" s="5" t="s">
        <v>27</v>
      </c>
      <c r="P2" s="5" t="s">
        <v>28</v>
      </c>
      <c r="Q2" s="5" t="s">
        <v>32</v>
      </c>
      <c r="R2" s="5" t="s">
        <v>29</v>
      </c>
      <c r="S2" s="5" t="s">
        <v>30</v>
      </c>
      <c r="T2" s="5" t="s">
        <v>34</v>
      </c>
      <c r="U2" s="5" t="s">
        <v>35</v>
      </c>
      <c r="V2" s="5" t="s">
        <v>36</v>
      </c>
      <c r="W2" s="5" t="s">
        <v>37</v>
      </c>
    </row>
    <row r="3" spans="1:23" x14ac:dyDescent="0.35">
      <c r="A3">
        <v>1</v>
      </c>
      <c r="B3">
        <v>70</v>
      </c>
      <c r="C3" s="7">
        <v>3</v>
      </c>
      <c r="D3">
        <f>B3</f>
        <v>70</v>
      </c>
      <c r="E3">
        <v>60</v>
      </c>
      <c r="F3" s="4">
        <v>31</v>
      </c>
      <c r="G3">
        <v>60</v>
      </c>
      <c r="H3" s="4">
        <v>31</v>
      </c>
      <c r="I3">
        <v>60</v>
      </c>
      <c r="J3" s="4">
        <v>31</v>
      </c>
      <c r="K3">
        <v>60</v>
      </c>
      <c r="L3" s="4">
        <v>31</v>
      </c>
      <c r="M3" s="4"/>
      <c r="N3">
        <f>B3-E3</f>
        <v>10</v>
      </c>
      <c r="O3" s="4">
        <f>F3+H3+J3+L3</f>
        <v>124</v>
      </c>
      <c r="P3" s="6">
        <f>O3/(4.186/3.6*N3)</f>
        <v>10.664118490205448</v>
      </c>
      <c r="Q3" s="6">
        <f>P3/4</f>
        <v>2.666029622551362</v>
      </c>
      <c r="R3" s="6">
        <f t="shared" ref="R3:R34" si="0">P3-C3</f>
        <v>7.664118490205448</v>
      </c>
      <c r="S3" s="6">
        <f t="shared" ref="S3:S34" si="1">R3*4.186/3.6*N3</f>
        <v>89.116666666666688</v>
      </c>
      <c r="T3" s="6">
        <f>F3/(4.186/3.6*$N3)</f>
        <v>2.666029622551362</v>
      </c>
      <c r="U3" s="6">
        <f>H3/(4.186/3.6*$N3)</f>
        <v>2.666029622551362</v>
      </c>
      <c r="V3" s="6">
        <f>J3/(4.186/3.6*$N3)</f>
        <v>2.666029622551362</v>
      </c>
      <c r="W3" s="6">
        <f>L3/(4.186/3.6*$N3)</f>
        <v>2.666029622551362</v>
      </c>
    </row>
    <row r="4" spans="1:23" x14ac:dyDescent="0.35">
      <c r="A4">
        <v>2</v>
      </c>
      <c r="B4">
        <v>70</v>
      </c>
      <c r="C4" s="7">
        <v>3</v>
      </c>
      <c r="D4">
        <f t="shared" ref="D4:D67" si="2">B4</f>
        <v>70</v>
      </c>
      <c r="E4">
        <v>60</v>
      </c>
      <c r="F4" s="4">
        <v>29</v>
      </c>
      <c r="G4">
        <v>60</v>
      </c>
      <c r="H4" s="4">
        <v>29</v>
      </c>
      <c r="I4">
        <v>60</v>
      </c>
      <c r="J4" s="4">
        <v>29</v>
      </c>
      <c r="K4">
        <v>60</v>
      </c>
      <c r="L4" s="4">
        <v>29</v>
      </c>
      <c r="M4" s="4"/>
      <c r="N4">
        <f t="shared" ref="N4:N39" si="3">B4-E4</f>
        <v>10</v>
      </c>
      <c r="O4" s="4">
        <f t="shared" ref="O4:O28" si="4">F4+H4+J4+L4</f>
        <v>116</v>
      </c>
      <c r="P4" s="6">
        <f t="shared" ref="P4:P28" si="5">O4/(4.186/3.6*N4)</f>
        <v>9.9761108456760645</v>
      </c>
      <c r="Q4" s="6">
        <f t="shared" ref="Q4:Q67" si="6">P4/4</f>
        <v>2.4940277114190161</v>
      </c>
      <c r="R4" s="6">
        <f t="shared" si="0"/>
        <v>6.9761108456760645</v>
      </c>
      <c r="S4" s="6">
        <f t="shared" si="1"/>
        <v>81.116666666666674</v>
      </c>
      <c r="T4" s="6">
        <f t="shared" ref="T4:T67" si="7">F4/(4.186/3.6*$N4)</f>
        <v>2.4940277114190161</v>
      </c>
      <c r="U4" s="6">
        <f t="shared" ref="U4:U67" si="8">H4/(4.186/3.6*$N4)</f>
        <v>2.4940277114190161</v>
      </c>
      <c r="V4" s="6">
        <f t="shared" ref="V4:V67" si="9">J4/(4.186/3.6*$N4)</f>
        <v>2.4940277114190161</v>
      </c>
      <c r="W4" s="6">
        <f t="shared" ref="W4:W67" si="10">L4/(4.186/3.6*$N4)</f>
        <v>2.4940277114190161</v>
      </c>
    </row>
    <row r="5" spans="1:23" x14ac:dyDescent="0.35">
      <c r="A5">
        <v>3</v>
      </c>
      <c r="B5">
        <v>70</v>
      </c>
      <c r="C5" s="7">
        <v>3</v>
      </c>
      <c r="D5">
        <f t="shared" si="2"/>
        <v>70</v>
      </c>
      <c r="E5">
        <v>60</v>
      </c>
      <c r="F5" s="4">
        <v>28</v>
      </c>
      <c r="G5">
        <v>60</v>
      </c>
      <c r="H5" s="4">
        <v>28</v>
      </c>
      <c r="I5">
        <v>60</v>
      </c>
      <c r="J5" s="4">
        <v>28</v>
      </c>
      <c r="K5">
        <v>60</v>
      </c>
      <c r="L5" s="4">
        <v>28</v>
      </c>
      <c r="M5" s="4"/>
      <c r="N5">
        <f t="shared" si="3"/>
        <v>10</v>
      </c>
      <c r="O5" s="4">
        <f t="shared" si="4"/>
        <v>112</v>
      </c>
      <c r="P5" s="6">
        <f t="shared" si="5"/>
        <v>9.6321070234113719</v>
      </c>
      <c r="Q5" s="6">
        <f t="shared" si="6"/>
        <v>2.408026755852843</v>
      </c>
      <c r="R5" s="6">
        <f t="shared" si="0"/>
        <v>6.6321070234113719</v>
      </c>
      <c r="S5" s="6">
        <f t="shared" si="1"/>
        <v>77.116666666666674</v>
      </c>
      <c r="T5" s="6">
        <f t="shared" si="7"/>
        <v>2.408026755852843</v>
      </c>
      <c r="U5" s="6">
        <f t="shared" si="8"/>
        <v>2.408026755852843</v>
      </c>
      <c r="V5" s="6">
        <f t="shared" si="9"/>
        <v>2.408026755852843</v>
      </c>
      <c r="W5" s="6">
        <f t="shared" si="10"/>
        <v>2.408026755852843</v>
      </c>
    </row>
    <row r="6" spans="1:23" x14ac:dyDescent="0.35">
      <c r="A6">
        <v>4</v>
      </c>
      <c r="B6">
        <v>70</v>
      </c>
      <c r="C6" s="7">
        <v>3</v>
      </c>
      <c r="D6">
        <f t="shared" si="2"/>
        <v>70</v>
      </c>
      <c r="E6">
        <v>60</v>
      </c>
      <c r="F6">
        <v>29</v>
      </c>
      <c r="G6">
        <v>60</v>
      </c>
      <c r="H6">
        <v>29</v>
      </c>
      <c r="I6">
        <v>60</v>
      </c>
      <c r="J6">
        <v>29</v>
      </c>
      <c r="K6">
        <v>60</v>
      </c>
      <c r="L6">
        <v>29</v>
      </c>
      <c r="N6">
        <f t="shared" si="3"/>
        <v>10</v>
      </c>
      <c r="O6" s="4">
        <f t="shared" si="4"/>
        <v>116</v>
      </c>
      <c r="P6" s="6">
        <f t="shared" si="5"/>
        <v>9.9761108456760645</v>
      </c>
      <c r="Q6" s="6">
        <f t="shared" si="6"/>
        <v>2.4940277114190161</v>
      </c>
      <c r="R6" s="6">
        <f t="shared" si="0"/>
        <v>6.9761108456760645</v>
      </c>
      <c r="S6" s="6">
        <f t="shared" si="1"/>
        <v>81.116666666666674</v>
      </c>
      <c r="T6" s="6">
        <f t="shared" si="7"/>
        <v>2.4940277114190161</v>
      </c>
      <c r="U6" s="6">
        <f t="shared" si="8"/>
        <v>2.4940277114190161</v>
      </c>
      <c r="V6" s="6">
        <f t="shared" si="9"/>
        <v>2.4940277114190161</v>
      </c>
      <c r="W6" s="6">
        <f t="shared" si="10"/>
        <v>2.4940277114190161</v>
      </c>
    </row>
    <row r="7" spans="1:23" x14ac:dyDescent="0.35">
      <c r="A7">
        <v>5</v>
      </c>
      <c r="B7">
        <v>70</v>
      </c>
      <c r="C7" s="7">
        <v>3</v>
      </c>
      <c r="D7">
        <f t="shared" si="2"/>
        <v>70</v>
      </c>
      <c r="E7">
        <v>60</v>
      </c>
      <c r="F7">
        <v>30</v>
      </c>
      <c r="G7">
        <v>60</v>
      </c>
      <c r="H7">
        <v>30</v>
      </c>
      <c r="I7">
        <v>60</v>
      </c>
      <c r="J7">
        <v>30</v>
      </c>
      <c r="K7">
        <v>60</v>
      </c>
      <c r="L7">
        <v>30</v>
      </c>
      <c r="N7">
        <f t="shared" si="3"/>
        <v>10</v>
      </c>
      <c r="O7" s="4">
        <f t="shared" si="4"/>
        <v>120</v>
      </c>
      <c r="P7" s="6">
        <f t="shared" si="5"/>
        <v>10.320114667940755</v>
      </c>
      <c r="Q7" s="6">
        <f t="shared" si="6"/>
        <v>2.5800286669851888</v>
      </c>
      <c r="R7" s="6">
        <f t="shared" si="0"/>
        <v>7.3201146679407554</v>
      </c>
      <c r="S7" s="6">
        <f t="shared" si="1"/>
        <v>85.116666666666674</v>
      </c>
      <c r="T7" s="6">
        <f t="shared" si="7"/>
        <v>2.5800286669851888</v>
      </c>
      <c r="U7" s="6">
        <f t="shared" si="8"/>
        <v>2.5800286669851888</v>
      </c>
      <c r="V7" s="6">
        <f t="shared" si="9"/>
        <v>2.5800286669851888</v>
      </c>
      <c r="W7" s="6">
        <f t="shared" si="10"/>
        <v>2.5800286669851888</v>
      </c>
    </row>
    <row r="8" spans="1:23" x14ac:dyDescent="0.35">
      <c r="A8">
        <v>6</v>
      </c>
      <c r="B8">
        <v>70</v>
      </c>
      <c r="C8" s="7">
        <v>3</v>
      </c>
      <c r="D8">
        <f t="shared" si="2"/>
        <v>70</v>
      </c>
      <c r="E8">
        <v>60</v>
      </c>
      <c r="F8">
        <v>32</v>
      </c>
      <c r="G8">
        <v>60</v>
      </c>
      <c r="H8">
        <v>32</v>
      </c>
      <c r="I8">
        <v>60</v>
      </c>
      <c r="J8">
        <v>32</v>
      </c>
      <c r="K8">
        <v>60</v>
      </c>
      <c r="L8">
        <v>32</v>
      </c>
      <c r="N8">
        <f t="shared" si="3"/>
        <v>10</v>
      </c>
      <c r="O8" s="4">
        <f t="shared" si="4"/>
        <v>128</v>
      </c>
      <c r="P8" s="6">
        <f t="shared" si="5"/>
        <v>11.008122312470141</v>
      </c>
      <c r="Q8" s="6">
        <f t="shared" si="6"/>
        <v>2.7520305781175352</v>
      </c>
      <c r="R8" s="6">
        <f t="shared" si="0"/>
        <v>8.0081223124701406</v>
      </c>
      <c r="S8" s="6">
        <f t="shared" si="1"/>
        <v>93.116666666666674</v>
      </c>
      <c r="T8" s="6">
        <f t="shared" si="7"/>
        <v>2.7520305781175352</v>
      </c>
      <c r="U8" s="6">
        <f t="shared" si="8"/>
        <v>2.7520305781175352</v>
      </c>
      <c r="V8" s="6">
        <f t="shared" si="9"/>
        <v>2.7520305781175352</v>
      </c>
      <c r="W8" s="6">
        <f t="shared" si="10"/>
        <v>2.7520305781175352</v>
      </c>
    </row>
    <row r="9" spans="1:23" x14ac:dyDescent="0.35">
      <c r="A9">
        <v>7</v>
      </c>
      <c r="B9">
        <v>70</v>
      </c>
      <c r="C9" s="7">
        <v>3</v>
      </c>
      <c r="D9">
        <f t="shared" si="2"/>
        <v>70</v>
      </c>
      <c r="E9">
        <v>60</v>
      </c>
      <c r="F9">
        <v>45</v>
      </c>
      <c r="G9">
        <v>60</v>
      </c>
      <c r="H9">
        <v>45</v>
      </c>
      <c r="I9">
        <v>60</v>
      </c>
      <c r="J9">
        <v>45</v>
      </c>
      <c r="K9">
        <v>60</v>
      </c>
      <c r="L9">
        <v>44</v>
      </c>
      <c r="N9">
        <f t="shared" si="3"/>
        <v>10</v>
      </c>
      <c r="O9" s="4">
        <f t="shared" si="4"/>
        <v>179</v>
      </c>
      <c r="P9" s="6">
        <f t="shared" si="5"/>
        <v>15.394171046344962</v>
      </c>
      <c r="Q9" s="6">
        <f t="shared" si="6"/>
        <v>3.8485427615862404</v>
      </c>
      <c r="R9" s="6">
        <f t="shared" si="0"/>
        <v>12.394171046344962</v>
      </c>
      <c r="S9" s="6">
        <f t="shared" si="1"/>
        <v>144.11666666666667</v>
      </c>
      <c r="T9" s="6">
        <f t="shared" si="7"/>
        <v>3.8700430004777835</v>
      </c>
      <c r="U9" s="6">
        <f t="shared" si="8"/>
        <v>3.8700430004777835</v>
      </c>
      <c r="V9" s="6">
        <f t="shared" si="9"/>
        <v>3.8700430004777835</v>
      </c>
      <c r="W9" s="6">
        <f t="shared" si="10"/>
        <v>3.7840420449116108</v>
      </c>
    </row>
    <row r="10" spans="1:23" x14ac:dyDescent="0.35">
      <c r="A10">
        <v>8</v>
      </c>
      <c r="B10">
        <v>70</v>
      </c>
      <c r="C10" s="7">
        <v>3</v>
      </c>
      <c r="D10">
        <f t="shared" si="2"/>
        <v>70</v>
      </c>
      <c r="E10">
        <v>60</v>
      </c>
      <c r="F10">
        <v>42</v>
      </c>
      <c r="G10">
        <v>60</v>
      </c>
      <c r="H10">
        <v>42</v>
      </c>
      <c r="I10">
        <v>60</v>
      </c>
      <c r="J10">
        <v>42</v>
      </c>
      <c r="K10">
        <v>60</v>
      </c>
      <c r="L10">
        <v>42</v>
      </c>
      <c r="N10">
        <f t="shared" si="3"/>
        <v>10</v>
      </c>
      <c r="O10" s="4">
        <f t="shared" si="4"/>
        <v>168</v>
      </c>
      <c r="P10" s="6">
        <f t="shared" si="5"/>
        <v>14.448160535117058</v>
      </c>
      <c r="Q10" s="6">
        <f t="shared" si="6"/>
        <v>3.6120401337792645</v>
      </c>
      <c r="R10" s="6">
        <f t="shared" si="0"/>
        <v>11.448160535117058</v>
      </c>
      <c r="S10" s="6">
        <f t="shared" si="1"/>
        <v>133.11666666666667</v>
      </c>
      <c r="T10" s="6">
        <f t="shared" si="7"/>
        <v>3.6120401337792645</v>
      </c>
      <c r="U10" s="6">
        <f t="shared" si="8"/>
        <v>3.6120401337792645</v>
      </c>
      <c r="V10" s="6">
        <f t="shared" si="9"/>
        <v>3.6120401337792645</v>
      </c>
      <c r="W10" s="6">
        <f t="shared" si="10"/>
        <v>3.6120401337792645</v>
      </c>
    </row>
    <row r="11" spans="1:23" x14ac:dyDescent="0.35">
      <c r="A11">
        <v>9</v>
      </c>
      <c r="B11">
        <v>70</v>
      </c>
      <c r="C11" s="7">
        <v>3</v>
      </c>
      <c r="D11">
        <f t="shared" si="2"/>
        <v>70</v>
      </c>
      <c r="E11">
        <v>60</v>
      </c>
      <c r="F11">
        <v>37</v>
      </c>
      <c r="G11">
        <v>60</v>
      </c>
      <c r="H11">
        <v>37</v>
      </c>
      <c r="I11">
        <v>60</v>
      </c>
      <c r="J11">
        <v>37</v>
      </c>
      <c r="K11">
        <v>60</v>
      </c>
      <c r="L11">
        <v>37</v>
      </c>
      <c r="N11">
        <f t="shared" si="3"/>
        <v>10</v>
      </c>
      <c r="O11" s="4">
        <f t="shared" si="4"/>
        <v>148</v>
      </c>
      <c r="P11" s="6">
        <f t="shared" si="5"/>
        <v>12.728141423793598</v>
      </c>
      <c r="Q11" s="6">
        <f t="shared" si="6"/>
        <v>3.1820353559483996</v>
      </c>
      <c r="R11" s="6">
        <f t="shared" si="0"/>
        <v>9.7281414237935984</v>
      </c>
      <c r="S11" s="6">
        <f t="shared" si="1"/>
        <v>113.11666666666667</v>
      </c>
      <c r="T11" s="6">
        <f t="shared" si="7"/>
        <v>3.1820353559483996</v>
      </c>
      <c r="U11" s="6">
        <f t="shared" si="8"/>
        <v>3.1820353559483996</v>
      </c>
      <c r="V11" s="6">
        <f t="shared" si="9"/>
        <v>3.1820353559483996</v>
      </c>
      <c r="W11" s="6">
        <f t="shared" si="10"/>
        <v>3.1820353559483996</v>
      </c>
    </row>
    <row r="12" spans="1:23" x14ac:dyDescent="0.35">
      <c r="A12">
        <v>10</v>
      </c>
      <c r="B12">
        <v>70</v>
      </c>
      <c r="C12" s="7">
        <v>3</v>
      </c>
      <c r="D12">
        <f t="shared" si="2"/>
        <v>70</v>
      </c>
      <c r="E12">
        <v>60</v>
      </c>
      <c r="F12">
        <v>36</v>
      </c>
      <c r="G12">
        <v>60</v>
      </c>
      <c r="H12">
        <v>36</v>
      </c>
      <c r="I12">
        <v>60</v>
      </c>
      <c r="J12">
        <v>36</v>
      </c>
      <c r="K12">
        <v>60</v>
      </c>
      <c r="L12">
        <v>36</v>
      </c>
      <c r="N12">
        <f t="shared" si="3"/>
        <v>10</v>
      </c>
      <c r="O12" s="4">
        <f t="shared" si="4"/>
        <v>144</v>
      </c>
      <c r="P12" s="6">
        <f t="shared" si="5"/>
        <v>12.384137601528908</v>
      </c>
      <c r="Q12" s="6">
        <f t="shared" si="6"/>
        <v>3.0960344003822269</v>
      </c>
      <c r="R12" s="6">
        <f t="shared" si="0"/>
        <v>9.3841376015289075</v>
      </c>
      <c r="S12" s="6">
        <f t="shared" si="1"/>
        <v>109.11666666666667</v>
      </c>
      <c r="T12" s="6">
        <f t="shared" si="7"/>
        <v>3.0960344003822269</v>
      </c>
      <c r="U12" s="6">
        <f t="shared" si="8"/>
        <v>3.0960344003822269</v>
      </c>
      <c r="V12" s="6">
        <f t="shared" si="9"/>
        <v>3.0960344003822269</v>
      </c>
      <c r="W12" s="6">
        <f t="shared" si="10"/>
        <v>3.0960344003822269</v>
      </c>
    </row>
    <row r="13" spans="1:23" x14ac:dyDescent="0.35">
      <c r="A13">
        <v>11</v>
      </c>
      <c r="B13">
        <v>70</v>
      </c>
      <c r="C13" s="7">
        <v>3</v>
      </c>
      <c r="D13">
        <f t="shared" si="2"/>
        <v>70</v>
      </c>
      <c r="E13">
        <v>60</v>
      </c>
      <c r="F13">
        <v>34</v>
      </c>
      <c r="G13">
        <v>60</v>
      </c>
      <c r="H13">
        <v>34</v>
      </c>
      <c r="I13">
        <v>60</v>
      </c>
      <c r="J13">
        <v>34</v>
      </c>
      <c r="K13">
        <v>60</v>
      </c>
      <c r="L13">
        <v>34</v>
      </c>
      <c r="N13">
        <f t="shared" si="3"/>
        <v>10</v>
      </c>
      <c r="O13" s="4">
        <f t="shared" si="4"/>
        <v>136</v>
      </c>
      <c r="P13" s="6">
        <f t="shared" si="5"/>
        <v>11.696129956999524</v>
      </c>
      <c r="Q13" s="6">
        <f t="shared" si="6"/>
        <v>2.924032489249881</v>
      </c>
      <c r="R13" s="6">
        <f t="shared" si="0"/>
        <v>8.6961299569995241</v>
      </c>
      <c r="S13" s="6">
        <f t="shared" si="1"/>
        <v>101.11666666666667</v>
      </c>
      <c r="T13" s="6">
        <f t="shared" si="7"/>
        <v>2.924032489249881</v>
      </c>
      <c r="U13" s="6">
        <f t="shared" si="8"/>
        <v>2.924032489249881</v>
      </c>
      <c r="V13" s="6">
        <f t="shared" si="9"/>
        <v>2.924032489249881</v>
      </c>
      <c r="W13" s="6">
        <f t="shared" si="10"/>
        <v>2.924032489249881</v>
      </c>
    </row>
    <row r="14" spans="1:23" x14ac:dyDescent="0.35">
      <c r="A14">
        <v>12</v>
      </c>
      <c r="B14">
        <v>70</v>
      </c>
      <c r="C14" s="7">
        <v>3</v>
      </c>
      <c r="D14">
        <f t="shared" si="2"/>
        <v>70</v>
      </c>
      <c r="E14">
        <v>60</v>
      </c>
      <c r="F14">
        <v>41</v>
      </c>
      <c r="G14">
        <v>60</v>
      </c>
      <c r="H14">
        <v>41</v>
      </c>
      <c r="I14">
        <v>60</v>
      </c>
      <c r="J14">
        <v>41</v>
      </c>
      <c r="K14">
        <v>60</v>
      </c>
      <c r="L14">
        <v>41</v>
      </c>
      <c r="N14">
        <f t="shared" si="3"/>
        <v>10</v>
      </c>
      <c r="O14" s="4">
        <f t="shared" si="4"/>
        <v>164</v>
      </c>
      <c r="P14" s="6">
        <f t="shared" si="5"/>
        <v>14.104156712852367</v>
      </c>
      <c r="Q14" s="6">
        <f t="shared" si="6"/>
        <v>3.5260391782130918</v>
      </c>
      <c r="R14" s="6">
        <f t="shared" si="0"/>
        <v>11.104156712852367</v>
      </c>
      <c r="S14" s="6">
        <f t="shared" si="1"/>
        <v>129.11666666666667</v>
      </c>
      <c r="T14" s="6">
        <f t="shared" si="7"/>
        <v>3.5260391782130918</v>
      </c>
      <c r="U14" s="6">
        <f t="shared" si="8"/>
        <v>3.5260391782130918</v>
      </c>
      <c r="V14" s="6">
        <f t="shared" si="9"/>
        <v>3.5260391782130918</v>
      </c>
      <c r="W14" s="6">
        <f t="shared" si="10"/>
        <v>3.5260391782130918</v>
      </c>
    </row>
    <row r="15" spans="1:23" x14ac:dyDescent="0.35">
      <c r="A15">
        <v>13</v>
      </c>
      <c r="B15">
        <v>70</v>
      </c>
      <c r="C15" s="7">
        <v>3</v>
      </c>
      <c r="D15">
        <f t="shared" si="2"/>
        <v>70</v>
      </c>
      <c r="E15">
        <v>60</v>
      </c>
      <c r="F15">
        <v>35</v>
      </c>
      <c r="G15">
        <v>60</v>
      </c>
      <c r="H15">
        <v>35</v>
      </c>
      <c r="I15">
        <v>60</v>
      </c>
      <c r="J15">
        <v>35</v>
      </c>
      <c r="K15">
        <v>60</v>
      </c>
      <c r="L15">
        <v>35</v>
      </c>
      <c r="N15">
        <f t="shared" si="3"/>
        <v>10</v>
      </c>
      <c r="O15" s="4">
        <f t="shared" si="4"/>
        <v>140</v>
      </c>
      <c r="P15" s="6">
        <f t="shared" si="5"/>
        <v>12.040133779264215</v>
      </c>
      <c r="Q15" s="6">
        <f t="shared" si="6"/>
        <v>3.0100334448160537</v>
      </c>
      <c r="R15" s="6">
        <f t="shared" si="0"/>
        <v>9.0401337792642149</v>
      </c>
      <c r="S15" s="6">
        <f t="shared" si="1"/>
        <v>105.11666666666669</v>
      </c>
      <c r="T15" s="6">
        <f t="shared" si="7"/>
        <v>3.0100334448160537</v>
      </c>
      <c r="U15" s="6">
        <f t="shared" si="8"/>
        <v>3.0100334448160537</v>
      </c>
      <c r="V15" s="6">
        <f t="shared" si="9"/>
        <v>3.0100334448160537</v>
      </c>
      <c r="W15" s="6">
        <f t="shared" si="10"/>
        <v>3.0100334448160537</v>
      </c>
    </row>
    <row r="16" spans="1:23" x14ac:dyDescent="0.35">
      <c r="A16">
        <v>14</v>
      </c>
      <c r="B16">
        <v>70</v>
      </c>
      <c r="C16" s="7">
        <v>3</v>
      </c>
      <c r="D16">
        <f t="shared" si="2"/>
        <v>70</v>
      </c>
      <c r="E16">
        <v>60</v>
      </c>
      <c r="F16">
        <v>34</v>
      </c>
      <c r="G16">
        <v>60</v>
      </c>
      <c r="H16">
        <v>34</v>
      </c>
      <c r="I16">
        <v>60</v>
      </c>
      <c r="J16">
        <v>34</v>
      </c>
      <c r="K16">
        <v>60</v>
      </c>
      <c r="L16">
        <v>34</v>
      </c>
      <c r="N16">
        <f t="shared" si="3"/>
        <v>10</v>
      </c>
      <c r="O16" s="4">
        <f t="shared" si="4"/>
        <v>136</v>
      </c>
      <c r="P16" s="6">
        <f t="shared" si="5"/>
        <v>11.696129956999524</v>
      </c>
      <c r="Q16" s="6">
        <f t="shared" si="6"/>
        <v>2.924032489249881</v>
      </c>
      <c r="R16" s="6">
        <f t="shared" si="0"/>
        <v>8.6961299569995241</v>
      </c>
      <c r="S16" s="6">
        <f t="shared" si="1"/>
        <v>101.11666666666667</v>
      </c>
      <c r="T16" s="6">
        <f t="shared" si="7"/>
        <v>2.924032489249881</v>
      </c>
      <c r="U16" s="6">
        <f t="shared" si="8"/>
        <v>2.924032489249881</v>
      </c>
      <c r="V16" s="6">
        <f t="shared" si="9"/>
        <v>2.924032489249881</v>
      </c>
      <c r="W16" s="6">
        <f t="shared" si="10"/>
        <v>2.924032489249881</v>
      </c>
    </row>
    <row r="17" spans="1:23" x14ac:dyDescent="0.35">
      <c r="A17">
        <v>15</v>
      </c>
      <c r="B17">
        <v>70</v>
      </c>
      <c r="C17" s="7">
        <v>3</v>
      </c>
      <c r="D17">
        <f t="shared" si="2"/>
        <v>70</v>
      </c>
      <c r="E17">
        <v>60</v>
      </c>
      <c r="F17">
        <v>32</v>
      </c>
      <c r="G17">
        <v>60</v>
      </c>
      <c r="H17">
        <v>32</v>
      </c>
      <c r="I17">
        <v>60</v>
      </c>
      <c r="J17">
        <v>32</v>
      </c>
      <c r="K17">
        <v>60</v>
      </c>
      <c r="L17">
        <v>32</v>
      </c>
      <c r="N17">
        <f t="shared" si="3"/>
        <v>10</v>
      </c>
      <c r="O17" s="4">
        <f t="shared" si="4"/>
        <v>128</v>
      </c>
      <c r="P17" s="6">
        <f t="shared" si="5"/>
        <v>11.008122312470141</v>
      </c>
      <c r="Q17" s="6">
        <f t="shared" si="6"/>
        <v>2.7520305781175352</v>
      </c>
      <c r="R17" s="6">
        <f t="shared" si="0"/>
        <v>8.0081223124701406</v>
      </c>
      <c r="S17" s="6">
        <f t="shared" si="1"/>
        <v>93.116666666666674</v>
      </c>
      <c r="T17" s="6">
        <f t="shared" si="7"/>
        <v>2.7520305781175352</v>
      </c>
      <c r="U17" s="6">
        <f t="shared" si="8"/>
        <v>2.7520305781175352</v>
      </c>
      <c r="V17" s="6">
        <f t="shared" si="9"/>
        <v>2.7520305781175352</v>
      </c>
      <c r="W17" s="6">
        <f t="shared" si="10"/>
        <v>2.7520305781175352</v>
      </c>
    </row>
    <row r="18" spans="1:23" x14ac:dyDescent="0.35">
      <c r="A18">
        <v>16</v>
      </c>
      <c r="B18">
        <v>70</v>
      </c>
      <c r="C18" s="7">
        <v>3</v>
      </c>
      <c r="D18">
        <f t="shared" si="2"/>
        <v>70</v>
      </c>
      <c r="E18">
        <v>60</v>
      </c>
      <c r="F18">
        <v>31</v>
      </c>
      <c r="G18">
        <v>60</v>
      </c>
      <c r="H18">
        <v>31</v>
      </c>
      <c r="I18">
        <v>60</v>
      </c>
      <c r="J18">
        <v>31</v>
      </c>
      <c r="K18">
        <v>60</v>
      </c>
      <c r="L18">
        <v>31</v>
      </c>
      <c r="N18">
        <f t="shared" si="3"/>
        <v>10</v>
      </c>
      <c r="O18" s="4">
        <f t="shared" si="4"/>
        <v>124</v>
      </c>
      <c r="P18" s="6">
        <f t="shared" si="5"/>
        <v>10.664118490205448</v>
      </c>
      <c r="Q18" s="6">
        <f t="shared" si="6"/>
        <v>2.666029622551362</v>
      </c>
      <c r="R18" s="6">
        <f t="shared" si="0"/>
        <v>7.664118490205448</v>
      </c>
      <c r="S18" s="6">
        <f t="shared" si="1"/>
        <v>89.116666666666688</v>
      </c>
      <c r="T18" s="6">
        <f t="shared" si="7"/>
        <v>2.666029622551362</v>
      </c>
      <c r="U18" s="6">
        <f t="shared" si="8"/>
        <v>2.666029622551362</v>
      </c>
      <c r="V18" s="6">
        <f t="shared" si="9"/>
        <v>2.666029622551362</v>
      </c>
      <c r="W18" s="6">
        <f t="shared" si="10"/>
        <v>2.666029622551362</v>
      </c>
    </row>
    <row r="19" spans="1:23" x14ac:dyDescent="0.35">
      <c r="A19">
        <v>17</v>
      </c>
      <c r="B19">
        <v>70</v>
      </c>
      <c r="C19" s="7">
        <v>3</v>
      </c>
      <c r="D19">
        <f t="shared" si="2"/>
        <v>70</v>
      </c>
      <c r="E19">
        <v>60</v>
      </c>
      <c r="F19">
        <v>37</v>
      </c>
      <c r="G19">
        <v>60</v>
      </c>
      <c r="H19">
        <v>37</v>
      </c>
      <c r="I19">
        <v>60</v>
      </c>
      <c r="J19">
        <v>37</v>
      </c>
      <c r="K19">
        <v>60</v>
      </c>
      <c r="L19">
        <v>37</v>
      </c>
      <c r="N19">
        <f t="shared" si="3"/>
        <v>10</v>
      </c>
      <c r="O19" s="4">
        <f t="shared" si="4"/>
        <v>148</v>
      </c>
      <c r="P19" s="6">
        <f t="shared" si="5"/>
        <v>12.728141423793598</v>
      </c>
      <c r="Q19" s="6">
        <f t="shared" si="6"/>
        <v>3.1820353559483996</v>
      </c>
      <c r="R19" s="6">
        <f t="shared" si="0"/>
        <v>9.7281414237935984</v>
      </c>
      <c r="S19" s="6">
        <f t="shared" si="1"/>
        <v>113.11666666666667</v>
      </c>
      <c r="T19" s="6">
        <f t="shared" si="7"/>
        <v>3.1820353559483996</v>
      </c>
      <c r="U19" s="6">
        <f t="shared" si="8"/>
        <v>3.1820353559483996</v>
      </c>
      <c r="V19" s="6">
        <f t="shared" si="9"/>
        <v>3.1820353559483996</v>
      </c>
      <c r="W19" s="6">
        <f t="shared" si="10"/>
        <v>3.1820353559483996</v>
      </c>
    </row>
    <row r="20" spans="1:23" x14ac:dyDescent="0.35">
      <c r="A20">
        <v>18</v>
      </c>
      <c r="B20">
        <v>70</v>
      </c>
      <c r="C20" s="7">
        <v>3</v>
      </c>
      <c r="D20">
        <f t="shared" si="2"/>
        <v>70</v>
      </c>
      <c r="E20">
        <v>60</v>
      </c>
      <c r="F20">
        <v>35</v>
      </c>
      <c r="G20">
        <v>60</v>
      </c>
      <c r="H20">
        <v>35</v>
      </c>
      <c r="I20">
        <v>60</v>
      </c>
      <c r="J20">
        <v>35</v>
      </c>
      <c r="K20">
        <v>60</v>
      </c>
      <c r="L20">
        <v>35</v>
      </c>
      <c r="N20">
        <f t="shared" si="3"/>
        <v>10</v>
      </c>
      <c r="O20" s="4">
        <f t="shared" si="4"/>
        <v>140</v>
      </c>
      <c r="P20" s="6">
        <f t="shared" si="5"/>
        <v>12.040133779264215</v>
      </c>
      <c r="Q20" s="6">
        <f t="shared" si="6"/>
        <v>3.0100334448160537</v>
      </c>
      <c r="R20" s="6">
        <f t="shared" si="0"/>
        <v>9.0401337792642149</v>
      </c>
      <c r="S20" s="6">
        <f t="shared" si="1"/>
        <v>105.11666666666669</v>
      </c>
      <c r="T20" s="6">
        <f t="shared" si="7"/>
        <v>3.0100334448160537</v>
      </c>
      <c r="U20" s="6">
        <f t="shared" si="8"/>
        <v>3.0100334448160537</v>
      </c>
      <c r="V20" s="6">
        <f t="shared" si="9"/>
        <v>3.0100334448160537</v>
      </c>
      <c r="W20" s="6">
        <f t="shared" si="10"/>
        <v>3.0100334448160537</v>
      </c>
    </row>
    <row r="21" spans="1:23" x14ac:dyDescent="0.35">
      <c r="A21">
        <v>19</v>
      </c>
      <c r="B21">
        <v>70</v>
      </c>
      <c r="C21" s="7">
        <v>3</v>
      </c>
      <c r="D21">
        <f t="shared" si="2"/>
        <v>70</v>
      </c>
      <c r="E21">
        <v>60</v>
      </c>
      <c r="F21">
        <v>33</v>
      </c>
      <c r="G21">
        <v>60</v>
      </c>
      <c r="H21">
        <v>33</v>
      </c>
      <c r="I21">
        <v>60</v>
      </c>
      <c r="J21">
        <v>33</v>
      </c>
      <c r="K21">
        <v>60</v>
      </c>
      <c r="L21">
        <v>33</v>
      </c>
      <c r="N21">
        <f t="shared" si="3"/>
        <v>10</v>
      </c>
      <c r="O21" s="4">
        <f t="shared" si="4"/>
        <v>132</v>
      </c>
      <c r="P21" s="6">
        <f t="shared" si="5"/>
        <v>11.352126134734831</v>
      </c>
      <c r="Q21" s="6">
        <f t="shared" si="6"/>
        <v>2.8380315336837079</v>
      </c>
      <c r="R21" s="6">
        <f t="shared" si="0"/>
        <v>8.3521261347348315</v>
      </c>
      <c r="S21" s="6">
        <f t="shared" si="1"/>
        <v>97.116666666666674</v>
      </c>
      <c r="T21" s="6">
        <f t="shared" si="7"/>
        <v>2.8380315336837079</v>
      </c>
      <c r="U21" s="6">
        <f t="shared" si="8"/>
        <v>2.8380315336837079</v>
      </c>
      <c r="V21" s="6">
        <f t="shared" si="9"/>
        <v>2.8380315336837079</v>
      </c>
      <c r="W21" s="6">
        <f t="shared" si="10"/>
        <v>2.8380315336837079</v>
      </c>
    </row>
    <row r="22" spans="1:23" x14ac:dyDescent="0.35">
      <c r="A22">
        <v>20</v>
      </c>
      <c r="B22">
        <v>70</v>
      </c>
      <c r="C22" s="7">
        <v>3</v>
      </c>
      <c r="D22">
        <f t="shared" si="2"/>
        <v>70</v>
      </c>
      <c r="E22">
        <v>60</v>
      </c>
      <c r="F22">
        <v>31</v>
      </c>
      <c r="G22">
        <v>60</v>
      </c>
      <c r="H22">
        <v>31</v>
      </c>
      <c r="I22">
        <v>60</v>
      </c>
      <c r="J22">
        <v>31</v>
      </c>
      <c r="K22">
        <v>60</v>
      </c>
      <c r="L22">
        <v>31</v>
      </c>
      <c r="N22">
        <f t="shared" si="3"/>
        <v>10</v>
      </c>
      <c r="O22" s="4">
        <f t="shared" si="4"/>
        <v>124</v>
      </c>
      <c r="P22" s="6">
        <f t="shared" si="5"/>
        <v>10.664118490205448</v>
      </c>
      <c r="Q22" s="6">
        <f t="shared" si="6"/>
        <v>2.666029622551362</v>
      </c>
      <c r="R22" s="6">
        <f t="shared" si="0"/>
        <v>7.664118490205448</v>
      </c>
      <c r="S22" s="6">
        <f t="shared" si="1"/>
        <v>89.116666666666688</v>
      </c>
      <c r="T22" s="6">
        <f t="shared" si="7"/>
        <v>2.666029622551362</v>
      </c>
      <c r="U22" s="6">
        <f t="shared" si="8"/>
        <v>2.666029622551362</v>
      </c>
      <c r="V22" s="6">
        <f t="shared" si="9"/>
        <v>2.666029622551362</v>
      </c>
      <c r="W22" s="6">
        <f t="shared" si="10"/>
        <v>2.666029622551362</v>
      </c>
    </row>
    <row r="23" spans="1:23" x14ac:dyDescent="0.35">
      <c r="A23">
        <v>21</v>
      </c>
      <c r="B23">
        <v>70</v>
      </c>
      <c r="C23" s="7">
        <v>3</v>
      </c>
      <c r="D23">
        <f t="shared" si="2"/>
        <v>70</v>
      </c>
      <c r="E23">
        <v>60</v>
      </c>
      <c r="F23">
        <v>29</v>
      </c>
      <c r="G23">
        <v>60</v>
      </c>
      <c r="H23">
        <v>29</v>
      </c>
      <c r="I23">
        <v>60</v>
      </c>
      <c r="J23">
        <v>29</v>
      </c>
      <c r="K23">
        <v>60</v>
      </c>
      <c r="L23">
        <v>29</v>
      </c>
      <c r="N23">
        <f t="shared" si="3"/>
        <v>10</v>
      </c>
      <c r="O23" s="4">
        <f t="shared" si="4"/>
        <v>116</v>
      </c>
      <c r="P23" s="6">
        <f t="shared" si="5"/>
        <v>9.9761108456760645</v>
      </c>
      <c r="Q23" s="6">
        <f t="shared" si="6"/>
        <v>2.4940277114190161</v>
      </c>
      <c r="R23" s="6">
        <f t="shared" si="0"/>
        <v>6.9761108456760645</v>
      </c>
      <c r="S23" s="6">
        <f t="shared" si="1"/>
        <v>81.116666666666674</v>
      </c>
      <c r="T23" s="6">
        <f t="shared" si="7"/>
        <v>2.4940277114190161</v>
      </c>
      <c r="U23" s="6">
        <f t="shared" si="8"/>
        <v>2.4940277114190161</v>
      </c>
      <c r="V23" s="6">
        <f t="shared" si="9"/>
        <v>2.4940277114190161</v>
      </c>
      <c r="W23" s="6">
        <f t="shared" si="10"/>
        <v>2.4940277114190161</v>
      </c>
    </row>
    <row r="24" spans="1:23" x14ac:dyDescent="0.35">
      <c r="A24">
        <v>22</v>
      </c>
      <c r="B24">
        <v>70</v>
      </c>
      <c r="C24" s="7">
        <v>3</v>
      </c>
      <c r="D24">
        <f t="shared" si="2"/>
        <v>70</v>
      </c>
      <c r="E24">
        <v>60</v>
      </c>
      <c r="F24">
        <v>32</v>
      </c>
      <c r="G24">
        <v>60</v>
      </c>
      <c r="H24">
        <v>32</v>
      </c>
      <c r="I24">
        <v>60</v>
      </c>
      <c r="J24">
        <v>32</v>
      </c>
      <c r="K24">
        <v>60</v>
      </c>
      <c r="L24">
        <v>32</v>
      </c>
      <c r="N24">
        <f t="shared" si="3"/>
        <v>10</v>
      </c>
      <c r="O24" s="4">
        <f t="shared" si="4"/>
        <v>128</v>
      </c>
      <c r="P24" s="6">
        <f t="shared" si="5"/>
        <v>11.008122312470141</v>
      </c>
      <c r="Q24" s="6">
        <f t="shared" si="6"/>
        <v>2.7520305781175352</v>
      </c>
      <c r="R24" s="6">
        <f t="shared" si="0"/>
        <v>8.0081223124701406</v>
      </c>
      <c r="S24" s="6">
        <f t="shared" si="1"/>
        <v>93.116666666666674</v>
      </c>
      <c r="T24" s="6">
        <f t="shared" si="7"/>
        <v>2.7520305781175352</v>
      </c>
      <c r="U24" s="6">
        <f t="shared" si="8"/>
        <v>2.7520305781175352</v>
      </c>
      <c r="V24" s="6">
        <f t="shared" si="9"/>
        <v>2.7520305781175352</v>
      </c>
      <c r="W24" s="6">
        <f t="shared" si="10"/>
        <v>2.7520305781175352</v>
      </c>
    </row>
    <row r="25" spans="1:23" x14ac:dyDescent="0.35">
      <c r="A25">
        <v>23</v>
      </c>
      <c r="B25">
        <v>70</v>
      </c>
      <c r="C25" s="7">
        <v>3</v>
      </c>
      <c r="D25">
        <f t="shared" si="2"/>
        <v>70</v>
      </c>
      <c r="E25">
        <v>60</v>
      </c>
      <c r="F25">
        <v>30</v>
      </c>
      <c r="G25">
        <v>60</v>
      </c>
      <c r="H25">
        <v>30</v>
      </c>
      <c r="I25">
        <v>60</v>
      </c>
      <c r="J25">
        <v>30</v>
      </c>
      <c r="K25">
        <v>60</v>
      </c>
      <c r="L25">
        <v>30</v>
      </c>
      <c r="N25">
        <f t="shared" si="3"/>
        <v>10</v>
      </c>
      <c r="O25" s="4">
        <f t="shared" si="4"/>
        <v>120</v>
      </c>
      <c r="P25" s="6">
        <f t="shared" si="5"/>
        <v>10.320114667940755</v>
      </c>
      <c r="Q25" s="6">
        <f t="shared" si="6"/>
        <v>2.5800286669851888</v>
      </c>
      <c r="R25" s="6">
        <f t="shared" si="0"/>
        <v>7.3201146679407554</v>
      </c>
      <c r="S25" s="6">
        <f t="shared" si="1"/>
        <v>85.116666666666674</v>
      </c>
      <c r="T25" s="6">
        <f t="shared" si="7"/>
        <v>2.5800286669851888</v>
      </c>
      <c r="U25" s="6">
        <f t="shared" si="8"/>
        <v>2.5800286669851888</v>
      </c>
      <c r="V25" s="6">
        <f t="shared" si="9"/>
        <v>2.5800286669851888</v>
      </c>
      <c r="W25" s="6">
        <f t="shared" si="10"/>
        <v>2.5800286669851888</v>
      </c>
    </row>
    <row r="26" spans="1:23" x14ac:dyDescent="0.35">
      <c r="A26">
        <v>24</v>
      </c>
      <c r="B26">
        <v>70</v>
      </c>
      <c r="C26" s="7">
        <v>3</v>
      </c>
      <c r="D26">
        <f t="shared" si="2"/>
        <v>70</v>
      </c>
      <c r="E26">
        <v>60</v>
      </c>
      <c r="F26" s="4">
        <v>28</v>
      </c>
      <c r="G26">
        <v>60</v>
      </c>
      <c r="H26" s="4">
        <v>28</v>
      </c>
      <c r="I26">
        <v>60</v>
      </c>
      <c r="J26" s="4">
        <v>28</v>
      </c>
      <c r="K26">
        <v>60</v>
      </c>
      <c r="L26" s="4">
        <v>28</v>
      </c>
      <c r="M26" s="4"/>
      <c r="N26">
        <f t="shared" si="3"/>
        <v>10</v>
      </c>
      <c r="O26" s="4">
        <f t="shared" si="4"/>
        <v>112</v>
      </c>
      <c r="P26" s="6">
        <f t="shared" si="5"/>
        <v>9.6321070234113719</v>
      </c>
      <c r="Q26" s="6">
        <f t="shared" si="6"/>
        <v>2.408026755852843</v>
      </c>
      <c r="R26" s="6">
        <f t="shared" si="0"/>
        <v>6.6321070234113719</v>
      </c>
      <c r="S26" s="6">
        <f t="shared" si="1"/>
        <v>77.116666666666674</v>
      </c>
      <c r="T26" s="6">
        <f t="shared" si="7"/>
        <v>2.408026755852843</v>
      </c>
      <c r="U26" s="6">
        <f t="shared" si="8"/>
        <v>2.408026755852843</v>
      </c>
      <c r="V26" s="6">
        <f t="shared" si="9"/>
        <v>2.408026755852843</v>
      </c>
      <c r="W26" s="6">
        <f t="shared" si="10"/>
        <v>2.408026755852843</v>
      </c>
    </row>
    <row r="27" spans="1:23" x14ac:dyDescent="0.35">
      <c r="A27">
        <v>25</v>
      </c>
      <c r="B27">
        <v>70</v>
      </c>
      <c r="C27" s="7">
        <v>3</v>
      </c>
      <c r="D27">
        <f t="shared" si="2"/>
        <v>70</v>
      </c>
      <c r="E27">
        <v>60</v>
      </c>
      <c r="F27">
        <v>35</v>
      </c>
      <c r="G27">
        <v>60</v>
      </c>
      <c r="H27">
        <v>35</v>
      </c>
      <c r="I27">
        <v>60</v>
      </c>
      <c r="J27">
        <v>35</v>
      </c>
      <c r="K27">
        <v>60</v>
      </c>
      <c r="L27">
        <v>35</v>
      </c>
      <c r="N27">
        <f t="shared" si="3"/>
        <v>10</v>
      </c>
      <c r="O27" s="4">
        <f t="shared" si="4"/>
        <v>140</v>
      </c>
      <c r="P27" s="6">
        <f t="shared" si="5"/>
        <v>12.040133779264215</v>
      </c>
      <c r="Q27" s="6">
        <f t="shared" si="6"/>
        <v>3.0100334448160537</v>
      </c>
      <c r="R27" s="6">
        <f t="shared" si="0"/>
        <v>9.0401337792642149</v>
      </c>
      <c r="S27" s="6">
        <f t="shared" si="1"/>
        <v>105.11666666666669</v>
      </c>
      <c r="T27" s="6">
        <f t="shared" si="7"/>
        <v>3.0100334448160537</v>
      </c>
      <c r="U27" s="6">
        <f t="shared" si="8"/>
        <v>3.0100334448160537</v>
      </c>
      <c r="V27" s="6">
        <f t="shared" si="9"/>
        <v>3.0100334448160537</v>
      </c>
      <c r="W27" s="6">
        <f t="shared" si="10"/>
        <v>3.0100334448160537</v>
      </c>
    </row>
    <row r="28" spans="1:23" x14ac:dyDescent="0.35">
      <c r="A28">
        <v>26</v>
      </c>
      <c r="B28">
        <v>70</v>
      </c>
      <c r="C28" s="7">
        <v>3</v>
      </c>
      <c r="D28">
        <f t="shared" si="2"/>
        <v>70</v>
      </c>
      <c r="E28">
        <v>60</v>
      </c>
      <c r="F28">
        <v>35</v>
      </c>
      <c r="G28">
        <v>60</v>
      </c>
      <c r="H28">
        <v>35</v>
      </c>
      <c r="I28">
        <v>60</v>
      </c>
      <c r="J28">
        <v>35</v>
      </c>
      <c r="K28">
        <v>60</v>
      </c>
      <c r="L28">
        <v>35</v>
      </c>
      <c r="N28">
        <f t="shared" si="3"/>
        <v>10</v>
      </c>
      <c r="O28" s="4">
        <f t="shared" si="4"/>
        <v>140</v>
      </c>
      <c r="P28" s="6">
        <f t="shared" si="5"/>
        <v>12.040133779264215</v>
      </c>
      <c r="Q28" s="6">
        <f t="shared" si="6"/>
        <v>3.0100334448160537</v>
      </c>
      <c r="R28" s="6">
        <f t="shared" si="0"/>
        <v>9.0401337792642149</v>
      </c>
      <c r="S28" s="6">
        <f t="shared" si="1"/>
        <v>105.11666666666669</v>
      </c>
      <c r="T28" s="6">
        <f t="shared" si="7"/>
        <v>3.0100334448160537</v>
      </c>
      <c r="U28" s="6">
        <f t="shared" si="8"/>
        <v>3.0100334448160537</v>
      </c>
      <c r="V28" s="6">
        <f t="shared" si="9"/>
        <v>3.0100334448160537</v>
      </c>
      <c r="W28" s="6">
        <f t="shared" si="10"/>
        <v>3.0100334448160537</v>
      </c>
    </row>
    <row r="29" spans="1:23" x14ac:dyDescent="0.35">
      <c r="A29">
        <v>27</v>
      </c>
      <c r="B29">
        <v>75</v>
      </c>
      <c r="C29" s="7">
        <v>3</v>
      </c>
      <c r="D29">
        <f t="shared" si="2"/>
        <v>75</v>
      </c>
      <c r="E29">
        <v>60</v>
      </c>
      <c r="F29">
        <v>35</v>
      </c>
      <c r="G29">
        <v>60</v>
      </c>
      <c r="H29">
        <v>35</v>
      </c>
      <c r="I29">
        <v>60</v>
      </c>
      <c r="J29">
        <v>35</v>
      </c>
      <c r="K29">
        <v>60</v>
      </c>
      <c r="L29">
        <v>35</v>
      </c>
      <c r="N29">
        <f t="shared" si="3"/>
        <v>15</v>
      </c>
      <c r="O29" s="4">
        <f t="shared" ref="O29" si="11">F29+H29+J29+L29</f>
        <v>140</v>
      </c>
      <c r="P29" s="6">
        <f t="shared" ref="P29" si="12">O29/(4.186/3.6*N29)</f>
        <v>8.0267558528428093</v>
      </c>
      <c r="Q29" s="6">
        <f t="shared" si="6"/>
        <v>2.0066889632107023</v>
      </c>
      <c r="R29" s="6">
        <f t="shared" si="0"/>
        <v>5.0267558528428093</v>
      </c>
      <c r="S29" s="6">
        <f t="shared" si="1"/>
        <v>87.674999999999997</v>
      </c>
      <c r="T29" s="6">
        <f t="shared" si="7"/>
        <v>2.0066889632107023</v>
      </c>
      <c r="U29" s="6">
        <f t="shared" si="8"/>
        <v>2.0066889632107023</v>
      </c>
      <c r="V29" s="6">
        <f t="shared" si="9"/>
        <v>2.0066889632107023</v>
      </c>
      <c r="W29" s="6">
        <f t="shared" si="10"/>
        <v>2.0066889632107023</v>
      </c>
    </row>
    <row r="30" spans="1:23" x14ac:dyDescent="0.35">
      <c r="A30">
        <v>28</v>
      </c>
      <c r="B30">
        <v>75</v>
      </c>
      <c r="C30" s="7">
        <v>3</v>
      </c>
      <c r="D30">
        <f t="shared" si="2"/>
        <v>75</v>
      </c>
      <c r="E30">
        <v>60</v>
      </c>
      <c r="F30">
        <v>35</v>
      </c>
      <c r="G30">
        <v>60</v>
      </c>
      <c r="H30">
        <v>35</v>
      </c>
      <c r="I30">
        <v>60</v>
      </c>
      <c r="J30">
        <v>35</v>
      </c>
      <c r="K30">
        <v>60</v>
      </c>
      <c r="L30">
        <v>35</v>
      </c>
      <c r="N30">
        <f t="shared" si="3"/>
        <v>15</v>
      </c>
      <c r="O30" s="4">
        <f t="shared" ref="O30:O39" si="13">F30+H30+J30+L30</f>
        <v>140</v>
      </c>
      <c r="P30" s="6">
        <f t="shared" ref="P30:P39" si="14">O30/(4.186/3.6*N30)</f>
        <v>8.0267558528428093</v>
      </c>
      <c r="Q30" s="6">
        <f t="shared" si="6"/>
        <v>2.0066889632107023</v>
      </c>
      <c r="R30" s="6">
        <f t="shared" si="0"/>
        <v>5.0267558528428093</v>
      </c>
      <c r="S30" s="6">
        <f t="shared" si="1"/>
        <v>87.674999999999997</v>
      </c>
      <c r="T30" s="6">
        <f t="shared" si="7"/>
        <v>2.0066889632107023</v>
      </c>
      <c r="U30" s="6">
        <f t="shared" si="8"/>
        <v>2.0066889632107023</v>
      </c>
      <c r="V30" s="6">
        <f t="shared" si="9"/>
        <v>2.0066889632107023</v>
      </c>
      <c r="W30" s="6">
        <f t="shared" si="10"/>
        <v>2.0066889632107023</v>
      </c>
    </row>
    <row r="31" spans="1:23" x14ac:dyDescent="0.35">
      <c r="A31">
        <v>29</v>
      </c>
      <c r="B31">
        <v>75</v>
      </c>
      <c r="C31" s="7">
        <v>3</v>
      </c>
      <c r="D31">
        <f t="shared" si="2"/>
        <v>75</v>
      </c>
      <c r="E31">
        <v>60</v>
      </c>
      <c r="F31">
        <v>40</v>
      </c>
      <c r="G31">
        <v>60</v>
      </c>
      <c r="H31">
        <v>40</v>
      </c>
      <c r="I31">
        <v>60</v>
      </c>
      <c r="J31">
        <v>40</v>
      </c>
      <c r="K31">
        <v>60</v>
      </c>
      <c r="L31">
        <v>40</v>
      </c>
      <c r="N31">
        <f t="shared" si="3"/>
        <v>15</v>
      </c>
      <c r="O31" s="4">
        <f t="shared" si="13"/>
        <v>160</v>
      </c>
      <c r="P31" s="6">
        <f t="shared" si="14"/>
        <v>9.1734352603917824</v>
      </c>
      <c r="Q31" s="6">
        <f t="shared" si="6"/>
        <v>2.2933588150979456</v>
      </c>
      <c r="R31" s="6">
        <f t="shared" si="0"/>
        <v>6.1734352603917824</v>
      </c>
      <c r="S31" s="6">
        <f t="shared" si="1"/>
        <v>107.67500000000001</v>
      </c>
      <c r="T31" s="6">
        <f t="shared" si="7"/>
        <v>2.2933588150979456</v>
      </c>
      <c r="U31" s="6">
        <f t="shared" si="8"/>
        <v>2.2933588150979456</v>
      </c>
      <c r="V31" s="6">
        <f t="shared" si="9"/>
        <v>2.2933588150979456</v>
      </c>
      <c r="W31" s="6">
        <f t="shared" si="10"/>
        <v>2.2933588150979456</v>
      </c>
    </row>
    <row r="32" spans="1:23" x14ac:dyDescent="0.35">
      <c r="A32">
        <v>30</v>
      </c>
      <c r="B32">
        <v>75</v>
      </c>
      <c r="C32" s="7">
        <v>3</v>
      </c>
      <c r="D32">
        <f t="shared" si="2"/>
        <v>75</v>
      </c>
      <c r="E32">
        <v>60</v>
      </c>
      <c r="F32">
        <v>40</v>
      </c>
      <c r="G32">
        <v>60</v>
      </c>
      <c r="H32">
        <v>40</v>
      </c>
      <c r="I32">
        <v>60</v>
      </c>
      <c r="J32">
        <v>40</v>
      </c>
      <c r="K32">
        <v>60</v>
      </c>
      <c r="L32">
        <v>40</v>
      </c>
      <c r="N32">
        <f t="shared" si="3"/>
        <v>15</v>
      </c>
      <c r="O32" s="4">
        <f t="shared" si="13"/>
        <v>160</v>
      </c>
      <c r="P32" s="6">
        <f t="shared" si="14"/>
        <v>9.1734352603917824</v>
      </c>
      <c r="Q32" s="6">
        <f t="shared" si="6"/>
        <v>2.2933588150979456</v>
      </c>
      <c r="R32" s="6">
        <f t="shared" si="0"/>
        <v>6.1734352603917824</v>
      </c>
      <c r="S32" s="6">
        <f t="shared" si="1"/>
        <v>107.67500000000001</v>
      </c>
      <c r="T32" s="6">
        <f t="shared" si="7"/>
        <v>2.2933588150979456</v>
      </c>
      <c r="U32" s="6">
        <f t="shared" si="8"/>
        <v>2.2933588150979456</v>
      </c>
      <c r="V32" s="6">
        <f t="shared" si="9"/>
        <v>2.2933588150979456</v>
      </c>
      <c r="W32" s="6">
        <f t="shared" si="10"/>
        <v>2.2933588150979456</v>
      </c>
    </row>
    <row r="33" spans="1:23" x14ac:dyDescent="0.35">
      <c r="A33">
        <v>31</v>
      </c>
      <c r="B33">
        <v>77</v>
      </c>
      <c r="C33" s="7">
        <v>3</v>
      </c>
      <c r="D33">
        <f t="shared" si="2"/>
        <v>77</v>
      </c>
      <c r="E33">
        <v>60</v>
      </c>
      <c r="F33">
        <v>40</v>
      </c>
      <c r="G33">
        <v>60</v>
      </c>
      <c r="H33">
        <v>40</v>
      </c>
      <c r="I33">
        <v>60</v>
      </c>
      <c r="J33">
        <v>40</v>
      </c>
      <c r="K33">
        <v>60</v>
      </c>
      <c r="L33">
        <v>40</v>
      </c>
      <c r="N33">
        <f t="shared" si="3"/>
        <v>17</v>
      </c>
      <c r="O33" s="4">
        <f t="shared" si="13"/>
        <v>160</v>
      </c>
      <c r="P33" s="6">
        <f t="shared" si="14"/>
        <v>8.0942075826986315</v>
      </c>
      <c r="Q33" s="6">
        <f t="shared" si="6"/>
        <v>2.0235518956746579</v>
      </c>
      <c r="R33" s="6">
        <f t="shared" si="0"/>
        <v>5.0942075826986315</v>
      </c>
      <c r="S33" s="6">
        <f t="shared" si="1"/>
        <v>100.69833333333334</v>
      </c>
      <c r="T33" s="6">
        <f t="shared" si="7"/>
        <v>2.0235518956746579</v>
      </c>
      <c r="U33" s="6">
        <f t="shared" si="8"/>
        <v>2.0235518956746579</v>
      </c>
      <c r="V33" s="6">
        <f t="shared" si="9"/>
        <v>2.0235518956746579</v>
      </c>
      <c r="W33" s="6">
        <f t="shared" si="10"/>
        <v>2.0235518956746579</v>
      </c>
    </row>
    <row r="34" spans="1:23" x14ac:dyDescent="0.35">
      <c r="A34">
        <v>32</v>
      </c>
      <c r="B34">
        <v>77</v>
      </c>
      <c r="C34" s="7">
        <v>3</v>
      </c>
      <c r="D34">
        <f t="shared" si="2"/>
        <v>77</v>
      </c>
      <c r="E34">
        <v>60</v>
      </c>
      <c r="F34">
        <v>40</v>
      </c>
      <c r="G34">
        <v>60</v>
      </c>
      <c r="H34">
        <v>40</v>
      </c>
      <c r="I34">
        <v>60</v>
      </c>
      <c r="J34">
        <v>40</v>
      </c>
      <c r="K34">
        <v>60</v>
      </c>
      <c r="L34">
        <v>40</v>
      </c>
      <c r="N34">
        <f t="shared" si="3"/>
        <v>17</v>
      </c>
      <c r="O34" s="4">
        <f t="shared" si="13"/>
        <v>160</v>
      </c>
      <c r="P34" s="6">
        <f t="shared" si="14"/>
        <v>8.0942075826986315</v>
      </c>
      <c r="Q34" s="6">
        <f t="shared" si="6"/>
        <v>2.0235518956746579</v>
      </c>
      <c r="R34" s="6">
        <f t="shared" si="0"/>
        <v>5.0942075826986315</v>
      </c>
      <c r="S34" s="6">
        <f t="shared" si="1"/>
        <v>100.69833333333334</v>
      </c>
      <c r="T34" s="6">
        <f t="shared" si="7"/>
        <v>2.0235518956746579</v>
      </c>
      <c r="U34" s="6">
        <f t="shared" si="8"/>
        <v>2.0235518956746579</v>
      </c>
      <c r="V34" s="6">
        <f t="shared" si="9"/>
        <v>2.0235518956746579</v>
      </c>
      <c r="W34" s="6">
        <f t="shared" si="10"/>
        <v>2.0235518956746579</v>
      </c>
    </row>
    <row r="35" spans="1:23" x14ac:dyDescent="0.35">
      <c r="A35">
        <v>33</v>
      </c>
      <c r="B35">
        <v>70</v>
      </c>
      <c r="C35" s="7">
        <v>3</v>
      </c>
      <c r="D35">
        <f t="shared" si="2"/>
        <v>70</v>
      </c>
      <c r="E35">
        <v>60</v>
      </c>
      <c r="F35">
        <v>30</v>
      </c>
      <c r="G35">
        <v>60</v>
      </c>
      <c r="H35">
        <v>30</v>
      </c>
      <c r="I35">
        <v>60</v>
      </c>
      <c r="J35">
        <v>30</v>
      </c>
      <c r="K35">
        <v>60</v>
      </c>
      <c r="L35">
        <v>30</v>
      </c>
      <c r="N35">
        <f t="shared" si="3"/>
        <v>10</v>
      </c>
      <c r="O35" s="4">
        <f t="shared" si="13"/>
        <v>120</v>
      </c>
      <c r="P35" s="6">
        <f t="shared" si="14"/>
        <v>10.320114667940755</v>
      </c>
      <c r="Q35" s="6">
        <f t="shared" si="6"/>
        <v>2.5800286669851888</v>
      </c>
      <c r="R35" s="6">
        <f t="shared" ref="R35:R66" si="15">P35-C35</f>
        <v>7.3201146679407554</v>
      </c>
      <c r="S35" s="6">
        <f t="shared" ref="S35:S66" si="16">R35*4.186/3.6*N35</f>
        <v>85.116666666666674</v>
      </c>
      <c r="T35" s="6">
        <f t="shared" si="7"/>
        <v>2.5800286669851888</v>
      </c>
      <c r="U35" s="6">
        <f t="shared" si="8"/>
        <v>2.5800286669851888</v>
      </c>
      <c r="V35" s="6">
        <f t="shared" si="9"/>
        <v>2.5800286669851888</v>
      </c>
      <c r="W35" s="6">
        <f t="shared" si="10"/>
        <v>2.5800286669851888</v>
      </c>
    </row>
    <row r="36" spans="1:23" x14ac:dyDescent="0.35">
      <c r="A36">
        <v>34</v>
      </c>
      <c r="B36">
        <v>70</v>
      </c>
      <c r="C36" s="7">
        <v>3</v>
      </c>
      <c r="D36">
        <f t="shared" si="2"/>
        <v>70</v>
      </c>
      <c r="E36">
        <v>60</v>
      </c>
      <c r="F36">
        <v>30</v>
      </c>
      <c r="G36">
        <v>60</v>
      </c>
      <c r="H36">
        <v>30</v>
      </c>
      <c r="I36">
        <v>60</v>
      </c>
      <c r="J36">
        <v>30</v>
      </c>
      <c r="K36">
        <v>60</v>
      </c>
      <c r="L36">
        <v>30</v>
      </c>
      <c r="N36">
        <f t="shared" si="3"/>
        <v>10</v>
      </c>
      <c r="O36" s="4">
        <f t="shared" si="13"/>
        <v>120</v>
      </c>
      <c r="P36" s="6">
        <f t="shared" si="14"/>
        <v>10.320114667940755</v>
      </c>
      <c r="Q36" s="6">
        <f t="shared" si="6"/>
        <v>2.5800286669851888</v>
      </c>
      <c r="R36" s="6">
        <f t="shared" si="15"/>
        <v>7.3201146679407554</v>
      </c>
      <c r="S36" s="6">
        <f t="shared" si="16"/>
        <v>85.116666666666674</v>
      </c>
      <c r="T36" s="6">
        <f t="shared" si="7"/>
        <v>2.5800286669851888</v>
      </c>
      <c r="U36" s="6">
        <f t="shared" si="8"/>
        <v>2.5800286669851888</v>
      </c>
      <c r="V36" s="6">
        <f t="shared" si="9"/>
        <v>2.5800286669851888</v>
      </c>
      <c r="W36" s="6">
        <f t="shared" si="10"/>
        <v>2.5800286669851888</v>
      </c>
    </row>
    <row r="37" spans="1:23" x14ac:dyDescent="0.35">
      <c r="A37">
        <v>35</v>
      </c>
      <c r="B37">
        <v>75</v>
      </c>
      <c r="C37" s="7">
        <v>3</v>
      </c>
      <c r="D37">
        <f t="shared" si="2"/>
        <v>75</v>
      </c>
      <c r="E37">
        <v>60</v>
      </c>
      <c r="F37">
        <v>38</v>
      </c>
      <c r="G37">
        <v>60</v>
      </c>
      <c r="H37">
        <v>38</v>
      </c>
      <c r="I37">
        <v>60</v>
      </c>
      <c r="J37">
        <v>38</v>
      </c>
      <c r="K37">
        <v>60</v>
      </c>
      <c r="L37">
        <v>38</v>
      </c>
      <c r="N37">
        <f t="shared" si="3"/>
        <v>15</v>
      </c>
      <c r="O37" s="4">
        <f t="shared" si="13"/>
        <v>152</v>
      </c>
      <c r="P37" s="6">
        <f t="shared" si="14"/>
        <v>8.7147634973721928</v>
      </c>
      <c r="Q37" s="6">
        <f t="shared" si="6"/>
        <v>2.1786908743430482</v>
      </c>
      <c r="R37" s="6">
        <f t="shared" si="15"/>
        <v>5.7147634973721928</v>
      </c>
      <c r="S37" s="6">
        <f t="shared" si="16"/>
        <v>99.674999999999983</v>
      </c>
      <c r="T37" s="6">
        <f t="shared" si="7"/>
        <v>2.1786908743430482</v>
      </c>
      <c r="U37" s="6">
        <f t="shared" si="8"/>
        <v>2.1786908743430482</v>
      </c>
      <c r="V37" s="6">
        <f t="shared" si="9"/>
        <v>2.1786908743430482</v>
      </c>
      <c r="W37" s="6">
        <f t="shared" si="10"/>
        <v>2.1786908743430482</v>
      </c>
    </row>
    <row r="38" spans="1:23" x14ac:dyDescent="0.35">
      <c r="A38">
        <v>36</v>
      </c>
      <c r="B38">
        <v>75</v>
      </c>
      <c r="C38" s="7">
        <v>3</v>
      </c>
      <c r="D38">
        <f t="shared" si="2"/>
        <v>75</v>
      </c>
      <c r="E38">
        <v>60</v>
      </c>
      <c r="F38">
        <v>38</v>
      </c>
      <c r="G38">
        <v>60</v>
      </c>
      <c r="H38">
        <v>38</v>
      </c>
      <c r="I38">
        <v>60</v>
      </c>
      <c r="J38">
        <v>38</v>
      </c>
      <c r="K38">
        <v>60</v>
      </c>
      <c r="L38">
        <v>38</v>
      </c>
      <c r="N38">
        <f t="shared" si="3"/>
        <v>15</v>
      </c>
      <c r="O38" s="4">
        <f t="shared" si="13"/>
        <v>152</v>
      </c>
      <c r="P38" s="6">
        <f t="shared" si="14"/>
        <v>8.7147634973721928</v>
      </c>
      <c r="Q38" s="6">
        <f t="shared" si="6"/>
        <v>2.1786908743430482</v>
      </c>
      <c r="R38" s="6">
        <f t="shared" si="15"/>
        <v>5.7147634973721928</v>
      </c>
      <c r="S38" s="6">
        <f t="shared" si="16"/>
        <v>99.674999999999983</v>
      </c>
      <c r="T38" s="6">
        <f t="shared" si="7"/>
        <v>2.1786908743430482</v>
      </c>
      <c r="U38" s="6">
        <f t="shared" si="8"/>
        <v>2.1786908743430482</v>
      </c>
      <c r="V38" s="6">
        <f t="shared" si="9"/>
        <v>2.1786908743430482</v>
      </c>
      <c r="W38" s="6">
        <f t="shared" si="10"/>
        <v>2.1786908743430482</v>
      </c>
    </row>
    <row r="39" spans="1:23" x14ac:dyDescent="0.35">
      <c r="A39">
        <v>37</v>
      </c>
      <c r="B39">
        <v>70</v>
      </c>
      <c r="C39" s="7">
        <v>3</v>
      </c>
      <c r="D39">
        <f t="shared" si="2"/>
        <v>70</v>
      </c>
      <c r="E39">
        <v>60</v>
      </c>
      <c r="F39">
        <v>35</v>
      </c>
      <c r="G39">
        <v>60</v>
      </c>
      <c r="H39">
        <v>35</v>
      </c>
      <c r="I39">
        <v>60</v>
      </c>
      <c r="J39">
        <v>40</v>
      </c>
      <c r="K39">
        <v>60</v>
      </c>
      <c r="L39">
        <v>40</v>
      </c>
      <c r="N39">
        <f t="shared" si="3"/>
        <v>10</v>
      </c>
      <c r="O39" s="4">
        <f t="shared" si="13"/>
        <v>150</v>
      </c>
      <c r="P39" s="6">
        <f t="shared" si="14"/>
        <v>12.900143334925945</v>
      </c>
      <c r="Q39" s="6">
        <f t="shared" si="6"/>
        <v>3.2250358337314862</v>
      </c>
      <c r="R39" s="6">
        <f t="shared" si="15"/>
        <v>9.9001433349259447</v>
      </c>
      <c r="S39" s="6">
        <f t="shared" si="16"/>
        <v>115.11666666666669</v>
      </c>
      <c r="T39" s="6">
        <f t="shared" si="7"/>
        <v>3.0100334448160537</v>
      </c>
      <c r="U39" s="6">
        <f t="shared" si="8"/>
        <v>3.0100334448160537</v>
      </c>
      <c r="V39" s="6">
        <f t="shared" si="9"/>
        <v>3.4400382226469186</v>
      </c>
      <c r="W39" s="6">
        <f t="shared" si="10"/>
        <v>3.4400382226469186</v>
      </c>
    </row>
    <row r="40" spans="1:23" x14ac:dyDescent="0.35">
      <c r="A40">
        <v>38</v>
      </c>
      <c r="B40">
        <v>70</v>
      </c>
      <c r="C40" s="7">
        <v>3</v>
      </c>
      <c r="D40">
        <f t="shared" si="2"/>
        <v>70</v>
      </c>
      <c r="E40">
        <v>60</v>
      </c>
      <c r="F40">
        <v>35</v>
      </c>
      <c r="G40">
        <v>60</v>
      </c>
      <c r="H40">
        <v>35</v>
      </c>
      <c r="I40">
        <v>60</v>
      </c>
      <c r="J40">
        <v>40</v>
      </c>
      <c r="K40">
        <v>60</v>
      </c>
      <c r="L40">
        <v>40</v>
      </c>
      <c r="N40">
        <f t="shared" ref="N40:N50" si="17">B40-E40</f>
        <v>10</v>
      </c>
      <c r="O40" s="4">
        <f t="shared" ref="O40:O49" si="18">F40+H40+J40+L40</f>
        <v>150</v>
      </c>
      <c r="P40" s="6">
        <f t="shared" ref="P40:P50" si="19">O40/(4.186/3.6*N40)</f>
        <v>12.900143334925945</v>
      </c>
      <c r="Q40" s="6">
        <f t="shared" si="6"/>
        <v>3.2250358337314862</v>
      </c>
      <c r="R40" s="6">
        <f t="shared" si="15"/>
        <v>9.9001433349259447</v>
      </c>
      <c r="S40" s="6">
        <f t="shared" si="16"/>
        <v>115.11666666666669</v>
      </c>
      <c r="T40" s="6">
        <f t="shared" si="7"/>
        <v>3.0100334448160537</v>
      </c>
      <c r="U40" s="6">
        <f t="shared" si="8"/>
        <v>3.0100334448160537</v>
      </c>
      <c r="V40" s="6">
        <f t="shared" si="9"/>
        <v>3.4400382226469186</v>
      </c>
      <c r="W40" s="6">
        <f t="shared" si="10"/>
        <v>3.4400382226469186</v>
      </c>
    </row>
    <row r="41" spans="1:23" x14ac:dyDescent="0.35">
      <c r="A41">
        <v>39</v>
      </c>
      <c r="B41">
        <v>75</v>
      </c>
      <c r="C41" s="7">
        <v>3</v>
      </c>
      <c r="D41">
        <f t="shared" si="2"/>
        <v>75</v>
      </c>
      <c r="E41">
        <v>60</v>
      </c>
      <c r="F41">
        <v>35</v>
      </c>
      <c r="G41">
        <v>60</v>
      </c>
      <c r="H41">
        <v>40</v>
      </c>
      <c r="I41">
        <v>60</v>
      </c>
      <c r="J41">
        <v>40</v>
      </c>
      <c r="K41">
        <v>60</v>
      </c>
      <c r="L41">
        <v>35</v>
      </c>
      <c r="N41">
        <f t="shared" si="17"/>
        <v>15</v>
      </c>
      <c r="O41" s="4">
        <f t="shared" si="18"/>
        <v>150</v>
      </c>
      <c r="P41" s="6">
        <f t="shared" si="19"/>
        <v>8.6000955566172959</v>
      </c>
      <c r="Q41" s="6">
        <f t="shared" si="6"/>
        <v>2.150023889154324</v>
      </c>
      <c r="R41" s="6">
        <f t="shared" si="15"/>
        <v>5.6000955566172959</v>
      </c>
      <c r="S41" s="6">
        <f t="shared" si="16"/>
        <v>97.674999999999997</v>
      </c>
      <c r="T41" s="6">
        <f t="shared" si="7"/>
        <v>2.0066889632107023</v>
      </c>
      <c r="U41" s="6">
        <f t="shared" si="8"/>
        <v>2.2933588150979456</v>
      </c>
      <c r="V41" s="6">
        <f t="shared" si="9"/>
        <v>2.2933588150979456</v>
      </c>
      <c r="W41" s="6">
        <f t="shared" si="10"/>
        <v>2.0066889632107023</v>
      </c>
    </row>
    <row r="42" spans="1:23" x14ac:dyDescent="0.35">
      <c r="A42">
        <v>40</v>
      </c>
      <c r="B42">
        <v>75</v>
      </c>
      <c r="C42" s="7">
        <v>3</v>
      </c>
      <c r="D42">
        <f t="shared" si="2"/>
        <v>75</v>
      </c>
      <c r="E42">
        <v>60</v>
      </c>
      <c r="F42">
        <v>35</v>
      </c>
      <c r="G42">
        <v>60</v>
      </c>
      <c r="H42">
        <v>40</v>
      </c>
      <c r="I42">
        <v>60</v>
      </c>
      <c r="J42">
        <v>40</v>
      </c>
      <c r="K42">
        <v>60</v>
      </c>
      <c r="L42">
        <v>36</v>
      </c>
      <c r="N42">
        <f t="shared" si="17"/>
        <v>15</v>
      </c>
      <c r="O42" s="4">
        <f t="shared" si="18"/>
        <v>151</v>
      </c>
      <c r="P42" s="6">
        <f t="shared" si="19"/>
        <v>8.6574295269947452</v>
      </c>
      <c r="Q42" s="6">
        <f t="shared" si="6"/>
        <v>2.1643573817486863</v>
      </c>
      <c r="R42" s="6">
        <f t="shared" si="15"/>
        <v>5.6574295269947452</v>
      </c>
      <c r="S42" s="6">
        <f t="shared" si="16"/>
        <v>98.675000000000011</v>
      </c>
      <c r="T42" s="6">
        <f t="shared" si="7"/>
        <v>2.0066889632107023</v>
      </c>
      <c r="U42" s="6">
        <f t="shared" si="8"/>
        <v>2.2933588150979456</v>
      </c>
      <c r="V42" s="6">
        <f t="shared" si="9"/>
        <v>2.2933588150979456</v>
      </c>
      <c r="W42" s="6">
        <f t="shared" si="10"/>
        <v>2.0640229335881508</v>
      </c>
    </row>
    <row r="43" spans="1:23" x14ac:dyDescent="0.35">
      <c r="A43">
        <v>41</v>
      </c>
      <c r="B43">
        <v>75</v>
      </c>
      <c r="C43" s="7">
        <v>3</v>
      </c>
      <c r="D43">
        <f t="shared" si="2"/>
        <v>75</v>
      </c>
      <c r="E43">
        <v>60</v>
      </c>
      <c r="F43">
        <v>40</v>
      </c>
      <c r="G43">
        <v>60</v>
      </c>
      <c r="H43">
        <v>40</v>
      </c>
      <c r="I43">
        <v>60</v>
      </c>
      <c r="J43">
        <v>42</v>
      </c>
      <c r="K43">
        <v>60</v>
      </c>
      <c r="L43">
        <v>38</v>
      </c>
      <c r="N43">
        <f t="shared" si="17"/>
        <v>15</v>
      </c>
      <c r="O43" s="4">
        <f t="shared" si="18"/>
        <v>160</v>
      </c>
      <c r="P43" s="6">
        <f t="shared" si="19"/>
        <v>9.1734352603917824</v>
      </c>
      <c r="Q43" s="6">
        <f t="shared" si="6"/>
        <v>2.2933588150979456</v>
      </c>
      <c r="R43" s="6">
        <f t="shared" si="15"/>
        <v>6.1734352603917824</v>
      </c>
      <c r="S43" s="6">
        <f t="shared" si="16"/>
        <v>107.67500000000001</v>
      </c>
      <c r="T43" s="6">
        <f t="shared" si="7"/>
        <v>2.2933588150979456</v>
      </c>
      <c r="U43" s="6">
        <f t="shared" si="8"/>
        <v>2.2933588150979456</v>
      </c>
      <c r="V43" s="6">
        <f t="shared" si="9"/>
        <v>2.408026755852843</v>
      </c>
      <c r="W43" s="6">
        <f t="shared" si="10"/>
        <v>2.1786908743430482</v>
      </c>
    </row>
    <row r="44" spans="1:23" x14ac:dyDescent="0.35">
      <c r="A44">
        <v>42</v>
      </c>
      <c r="B44">
        <v>75</v>
      </c>
      <c r="C44" s="7">
        <v>3</v>
      </c>
      <c r="D44">
        <f t="shared" si="2"/>
        <v>75</v>
      </c>
      <c r="E44">
        <v>60</v>
      </c>
      <c r="F44">
        <v>40</v>
      </c>
      <c r="G44">
        <v>60</v>
      </c>
      <c r="H44">
        <v>40</v>
      </c>
      <c r="I44">
        <v>60</v>
      </c>
      <c r="J44">
        <v>42</v>
      </c>
      <c r="K44">
        <v>60</v>
      </c>
      <c r="L44">
        <v>38</v>
      </c>
      <c r="N44">
        <f t="shared" si="17"/>
        <v>15</v>
      </c>
      <c r="O44" s="4">
        <f t="shared" si="18"/>
        <v>160</v>
      </c>
      <c r="P44" s="6">
        <f t="shared" si="19"/>
        <v>9.1734352603917824</v>
      </c>
      <c r="Q44" s="6">
        <f t="shared" si="6"/>
        <v>2.2933588150979456</v>
      </c>
      <c r="R44" s="6">
        <f t="shared" si="15"/>
        <v>6.1734352603917824</v>
      </c>
      <c r="S44" s="6">
        <f t="shared" si="16"/>
        <v>107.67500000000001</v>
      </c>
      <c r="T44" s="6">
        <f t="shared" si="7"/>
        <v>2.2933588150979456</v>
      </c>
      <c r="U44" s="6">
        <f t="shared" si="8"/>
        <v>2.2933588150979456</v>
      </c>
      <c r="V44" s="6">
        <f t="shared" si="9"/>
        <v>2.408026755852843</v>
      </c>
      <c r="W44" s="6">
        <f t="shared" si="10"/>
        <v>2.1786908743430482</v>
      </c>
    </row>
    <row r="45" spans="1:23" x14ac:dyDescent="0.35">
      <c r="A45">
        <v>43</v>
      </c>
      <c r="B45">
        <v>77</v>
      </c>
      <c r="C45" s="7">
        <v>3</v>
      </c>
      <c r="D45">
        <f t="shared" si="2"/>
        <v>77</v>
      </c>
      <c r="E45">
        <v>60</v>
      </c>
      <c r="F45">
        <v>40</v>
      </c>
      <c r="G45">
        <v>60</v>
      </c>
      <c r="H45">
        <v>42</v>
      </c>
      <c r="I45">
        <v>60</v>
      </c>
      <c r="J45">
        <v>45</v>
      </c>
      <c r="K45">
        <v>60</v>
      </c>
      <c r="L45">
        <v>40</v>
      </c>
      <c r="N45">
        <f t="shared" si="17"/>
        <v>17</v>
      </c>
      <c r="O45" s="4">
        <f t="shared" si="18"/>
        <v>167</v>
      </c>
      <c r="P45" s="6">
        <f t="shared" si="19"/>
        <v>8.4483291644416969</v>
      </c>
      <c r="Q45" s="6">
        <f t="shared" si="6"/>
        <v>2.1120822911104242</v>
      </c>
      <c r="R45" s="6">
        <f t="shared" si="15"/>
        <v>5.4483291644416969</v>
      </c>
      <c r="S45" s="6">
        <f t="shared" si="16"/>
        <v>107.69833333333335</v>
      </c>
      <c r="T45" s="6">
        <f t="shared" si="7"/>
        <v>2.0235518956746579</v>
      </c>
      <c r="U45" s="6">
        <f t="shared" si="8"/>
        <v>2.1247294904583911</v>
      </c>
      <c r="V45" s="6">
        <f t="shared" si="9"/>
        <v>2.2764958826339905</v>
      </c>
      <c r="W45" s="6">
        <f t="shared" si="10"/>
        <v>2.0235518956746579</v>
      </c>
    </row>
    <row r="46" spans="1:23" x14ac:dyDescent="0.35">
      <c r="A46">
        <v>44</v>
      </c>
      <c r="B46">
        <v>77</v>
      </c>
      <c r="C46" s="7">
        <v>3</v>
      </c>
      <c r="D46">
        <f t="shared" si="2"/>
        <v>77</v>
      </c>
      <c r="E46">
        <v>60</v>
      </c>
      <c r="F46">
        <v>40</v>
      </c>
      <c r="G46">
        <v>60</v>
      </c>
      <c r="H46">
        <v>45</v>
      </c>
      <c r="I46">
        <v>60</v>
      </c>
      <c r="J46">
        <v>40</v>
      </c>
      <c r="K46">
        <v>60</v>
      </c>
      <c r="L46">
        <v>42</v>
      </c>
      <c r="N46">
        <f t="shared" si="17"/>
        <v>17</v>
      </c>
      <c r="O46" s="4">
        <f t="shared" si="18"/>
        <v>167</v>
      </c>
      <c r="P46" s="6">
        <f t="shared" si="19"/>
        <v>8.4483291644416969</v>
      </c>
      <c r="Q46" s="6">
        <f t="shared" si="6"/>
        <v>2.1120822911104242</v>
      </c>
      <c r="R46" s="6">
        <f t="shared" si="15"/>
        <v>5.4483291644416969</v>
      </c>
      <c r="S46" s="6">
        <f t="shared" si="16"/>
        <v>107.69833333333335</v>
      </c>
      <c r="T46" s="6">
        <f t="shared" si="7"/>
        <v>2.0235518956746579</v>
      </c>
      <c r="U46" s="6">
        <f t="shared" si="8"/>
        <v>2.2764958826339905</v>
      </c>
      <c r="V46" s="6">
        <f t="shared" si="9"/>
        <v>2.0235518956746579</v>
      </c>
      <c r="W46" s="6">
        <f t="shared" si="10"/>
        <v>2.1247294904583911</v>
      </c>
    </row>
    <row r="47" spans="1:23" x14ac:dyDescent="0.35">
      <c r="A47">
        <v>45</v>
      </c>
      <c r="B47">
        <v>70</v>
      </c>
      <c r="C47" s="7">
        <v>3</v>
      </c>
      <c r="D47">
        <f t="shared" si="2"/>
        <v>70</v>
      </c>
      <c r="E47">
        <v>60</v>
      </c>
      <c r="F47">
        <v>30</v>
      </c>
      <c r="G47">
        <v>60</v>
      </c>
      <c r="H47">
        <v>45</v>
      </c>
      <c r="I47">
        <v>60</v>
      </c>
      <c r="J47">
        <v>40</v>
      </c>
      <c r="K47">
        <v>60</v>
      </c>
      <c r="L47">
        <v>42</v>
      </c>
      <c r="N47">
        <f t="shared" si="17"/>
        <v>10</v>
      </c>
      <c r="O47" s="4">
        <f t="shared" si="18"/>
        <v>157</v>
      </c>
      <c r="P47" s="6">
        <f t="shared" si="19"/>
        <v>13.502150023889156</v>
      </c>
      <c r="Q47" s="6">
        <f t="shared" si="6"/>
        <v>3.375537505972289</v>
      </c>
      <c r="R47" s="6">
        <f t="shared" si="15"/>
        <v>10.502150023889156</v>
      </c>
      <c r="S47" s="6">
        <f t="shared" si="16"/>
        <v>122.11666666666667</v>
      </c>
      <c r="T47" s="6">
        <f t="shared" si="7"/>
        <v>2.5800286669851888</v>
      </c>
      <c r="U47" s="6">
        <f t="shared" si="8"/>
        <v>3.8700430004777835</v>
      </c>
      <c r="V47" s="6">
        <f t="shared" si="9"/>
        <v>3.4400382226469186</v>
      </c>
      <c r="W47" s="6">
        <f t="shared" si="10"/>
        <v>3.6120401337792645</v>
      </c>
    </row>
    <row r="48" spans="1:23" x14ac:dyDescent="0.35">
      <c r="A48">
        <v>46</v>
      </c>
      <c r="B48">
        <v>70</v>
      </c>
      <c r="C48" s="7">
        <v>3</v>
      </c>
      <c r="D48">
        <f t="shared" si="2"/>
        <v>70</v>
      </c>
      <c r="E48">
        <v>60</v>
      </c>
      <c r="F48">
        <v>30</v>
      </c>
      <c r="G48">
        <v>60</v>
      </c>
      <c r="H48">
        <v>38</v>
      </c>
      <c r="I48">
        <v>60</v>
      </c>
      <c r="J48">
        <v>35</v>
      </c>
      <c r="K48">
        <v>60</v>
      </c>
      <c r="L48">
        <v>35</v>
      </c>
      <c r="N48">
        <f t="shared" si="17"/>
        <v>10</v>
      </c>
      <c r="O48" s="4">
        <f t="shared" si="18"/>
        <v>138</v>
      </c>
      <c r="P48" s="6">
        <f t="shared" si="19"/>
        <v>11.86813186813187</v>
      </c>
      <c r="Q48" s="6">
        <f t="shared" si="6"/>
        <v>2.9670329670329676</v>
      </c>
      <c r="R48" s="6">
        <f t="shared" si="15"/>
        <v>8.8681318681318704</v>
      </c>
      <c r="S48" s="6">
        <f t="shared" si="16"/>
        <v>103.11666666666669</v>
      </c>
      <c r="T48" s="6">
        <f t="shared" si="7"/>
        <v>2.5800286669851888</v>
      </c>
      <c r="U48" s="6">
        <f t="shared" si="8"/>
        <v>3.2680363115145727</v>
      </c>
      <c r="V48" s="6">
        <f t="shared" si="9"/>
        <v>3.0100334448160537</v>
      </c>
      <c r="W48" s="6">
        <f t="shared" si="10"/>
        <v>3.0100334448160537</v>
      </c>
    </row>
    <row r="49" spans="1:23" x14ac:dyDescent="0.35">
      <c r="A49">
        <v>47</v>
      </c>
      <c r="B49">
        <v>75</v>
      </c>
      <c r="C49" s="7">
        <v>3</v>
      </c>
      <c r="D49">
        <f t="shared" si="2"/>
        <v>75</v>
      </c>
      <c r="E49">
        <v>60</v>
      </c>
      <c r="F49">
        <v>38</v>
      </c>
      <c r="G49">
        <v>60</v>
      </c>
      <c r="H49">
        <v>35</v>
      </c>
      <c r="I49">
        <v>60</v>
      </c>
      <c r="J49">
        <v>35</v>
      </c>
      <c r="K49">
        <v>60</v>
      </c>
      <c r="L49">
        <v>40</v>
      </c>
      <c r="N49">
        <f t="shared" si="17"/>
        <v>15</v>
      </c>
      <c r="O49" s="4">
        <f t="shared" si="18"/>
        <v>148</v>
      </c>
      <c r="P49" s="6">
        <f t="shared" si="19"/>
        <v>8.4854276158623989</v>
      </c>
      <c r="Q49" s="6">
        <f t="shared" si="6"/>
        <v>2.1213569039655997</v>
      </c>
      <c r="R49" s="6">
        <f t="shared" si="15"/>
        <v>5.4854276158623989</v>
      </c>
      <c r="S49" s="6">
        <f t="shared" si="16"/>
        <v>95.675000000000011</v>
      </c>
      <c r="T49" s="6">
        <f t="shared" si="7"/>
        <v>2.1786908743430482</v>
      </c>
      <c r="U49" s="6">
        <f t="shared" si="8"/>
        <v>2.0066889632107023</v>
      </c>
      <c r="V49" s="6">
        <f t="shared" si="9"/>
        <v>2.0066889632107023</v>
      </c>
      <c r="W49" s="6">
        <f t="shared" si="10"/>
        <v>2.2933588150979456</v>
      </c>
    </row>
    <row r="50" spans="1:23" x14ac:dyDescent="0.35">
      <c r="A50">
        <v>48</v>
      </c>
      <c r="B50">
        <v>75</v>
      </c>
      <c r="C50" s="7">
        <v>3</v>
      </c>
      <c r="D50">
        <f t="shared" si="2"/>
        <v>75</v>
      </c>
      <c r="E50">
        <v>60</v>
      </c>
      <c r="F50">
        <v>38</v>
      </c>
      <c r="G50">
        <v>60</v>
      </c>
      <c r="H50">
        <v>35</v>
      </c>
      <c r="I50">
        <v>60</v>
      </c>
      <c r="J50">
        <v>35</v>
      </c>
      <c r="K50">
        <v>60</v>
      </c>
      <c r="L50">
        <v>40</v>
      </c>
      <c r="N50">
        <f t="shared" si="17"/>
        <v>15</v>
      </c>
      <c r="O50" s="4">
        <f>F50+H50+J50+L50</f>
        <v>148</v>
      </c>
      <c r="P50" s="6">
        <f t="shared" si="19"/>
        <v>8.4854276158623989</v>
      </c>
      <c r="Q50" s="6">
        <f t="shared" si="6"/>
        <v>2.1213569039655997</v>
      </c>
      <c r="R50" s="6">
        <f t="shared" si="15"/>
        <v>5.4854276158623989</v>
      </c>
      <c r="S50" s="6">
        <f t="shared" si="16"/>
        <v>95.675000000000011</v>
      </c>
      <c r="T50" s="6">
        <f t="shared" si="7"/>
        <v>2.1786908743430482</v>
      </c>
      <c r="U50" s="6">
        <f t="shared" si="8"/>
        <v>2.0066889632107023</v>
      </c>
      <c r="V50" s="6">
        <f t="shared" si="9"/>
        <v>2.0066889632107023</v>
      </c>
      <c r="W50" s="6">
        <f t="shared" si="10"/>
        <v>2.2933588150979456</v>
      </c>
    </row>
    <row r="51" spans="1:23" x14ac:dyDescent="0.35">
      <c r="A51">
        <v>49</v>
      </c>
      <c r="B51">
        <v>75</v>
      </c>
      <c r="C51" s="7">
        <v>3</v>
      </c>
      <c r="D51">
        <f t="shared" si="2"/>
        <v>75</v>
      </c>
      <c r="E51">
        <v>60</v>
      </c>
      <c r="F51" s="4">
        <v>35</v>
      </c>
      <c r="G51">
        <v>60</v>
      </c>
      <c r="H51" s="4">
        <v>35</v>
      </c>
      <c r="I51">
        <v>60</v>
      </c>
      <c r="J51" s="4">
        <v>35</v>
      </c>
      <c r="K51">
        <v>60</v>
      </c>
      <c r="L51" s="4">
        <v>35</v>
      </c>
      <c r="N51">
        <f t="shared" ref="N51:N114" si="20">B51-E51</f>
        <v>15</v>
      </c>
      <c r="O51" s="4">
        <f t="shared" ref="O51:O74" si="21">F51+H51+J51+L51</f>
        <v>140</v>
      </c>
      <c r="P51" s="6">
        <f t="shared" ref="P51:P74" si="22">O51/(4.186/3.6*N51)</f>
        <v>8.0267558528428093</v>
      </c>
      <c r="Q51" s="6">
        <f t="shared" si="6"/>
        <v>2.0066889632107023</v>
      </c>
      <c r="R51" s="6">
        <f t="shared" si="15"/>
        <v>5.0267558528428093</v>
      </c>
      <c r="S51" s="6">
        <f t="shared" si="16"/>
        <v>87.674999999999997</v>
      </c>
      <c r="T51" s="6">
        <f t="shared" si="7"/>
        <v>2.0066889632107023</v>
      </c>
      <c r="U51" s="6">
        <f t="shared" si="8"/>
        <v>2.0066889632107023</v>
      </c>
      <c r="V51" s="6">
        <f t="shared" si="9"/>
        <v>2.0066889632107023</v>
      </c>
      <c r="W51" s="6">
        <f t="shared" si="10"/>
        <v>2.0066889632107023</v>
      </c>
    </row>
    <row r="52" spans="1:23" x14ac:dyDescent="0.35">
      <c r="A52">
        <v>50</v>
      </c>
      <c r="B52">
        <v>75</v>
      </c>
      <c r="C52" s="7">
        <v>3</v>
      </c>
      <c r="D52">
        <f t="shared" si="2"/>
        <v>75</v>
      </c>
      <c r="E52">
        <v>60</v>
      </c>
      <c r="F52" s="4">
        <v>38</v>
      </c>
      <c r="G52">
        <v>60</v>
      </c>
      <c r="H52" s="4">
        <v>39</v>
      </c>
      <c r="I52">
        <v>60</v>
      </c>
      <c r="J52" s="4">
        <v>35</v>
      </c>
      <c r="K52">
        <v>60</v>
      </c>
      <c r="L52" s="4">
        <v>36</v>
      </c>
      <c r="N52">
        <f t="shared" si="20"/>
        <v>15</v>
      </c>
      <c r="O52" s="4">
        <f t="shared" si="21"/>
        <v>148</v>
      </c>
      <c r="P52" s="6">
        <f t="shared" si="22"/>
        <v>8.4854276158623989</v>
      </c>
      <c r="Q52" s="6">
        <f t="shared" si="6"/>
        <v>2.1213569039655997</v>
      </c>
      <c r="R52" s="6">
        <f t="shared" si="15"/>
        <v>5.4854276158623989</v>
      </c>
      <c r="S52" s="6">
        <f t="shared" si="16"/>
        <v>95.675000000000011</v>
      </c>
      <c r="T52" s="6">
        <f t="shared" si="7"/>
        <v>2.1786908743430482</v>
      </c>
      <c r="U52" s="6">
        <f t="shared" si="8"/>
        <v>2.2360248447204971</v>
      </c>
      <c r="V52" s="6">
        <f t="shared" si="9"/>
        <v>2.0066889632107023</v>
      </c>
      <c r="W52" s="6">
        <f t="shared" si="10"/>
        <v>2.0640229335881508</v>
      </c>
    </row>
    <row r="53" spans="1:23" x14ac:dyDescent="0.35">
      <c r="A53">
        <v>51</v>
      </c>
      <c r="B53">
        <v>75</v>
      </c>
      <c r="C53" s="7">
        <v>3</v>
      </c>
      <c r="D53">
        <f t="shared" si="2"/>
        <v>75</v>
      </c>
      <c r="E53">
        <v>60</v>
      </c>
      <c r="F53" s="4">
        <v>35</v>
      </c>
      <c r="G53">
        <v>60</v>
      </c>
      <c r="H53" s="4">
        <v>38</v>
      </c>
      <c r="I53">
        <v>60</v>
      </c>
      <c r="J53" s="4">
        <v>36</v>
      </c>
      <c r="K53">
        <v>60</v>
      </c>
      <c r="L53" s="4">
        <v>35</v>
      </c>
      <c r="N53">
        <f t="shared" si="20"/>
        <v>15</v>
      </c>
      <c r="O53" s="4">
        <f t="shared" si="21"/>
        <v>144</v>
      </c>
      <c r="P53" s="6">
        <f t="shared" si="22"/>
        <v>8.2560917343526032</v>
      </c>
      <c r="Q53" s="6">
        <f t="shared" si="6"/>
        <v>2.0640229335881508</v>
      </c>
      <c r="R53" s="6">
        <f t="shared" si="15"/>
        <v>5.2560917343526032</v>
      </c>
      <c r="S53" s="6">
        <f t="shared" si="16"/>
        <v>91.674999999999983</v>
      </c>
      <c r="T53" s="6">
        <f t="shared" si="7"/>
        <v>2.0066889632107023</v>
      </c>
      <c r="U53" s="6">
        <f t="shared" si="8"/>
        <v>2.1786908743430482</v>
      </c>
      <c r="V53" s="6">
        <f t="shared" si="9"/>
        <v>2.0640229335881508</v>
      </c>
      <c r="W53" s="6">
        <f t="shared" si="10"/>
        <v>2.0066889632107023</v>
      </c>
    </row>
    <row r="54" spans="1:23" x14ac:dyDescent="0.35">
      <c r="A54">
        <v>52</v>
      </c>
      <c r="B54">
        <v>75</v>
      </c>
      <c r="C54" s="7">
        <v>3</v>
      </c>
      <c r="D54">
        <f t="shared" si="2"/>
        <v>75</v>
      </c>
      <c r="E54">
        <v>60</v>
      </c>
      <c r="F54" s="4">
        <v>40</v>
      </c>
      <c r="G54">
        <v>60</v>
      </c>
      <c r="H54" s="4">
        <v>37</v>
      </c>
      <c r="I54">
        <v>60</v>
      </c>
      <c r="J54" s="4">
        <v>36</v>
      </c>
      <c r="K54">
        <v>60</v>
      </c>
      <c r="L54" s="4">
        <v>38</v>
      </c>
      <c r="N54">
        <f t="shared" si="20"/>
        <v>15</v>
      </c>
      <c r="O54" s="4">
        <f t="shared" si="21"/>
        <v>151</v>
      </c>
      <c r="P54" s="6">
        <f t="shared" si="22"/>
        <v>8.6574295269947452</v>
      </c>
      <c r="Q54" s="6">
        <f t="shared" si="6"/>
        <v>2.1643573817486863</v>
      </c>
      <c r="R54" s="6">
        <f t="shared" si="15"/>
        <v>5.6574295269947452</v>
      </c>
      <c r="S54" s="6">
        <f t="shared" si="16"/>
        <v>98.675000000000011</v>
      </c>
      <c r="T54" s="6">
        <f t="shared" si="7"/>
        <v>2.2933588150979456</v>
      </c>
      <c r="U54" s="6">
        <f t="shared" si="8"/>
        <v>2.1213569039655997</v>
      </c>
      <c r="V54" s="6">
        <f t="shared" si="9"/>
        <v>2.0640229335881508</v>
      </c>
      <c r="W54" s="6">
        <f t="shared" si="10"/>
        <v>2.1786908743430482</v>
      </c>
    </row>
    <row r="55" spans="1:23" x14ac:dyDescent="0.35">
      <c r="A55">
        <v>53</v>
      </c>
      <c r="B55">
        <v>75</v>
      </c>
      <c r="C55" s="7">
        <v>3</v>
      </c>
      <c r="D55">
        <f t="shared" si="2"/>
        <v>75</v>
      </c>
      <c r="E55">
        <v>60</v>
      </c>
      <c r="F55" s="4">
        <v>37</v>
      </c>
      <c r="G55">
        <v>60</v>
      </c>
      <c r="H55" s="4">
        <v>41</v>
      </c>
      <c r="I55">
        <v>60</v>
      </c>
      <c r="J55" s="4">
        <v>38</v>
      </c>
      <c r="K55">
        <v>60</v>
      </c>
      <c r="L55" s="4">
        <v>40</v>
      </c>
      <c r="N55">
        <f t="shared" si="20"/>
        <v>15</v>
      </c>
      <c r="O55" s="4">
        <f t="shared" si="21"/>
        <v>156</v>
      </c>
      <c r="P55" s="6">
        <f t="shared" si="22"/>
        <v>8.9440993788819885</v>
      </c>
      <c r="Q55" s="6">
        <f t="shared" si="6"/>
        <v>2.2360248447204971</v>
      </c>
      <c r="R55" s="6">
        <f t="shared" si="15"/>
        <v>5.9440993788819885</v>
      </c>
      <c r="S55" s="6">
        <f t="shared" si="16"/>
        <v>103.67500000000003</v>
      </c>
      <c r="T55" s="6">
        <f t="shared" si="7"/>
        <v>2.1213569039655997</v>
      </c>
      <c r="U55" s="6">
        <f t="shared" si="8"/>
        <v>2.3506927854753941</v>
      </c>
      <c r="V55" s="6">
        <f t="shared" si="9"/>
        <v>2.1786908743430482</v>
      </c>
      <c r="W55" s="6">
        <f t="shared" si="10"/>
        <v>2.2933588150979456</v>
      </c>
    </row>
    <row r="56" spans="1:23" x14ac:dyDescent="0.35">
      <c r="A56">
        <v>54</v>
      </c>
      <c r="B56">
        <v>75</v>
      </c>
      <c r="C56" s="7">
        <v>3</v>
      </c>
      <c r="D56">
        <f t="shared" si="2"/>
        <v>75</v>
      </c>
      <c r="E56">
        <v>60</v>
      </c>
      <c r="F56" s="4">
        <v>36</v>
      </c>
      <c r="G56">
        <v>60</v>
      </c>
      <c r="H56" s="4">
        <v>36</v>
      </c>
      <c r="I56">
        <v>60</v>
      </c>
      <c r="J56" s="4">
        <v>36</v>
      </c>
      <c r="K56">
        <v>60</v>
      </c>
      <c r="L56" s="4">
        <v>36</v>
      </c>
      <c r="N56">
        <f t="shared" si="20"/>
        <v>15</v>
      </c>
      <c r="O56" s="4">
        <f t="shared" si="21"/>
        <v>144</v>
      </c>
      <c r="P56" s="6">
        <f t="shared" si="22"/>
        <v>8.2560917343526032</v>
      </c>
      <c r="Q56" s="6">
        <f t="shared" si="6"/>
        <v>2.0640229335881508</v>
      </c>
      <c r="R56" s="6">
        <f t="shared" si="15"/>
        <v>5.2560917343526032</v>
      </c>
      <c r="S56" s="6">
        <f t="shared" si="16"/>
        <v>91.674999999999983</v>
      </c>
      <c r="T56" s="6">
        <f t="shared" si="7"/>
        <v>2.0640229335881508</v>
      </c>
      <c r="U56" s="6">
        <f t="shared" si="8"/>
        <v>2.0640229335881508</v>
      </c>
      <c r="V56" s="6">
        <f t="shared" si="9"/>
        <v>2.0640229335881508</v>
      </c>
      <c r="W56" s="6">
        <f t="shared" si="10"/>
        <v>2.0640229335881508</v>
      </c>
    </row>
    <row r="57" spans="1:23" x14ac:dyDescent="0.35">
      <c r="A57">
        <v>55</v>
      </c>
      <c r="B57">
        <v>75</v>
      </c>
      <c r="C57" s="7">
        <v>3</v>
      </c>
      <c r="D57">
        <f t="shared" si="2"/>
        <v>75</v>
      </c>
      <c r="E57">
        <v>60</v>
      </c>
      <c r="F57" s="4">
        <v>49</v>
      </c>
      <c r="G57">
        <v>60</v>
      </c>
      <c r="H57" s="4">
        <v>49</v>
      </c>
      <c r="I57">
        <v>60</v>
      </c>
      <c r="J57" s="4">
        <v>49</v>
      </c>
      <c r="K57">
        <v>60</v>
      </c>
      <c r="L57" s="4">
        <v>49</v>
      </c>
      <c r="N57">
        <f t="shared" si="20"/>
        <v>15</v>
      </c>
      <c r="O57" s="4">
        <f t="shared" si="21"/>
        <v>196</v>
      </c>
      <c r="P57" s="6">
        <f t="shared" si="22"/>
        <v>11.237458193979933</v>
      </c>
      <c r="Q57" s="6">
        <f t="shared" si="6"/>
        <v>2.8093645484949832</v>
      </c>
      <c r="R57" s="6">
        <f t="shared" si="15"/>
        <v>8.2374581939799327</v>
      </c>
      <c r="S57" s="6">
        <f t="shared" si="16"/>
        <v>143.67500000000001</v>
      </c>
      <c r="T57" s="6">
        <f t="shared" si="7"/>
        <v>2.8093645484949832</v>
      </c>
      <c r="U57" s="6">
        <f t="shared" si="8"/>
        <v>2.8093645484949832</v>
      </c>
      <c r="V57" s="6">
        <f t="shared" si="9"/>
        <v>2.8093645484949832</v>
      </c>
      <c r="W57" s="6">
        <f t="shared" si="10"/>
        <v>2.8093645484949832</v>
      </c>
    </row>
    <row r="58" spans="1:23" x14ac:dyDescent="0.35">
      <c r="A58">
        <v>56</v>
      </c>
      <c r="B58">
        <v>75</v>
      </c>
      <c r="C58" s="7">
        <v>3</v>
      </c>
      <c r="D58">
        <f t="shared" si="2"/>
        <v>75</v>
      </c>
      <c r="E58">
        <v>60</v>
      </c>
      <c r="F58" s="4">
        <v>46</v>
      </c>
      <c r="G58">
        <v>60</v>
      </c>
      <c r="H58" s="4">
        <v>46</v>
      </c>
      <c r="I58">
        <v>60</v>
      </c>
      <c r="J58" s="4">
        <v>46</v>
      </c>
      <c r="K58">
        <v>60</v>
      </c>
      <c r="L58" s="4">
        <v>46</v>
      </c>
      <c r="N58">
        <f t="shared" si="20"/>
        <v>15</v>
      </c>
      <c r="O58" s="4">
        <f t="shared" si="21"/>
        <v>184</v>
      </c>
      <c r="P58" s="6">
        <f t="shared" si="22"/>
        <v>10.549450549450549</v>
      </c>
      <c r="Q58" s="6">
        <f t="shared" si="6"/>
        <v>2.6373626373626373</v>
      </c>
      <c r="R58" s="6">
        <f t="shared" si="15"/>
        <v>7.5494505494505493</v>
      </c>
      <c r="S58" s="6">
        <f t="shared" si="16"/>
        <v>131.67499999999998</v>
      </c>
      <c r="T58" s="6">
        <f t="shared" si="7"/>
        <v>2.6373626373626373</v>
      </c>
      <c r="U58" s="6">
        <f t="shared" si="8"/>
        <v>2.6373626373626373</v>
      </c>
      <c r="V58" s="6">
        <f t="shared" si="9"/>
        <v>2.6373626373626373</v>
      </c>
      <c r="W58" s="6">
        <f t="shared" si="10"/>
        <v>2.6373626373626373</v>
      </c>
    </row>
    <row r="59" spans="1:23" x14ac:dyDescent="0.35">
      <c r="A59">
        <v>57</v>
      </c>
      <c r="B59">
        <v>75</v>
      </c>
      <c r="C59" s="7">
        <v>3</v>
      </c>
      <c r="D59">
        <f t="shared" si="2"/>
        <v>75</v>
      </c>
      <c r="E59">
        <v>60</v>
      </c>
      <c r="F59" s="4">
        <v>41</v>
      </c>
      <c r="G59">
        <v>60</v>
      </c>
      <c r="H59" s="4">
        <v>41</v>
      </c>
      <c r="I59">
        <v>60</v>
      </c>
      <c r="J59" s="4">
        <v>41</v>
      </c>
      <c r="K59">
        <v>60</v>
      </c>
      <c r="L59" s="4">
        <v>41</v>
      </c>
      <c r="N59">
        <f t="shared" si="20"/>
        <v>15</v>
      </c>
      <c r="O59" s="4">
        <f t="shared" si="21"/>
        <v>164</v>
      </c>
      <c r="P59" s="6">
        <f t="shared" si="22"/>
        <v>9.4027711419015763</v>
      </c>
      <c r="Q59" s="6">
        <f t="shared" si="6"/>
        <v>2.3506927854753941</v>
      </c>
      <c r="R59" s="6">
        <f t="shared" si="15"/>
        <v>6.4027711419015763</v>
      </c>
      <c r="S59" s="6">
        <f t="shared" si="16"/>
        <v>111.675</v>
      </c>
      <c r="T59" s="6">
        <f t="shared" si="7"/>
        <v>2.3506927854753941</v>
      </c>
      <c r="U59" s="6">
        <f t="shared" si="8"/>
        <v>2.3506927854753941</v>
      </c>
      <c r="V59" s="6">
        <f t="shared" si="9"/>
        <v>2.3506927854753941</v>
      </c>
      <c r="W59" s="6">
        <f t="shared" si="10"/>
        <v>2.3506927854753941</v>
      </c>
    </row>
    <row r="60" spans="1:23" x14ac:dyDescent="0.35">
      <c r="A60">
        <v>58</v>
      </c>
      <c r="B60">
        <v>75</v>
      </c>
      <c r="C60" s="7">
        <v>3</v>
      </c>
      <c r="D60">
        <f t="shared" si="2"/>
        <v>75</v>
      </c>
      <c r="E60">
        <v>60</v>
      </c>
      <c r="F60" s="4">
        <v>40</v>
      </c>
      <c r="G60">
        <v>60</v>
      </c>
      <c r="H60" s="4">
        <v>40</v>
      </c>
      <c r="I60">
        <v>60</v>
      </c>
      <c r="J60" s="4">
        <v>40</v>
      </c>
      <c r="K60">
        <v>60</v>
      </c>
      <c r="L60" s="4">
        <v>40</v>
      </c>
      <c r="N60">
        <f t="shared" si="20"/>
        <v>15</v>
      </c>
      <c r="O60" s="4">
        <f t="shared" si="21"/>
        <v>160</v>
      </c>
      <c r="P60" s="6">
        <f t="shared" si="22"/>
        <v>9.1734352603917824</v>
      </c>
      <c r="Q60" s="6">
        <f t="shared" si="6"/>
        <v>2.2933588150979456</v>
      </c>
      <c r="R60" s="6">
        <f t="shared" si="15"/>
        <v>6.1734352603917824</v>
      </c>
      <c r="S60" s="6">
        <f t="shared" si="16"/>
        <v>107.67500000000001</v>
      </c>
      <c r="T60" s="6">
        <f t="shared" si="7"/>
        <v>2.2933588150979456</v>
      </c>
      <c r="U60" s="6">
        <f t="shared" si="8"/>
        <v>2.2933588150979456</v>
      </c>
      <c r="V60" s="6">
        <f t="shared" si="9"/>
        <v>2.2933588150979456</v>
      </c>
      <c r="W60" s="6">
        <f t="shared" si="10"/>
        <v>2.2933588150979456</v>
      </c>
    </row>
    <row r="61" spans="1:23" x14ac:dyDescent="0.35">
      <c r="A61">
        <v>59</v>
      </c>
      <c r="B61">
        <v>75</v>
      </c>
      <c r="C61" s="7">
        <v>3</v>
      </c>
      <c r="D61">
        <f t="shared" si="2"/>
        <v>75</v>
      </c>
      <c r="E61">
        <v>60</v>
      </c>
      <c r="F61" s="4">
        <v>38</v>
      </c>
      <c r="G61">
        <v>60</v>
      </c>
      <c r="H61" s="4">
        <v>38</v>
      </c>
      <c r="I61">
        <v>60</v>
      </c>
      <c r="J61" s="4">
        <v>38</v>
      </c>
      <c r="K61">
        <v>60</v>
      </c>
      <c r="L61" s="4">
        <v>38</v>
      </c>
      <c r="N61">
        <f t="shared" si="20"/>
        <v>15</v>
      </c>
      <c r="O61" s="4">
        <f t="shared" si="21"/>
        <v>152</v>
      </c>
      <c r="P61" s="6">
        <f t="shared" si="22"/>
        <v>8.7147634973721928</v>
      </c>
      <c r="Q61" s="6">
        <f t="shared" si="6"/>
        <v>2.1786908743430482</v>
      </c>
      <c r="R61" s="6">
        <f t="shared" si="15"/>
        <v>5.7147634973721928</v>
      </c>
      <c r="S61" s="6">
        <f t="shared" si="16"/>
        <v>99.674999999999983</v>
      </c>
      <c r="T61" s="6">
        <f t="shared" si="7"/>
        <v>2.1786908743430482</v>
      </c>
      <c r="U61" s="6">
        <f t="shared" si="8"/>
        <v>2.1786908743430482</v>
      </c>
      <c r="V61" s="6">
        <f t="shared" si="9"/>
        <v>2.1786908743430482</v>
      </c>
      <c r="W61" s="6">
        <f t="shared" si="10"/>
        <v>2.1786908743430482</v>
      </c>
    </row>
    <row r="62" spans="1:23" x14ac:dyDescent="0.35">
      <c r="A62">
        <v>60</v>
      </c>
      <c r="B62">
        <v>75</v>
      </c>
      <c r="C62" s="7">
        <v>3</v>
      </c>
      <c r="D62">
        <f t="shared" si="2"/>
        <v>75</v>
      </c>
      <c r="E62">
        <v>60</v>
      </c>
      <c r="F62" s="4">
        <v>45</v>
      </c>
      <c r="G62">
        <v>60</v>
      </c>
      <c r="H62" s="4">
        <v>45</v>
      </c>
      <c r="I62">
        <v>60</v>
      </c>
      <c r="J62" s="4">
        <v>45</v>
      </c>
      <c r="K62">
        <v>60</v>
      </c>
      <c r="L62" s="4">
        <v>45</v>
      </c>
      <c r="N62">
        <f t="shared" si="20"/>
        <v>15</v>
      </c>
      <c r="O62" s="4">
        <f t="shared" si="21"/>
        <v>180</v>
      </c>
      <c r="P62" s="6">
        <f t="shared" si="22"/>
        <v>10.320114667940755</v>
      </c>
      <c r="Q62" s="6">
        <f t="shared" si="6"/>
        <v>2.5800286669851888</v>
      </c>
      <c r="R62" s="6">
        <f t="shared" si="15"/>
        <v>7.3201146679407554</v>
      </c>
      <c r="S62" s="6">
        <f t="shared" si="16"/>
        <v>127.675</v>
      </c>
      <c r="T62" s="6">
        <f t="shared" si="7"/>
        <v>2.5800286669851888</v>
      </c>
      <c r="U62" s="6">
        <f t="shared" si="8"/>
        <v>2.5800286669851888</v>
      </c>
      <c r="V62" s="6">
        <f t="shared" si="9"/>
        <v>2.5800286669851888</v>
      </c>
      <c r="W62" s="6">
        <f t="shared" si="10"/>
        <v>2.5800286669851888</v>
      </c>
    </row>
    <row r="63" spans="1:23" x14ac:dyDescent="0.35">
      <c r="A63">
        <v>61</v>
      </c>
      <c r="B63">
        <v>75</v>
      </c>
      <c r="C63" s="7">
        <v>3</v>
      </c>
      <c r="D63">
        <f t="shared" si="2"/>
        <v>75</v>
      </c>
      <c r="E63">
        <v>60</v>
      </c>
      <c r="F63" s="4">
        <v>39</v>
      </c>
      <c r="G63">
        <v>60</v>
      </c>
      <c r="H63" s="4">
        <v>39</v>
      </c>
      <c r="I63">
        <v>60</v>
      </c>
      <c r="J63" s="4">
        <v>39</v>
      </c>
      <c r="K63">
        <v>60</v>
      </c>
      <c r="L63" s="4">
        <v>39</v>
      </c>
      <c r="N63">
        <f t="shared" si="20"/>
        <v>15</v>
      </c>
      <c r="O63" s="4">
        <f t="shared" si="21"/>
        <v>156</v>
      </c>
      <c r="P63" s="6">
        <f t="shared" si="22"/>
        <v>8.9440993788819885</v>
      </c>
      <c r="Q63" s="6">
        <f t="shared" si="6"/>
        <v>2.2360248447204971</v>
      </c>
      <c r="R63" s="6">
        <f t="shared" si="15"/>
        <v>5.9440993788819885</v>
      </c>
      <c r="S63" s="6">
        <f t="shared" si="16"/>
        <v>103.67500000000003</v>
      </c>
      <c r="T63" s="6">
        <f t="shared" si="7"/>
        <v>2.2360248447204971</v>
      </c>
      <c r="U63" s="6">
        <f t="shared" si="8"/>
        <v>2.2360248447204971</v>
      </c>
      <c r="V63" s="6">
        <f t="shared" si="9"/>
        <v>2.2360248447204971</v>
      </c>
      <c r="W63" s="6">
        <f t="shared" si="10"/>
        <v>2.2360248447204971</v>
      </c>
    </row>
    <row r="64" spans="1:23" x14ac:dyDescent="0.35">
      <c r="A64">
        <v>62</v>
      </c>
      <c r="B64">
        <v>75</v>
      </c>
      <c r="C64" s="7">
        <v>3</v>
      </c>
      <c r="D64">
        <f t="shared" si="2"/>
        <v>75</v>
      </c>
      <c r="E64">
        <v>60</v>
      </c>
      <c r="F64" s="4">
        <v>38</v>
      </c>
      <c r="G64">
        <v>60</v>
      </c>
      <c r="H64" s="4">
        <v>38</v>
      </c>
      <c r="I64">
        <v>60</v>
      </c>
      <c r="J64" s="4">
        <v>38</v>
      </c>
      <c r="K64">
        <v>60</v>
      </c>
      <c r="L64" s="4">
        <v>38</v>
      </c>
      <c r="N64">
        <f t="shared" si="20"/>
        <v>15</v>
      </c>
      <c r="O64" s="4">
        <f t="shared" si="21"/>
        <v>152</v>
      </c>
      <c r="P64" s="6">
        <f t="shared" si="22"/>
        <v>8.7147634973721928</v>
      </c>
      <c r="Q64" s="6">
        <f t="shared" si="6"/>
        <v>2.1786908743430482</v>
      </c>
      <c r="R64" s="6">
        <f t="shared" si="15"/>
        <v>5.7147634973721928</v>
      </c>
      <c r="S64" s="6">
        <f t="shared" si="16"/>
        <v>99.674999999999983</v>
      </c>
      <c r="T64" s="6">
        <f t="shared" si="7"/>
        <v>2.1786908743430482</v>
      </c>
      <c r="U64" s="6">
        <f t="shared" si="8"/>
        <v>2.1786908743430482</v>
      </c>
      <c r="V64" s="6">
        <f t="shared" si="9"/>
        <v>2.1786908743430482</v>
      </c>
      <c r="W64" s="6">
        <f t="shared" si="10"/>
        <v>2.1786908743430482</v>
      </c>
    </row>
    <row r="65" spans="1:23" x14ac:dyDescent="0.35">
      <c r="A65">
        <v>63</v>
      </c>
      <c r="B65">
        <v>75</v>
      </c>
      <c r="C65" s="7">
        <v>3</v>
      </c>
      <c r="D65">
        <f t="shared" si="2"/>
        <v>75</v>
      </c>
      <c r="E65">
        <v>60</v>
      </c>
      <c r="F65" s="4">
        <v>36</v>
      </c>
      <c r="G65">
        <v>60</v>
      </c>
      <c r="H65" s="4">
        <v>36</v>
      </c>
      <c r="I65">
        <v>60</v>
      </c>
      <c r="J65" s="4">
        <v>36</v>
      </c>
      <c r="K65">
        <v>60</v>
      </c>
      <c r="L65" s="4">
        <v>36</v>
      </c>
      <c r="N65">
        <f t="shared" si="20"/>
        <v>15</v>
      </c>
      <c r="O65" s="4">
        <f t="shared" si="21"/>
        <v>144</v>
      </c>
      <c r="P65" s="6">
        <f t="shared" si="22"/>
        <v>8.2560917343526032</v>
      </c>
      <c r="Q65" s="6">
        <f t="shared" si="6"/>
        <v>2.0640229335881508</v>
      </c>
      <c r="R65" s="6">
        <f t="shared" si="15"/>
        <v>5.2560917343526032</v>
      </c>
      <c r="S65" s="6">
        <f t="shared" si="16"/>
        <v>91.674999999999983</v>
      </c>
      <c r="T65" s="6">
        <f t="shared" si="7"/>
        <v>2.0640229335881508</v>
      </c>
      <c r="U65" s="6">
        <f t="shared" si="8"/>
        <v>2.0640229335881508</v>
      </c>
      <c r="V65" s="6">
        <f t="shared" si="9"/>
        <v>2.0640229335881508</v>
      </c>
      <c r="W65" s="6">
        <f t="shared" si="10"/>
        <v>2.0640229335881508</v>
      </c>
    </row>
    <row r="66" spans="1:23" x14ac:dyDescent="0.35">
      <c r="A66">
        <v>64</v>
      </c>
      <c r="B66">
        <v>75</v>
      </c>
      <c r="C66" s="7">
        <v>3</v>
      </c>
      <c r="D66">
        <f t="shared" si="2"/>
        <v>75</v>
      </c>
      <c r="E66">
        <v>60</v>
      </c>
      <c r="F66" s="4">
        <v>35</v>
      </c>
      <c r="G66">
        <v>60</v>
      </c>
      <c r="H66" s="4">
        <v>35</v>
      </c>
      <c r="I66">
        <v>60</v>
      </c>
      <c r="J66" s="4">
        <v>35</v>
      </c>
      <c r="K66">
        <v>60</v>
      </c>
      <c r="L66" s="4">
        <v>35</v>
      </c>
      <c r="N66">
        <f t="shared" si="20"/>
        <v>15</v>
      </c>
      <c r="O66" s="4">
        <f t="shared" si="21"/>
        <v>140</v>
      </c>
      <c r="P66" s="6">
        <f t="shared" si="22"/>
        <v>8.0267558528428093</v>
      </c>
      <c r="Q66" s="6">
        <f t="shared" si="6"/>
        <v>2.0066889632107023</v>
      </c>
      <c r="R66" s="6">
        <f t="shared" si="15"/>
        <v>5.0267558528428093</v>
      </c>
      <c r="S66" s="6">
        <f t="shared" si="16"/>
        <v>87.674999999999997</v>
      </c>
      <c r="T66" s="6">
        <f t="shared" si="7"/>
        <v>2.0066889632107023</v>
      </c>
      <c r="U66" s="6">
        <f t="shared" si="8"/>
        <v>2.0066889632107023</v>
      </c>
      <c r="V66" s="6">
        <f t="shared" si="9"/>
        <v>2.0066889632107023</v>
      </c>
      <c r="W66" s="6">
        <f t="shared" si="10"/>
        <v>2.0066889632107023</v>
      </c>
    </row>
    <row r="67" spans="1:23" x14ac:dyDescent="0.35">
      <c r="A67">
        <v>65</v>
      </c>
      <c r="B67">
        <v>75</v>
      </c>
      <c r="C67" s="7">
        <v>3</v>
      </c>
      <c r="D67">
        <f t="shared" si="2"/>
        <v>75</v>
      </c>
      <c r="E67">
        <v>60</v>
      </c>
      <c r="F67" s="4">
        <v>41</v>
      </c>
      <c r="G67">
        <v>60</v>
      </c>
      <c r="H67" s="4">
        <v>41</v>
      </c>
      <c r="I67">
        <v>60</v>
      </c>
      <c r="J67" s="4">
        <v>41</v>
      </c>
      <c r="K67">
        <v>60</v>
      </c>
      <c r="L67" s="4">
        <v>41</v>
      </c>
      <c r="N67">
        <f t="shared" si="20"/>
        <v>15</v>
      </c>
      <c r="O67" s="4">
        <f t="shared" si="21"/>
        <v>164</v>
      </c>
      <c r="P67" s="6">
        <f t="shared" si="22"/>
        <v>9.4027711419015763</v>
      </c>
      <c r="Q67" s="6">
        <f t="shared" si="6"/>
        <v>2.3506927854753941</v>
      </c>
      <c r="R67" s="6">
        <f t="shared" ref="R67:R74" si="23">P67-C67</f>
        <v>6.4027711419015763</v>
      </c>
      <c r="S67" s="6">
        <f t="shared" ref="S67:S98" si="24">R67*4.186/3.6*N67</f>
        <v>111.675</v>
      </c>
      <c r="T67" s="6">
        <f t="shared" si="7"/>
        <v>2.3506927854753941</v>
      </c>
      <c r="U67" s="6">
        <f t="shared" si="8"/>
        <v>2.3506927854753941</v>
      </c>
      <c r="V67" s="6">
        <f t="shared" si="9"/>
        <v>2.3506927854753941</v>
      </c>
      <c r="W67" s="6">
        <f t="shared" si="10"/>
        <v>2.3506927854753941</v>
      </c>
    </row>
    <row r="68" spans="1:23" x14ac:dyDescent="0.35">
      <c r="A68">
        <v>66</v>
      </c>
      <c r="B68">
        <v>75</v>
      </c>
      <c r="C68" s="7">
        <v>3</v>
      </c>
      <c r="D68">
        <f t="shared" ref="D68:D131" si="25">B68</f>
        <v>75</v>
      </c>
      <c r="E68">
        <v>60</v>
      </c>
      <c r="F68" s="4">
        <v>39</v>
      </c>
      <c r="G68">
        <v>60</v>
      </c>
      <c r="H68" s="4">
        <v>39</v>
      </c>
      <c r="I68">
        <v>60</v>
      </c>
      <c r="J68" s="4">
        <v>39</v>
      </c>
      <c r="K68">
        <v>60</v>
      </c>
      <c r="L68" s="4">
        <v>39</v>
      </c>
      <c r="N68">
        <f t="shared" si="20"/>
        <v>15</v>
      </c>
      <c r="O68" s="4">
        <f t="shared" si="21"/>
        <v>156</v>
      </c>
      <c r="P68" s="6">
        <f t="shared" si="22"/>
        <v>8.9440993788819885</v>
      </c>
      <c r="Q68" s="6">
        <f t="shared" ref="Q68:Q74" si="26">P68/4</f>
        <v>2.2360248447204971</v>
      </c>
      <c r="R68" s="6">
        <f t="shared" si="23"/>
        <v>5.9440993788819885</v>
      </c>
      <c r="S68" s="6">
        <f t="shared" si="24"/>
        <v>103.67500000000003</v>
      </c>
      <c r="T68" s="6">
        <f t="shared" ref="T68:T74" si="27">F68/(4.186/3.6*$N68)</f>
        <v>2.2360248447204971</v>
      </c>
      <c r="U68" s="6">
        <f t="shared" ref="U68:U74" si="28">H68/(4.186/3.6*$N68)</f>
        <v>2.2360248447204971</v>
      </c>
      <c r="V68" s="6">
        <f t="shared" ref="V68:V74" si="29">J68/(4.186/3.6*$N68)</f>
        <v>2.2360248447204971</v>
      </c>
      <c r="W68" s="6">
        <f t="shared" ref="W68:W74" si="30">L68/(4.186/3.6*$N68)</f>
        <v>2.2360248447204971</v>
      </c>
    </row>
    <row r="69" spans="1:23" x14ac:dyDescent="0.35">
      <c r="A69">
        <v>67</v>
      </c>
      <c r="B69">
        <v>75</v>
      </c>
      <c r="C69" s="7">
        <v>3</v>
      </c>
      <c r="D69">
        <f t="shared" si="25"/>
        <v>75</v>
      </c>
      <c r="E69">
        <v>60</v>
      </c>
      <c r="F69" s="4">
        <v>37</v>
      </c>
      <c r="G69">
        <v>60</v>
      </c>
      <c r="H69" s="4">
        <v>37</v>
      </c>
      <c r="I69">
        <v>60</v>
      </c>
      <c r="J69" s="4">
        <v>37</v>
      </c>
      <c r="K69">
        <v>60</v>
      </c>
      <c r="L69">
        <v>38</v>
      </c>
      <c r="N69">
        <f t="shared" si="20"/>
        <v>15</v>
      </c>
      <c r="O69" s="4">
        <f t="shared" si="21"/>
        <v>149</v>
      </c>
      <c r="P69" s="6">
        <f t="shared" si="22"/>
        <v>8.5427615862398465</v>
      </c>
      <c r="Q69" s="6">
        <f t="shared" si="26"/>
        <v>2.1356903965599616</v>
      </c>
      <c r="R69" s="6">
        <f t="shared" si="23"/>
        <v>5.5427615862398465</v>
      </c>
      <c r="S69" s="6">
        <f t="shared" si="24"/>
        <v>96.674999999999997</v>
      </c>
      <c r="T69" s="6">
        <f t="shared" si="27"/>
        <v>2.1213569039655997</v>
      </c>
      <c r="U69" s="6">
        <f t="shared" si="28"/>
        <v>2.1213569039655997</v>
      </c>
      <c r="V69" s="6">
        <f t="shared" si="29"/>
        <v>2.1213569039655997</v>
      </c>
      <c r="W69" s="6">
        <f t="shared" si="30"/>
        <v>2.1786908743430482</v>
      </c>
    </row>
    <row r="70" spans="1:23" x14ac:dyDescent="0.35">
      <c r="A70">
        <v>68</v>
      </c>
      <c r="B70">
        <v>75</v>
      </c>
      <c r="C70" s="7">
        <v>3</v>
      </c>
      <c r="D70">
        <f t="shared" si="25"/>
        <v>75</v>
      </c>
      <c r="E70">
        <v>60</v>
      </c>
      <c r="F70" s="4">
        <v>35</v>
      </c>
      <c r="G70">
        <v>60</v>
      </c>
      <c r="H70" s="4">
        <v>35</v>
      </c>
      <c r="I70">
        <v>60</v>
      </c>
      <c r="J70" s="4">
        <v>35</v>
      </c>
      <c r="K70">
        <v>60</v>
      </c>
      <c r="L70" s="4">
        <v>35</v>
      </c>
      <c r="N70">
        <f t="shared" si="20"/>
        <v>15</v>
      </c>
      <c r="O70" s="4">
        <f t="shared" si="21"/>
        <v>140</v>
      </c>
      <c r="P70" s="6">
        <f t="shared" si="22"/>
        <v>8.0267558528428093</v>
      </c>
      <c r="Q70" s="6">
        <f t="shared" si="26"/>
        <v>2.0066889632107023</v>
      </c>
      <c r="R70" s="6">
        <f t="shared" si="23"/>
        <v>5.0267558528428093</v>
      </c>
      <c r="S70" s="6">
        <f t="shared" si="24"/>
        <v>87.674999999999997</v>
      </c>
      <c r="T70" s="6">
        <f t="shared" si="27"/>
        <v>2.0066889632107023</v>
      </c>
      <c r="U70" s="6">
        <f t="shared" si="28"/>
        <v>2.0066889632107023</v>
      </c>
      <c r="V70" s="6">
        <f t="shared" si="29"/>
        <v>2.0066889632107023</v>
      </c>
      <c r="W70" s="6">
        <f t="shared" si="30"/>
        <v>2.0066889632107023</v>
      </c>
    </row>
    <row r="71" spans="1:23" x14ac:dyDescent="0.35">
      <c r="A71">
        <v>69</v>
      </c>
      <c r="B71">
        <v>75</v>
      </c>
      <c r="C71" s="7">
        <v>3</v>
      </c>
      <c r="D71">
        <f t="shared" si="25"/>
        <v>75</v>
      </c>
      <c r="E71">
        <v>60</v>
      </c>
      <c r="F71" s="4">
        <v>40</v>
      </c>
      <c r="G71">
        <v>60</v>
      </c>
      <c r="H71" s="4">
        <v>37</v>
      </c>
      <c r="I71">
        <v>60</v>
      </c>
      <c r="J71">
        <v>38</v>
      </c>
      <c r="K71">
        <v>60</v>
      </c>
      <c r="L71" s="4">
        <v>35</v>
      </c>
      <c r="N71">
        <f t="shared" si="20"/>
        <v>15</v>
      </c>
      <c r="O71" s="4">
        <f t="shared" si="21"/>
        <v>150</v>
      </c>
      <c r="P71" s="6">
        <f t="shared" si="22"/>
        <v>8.6000955566172959</v>
      </c>
      <c r="Q71" s="6">
        <f t="shared" si="26"/>
        <v>2.150023889154324</v>
      </c>
      <c r="R71" s="6">
        <f t="shared" si="23"/>
        <v>5.6000955566172959</v>
      </c>
      <c r="S71" s="6">
        <f t="shared" si="24"/>
        <v>97.674999999999997</v>
      </c>
      <c r="T71" s="6">
        <f t="shared" si="27"/>
        <v>2.2933588150979456</v>
      </c>
      <c r="U71" s="6">
        <f t="shared" si="28"/>
        <v>2.1213569039655997</v>
      </c>
      <c r="V71" s="6">
        <f t="shared" si="29"/>
        <v>2.1786908743430482</v>
      </c>
      <c r="W71" s="6">
        <f t="shared" si="30"/>
        <v>2.0066889632107023</v>
      </c>
    </row>
    <row r="72" spans="1:23" x14ac:dyDescent="0.35">
      <c r="A72">
        <v>70</v>
      </c>
      <c r="B72">
        <v>75</v>
      </c>
      <c r="C72" s="7">
        <v>3</v>
      </c>
      <c r="D72">
        <f t="shared" si="25"/>
        <v>75</v>
      </c>
      <c r="E72">
        <v>60</v>
      </c>
      <c r="F72" s="4">
        <v>36</v>
      </c>
      <c r="G72">
        <v>60</v>
      </c>
      <c r="H72" s="4">
        <v>36</v>
      </c>
      <c r="I72">
        <v>60</v>
      </c>
      <c r="J72" s="4">
        <v>35</v>
      </c>
      <c r="K72">
        <v>60</v>
      </c>
      <c r="L72" s="4">
        <v>37</v>
      </c>
      <c r="N72">
        <f t="shared" si="20"/>
        <v>15</v>
      </c>
      <c r="O72" s="4">
        <f t="shared" si="21"/>
        <v>144</v>
      </c>
      <c r="P72" s="6">
        <f t="shared" si="22"/>
        <v>8.2560917343526032</v>
      </c>
      <c r="Q72" s="6">
        <f t="shared" si="26"/>
        <v>2.0640229335881508</v>
      </c>
      <c r="R72" s="6">
        <f t="shared" si="23"/>
        <v>5.2560917343526032</v>
      </c>
      <c r="S72" s="6">
        <f t="shared" si="24"/>
        <v>91.674999999999983</v>
      </c>
      <c r="T72" s="6">
        <f t="shared" si="27"/>
        <v>2.0640229335881508</v>
      </c>
      <c r="U72" s="6">
        <f t="shared" si="28"/>
        <v>2.0640229335881508</v>
      </c>
      <c r="V72" s="6">
        <f t="shared" si="29"/>
        <v>2.0066889632107023</v>
      </c>
      <c r="W72" s="6">
        <f t="shared" si="30"/>
        <v>2.1213569039655997</v>
      </c>
    </row>
    <row r="73" spans="1:23" x14ac:dyDescent="0.35">
      <c r="A73">
        <v>71</v>
      </c>
      <c r="B73">
        <v>75</v>
      </c>
      <c r="C73" s="7">
        <v>3</v>
      </c>
      <c r="D73">
        <f t="shared" si="25"/>
        <v>75</v>
      </c>
      <c r="E73">
        <v>60</v>
      </c>
      <c r="F73" s="4">
        <v>42</v>
      </c>
      <c r="G73">
        <v>60</v>
      </c>
      <c r="H73">
        <v>38</v>
      </c>
      <c r="I73">
        <v>60</v>
      </c>
      <c r="J73" s="4">
        <v>41</v>
      </c>
      <c r="K73">
        <v>60</v>
      </c>
      <c r="L73" s="4">
        <v>35</v>
      </c>
      <c r="N73">
        <f t="shared" si="20"/>
        <v>15</v>
      </c>
      <c r="O73" s="4">
        <f t="shared" si="21"/>
        <v>156</v>
      </c>
      <c r="P73" s="6">
        <f t="shared" si="22"/>
        <v>8.9440993788819885</v>
      </c>
      <c r="Q73" s="6">
        <f t="shared" si="26"/>
        <v>2.2360248447204971</v>
      </c>
      <c r="R73" s="6">
        <f t="shared" si="23"/>
        <v>5.9440993788819885</v>
      </c>
      <c r="S73" s="6">
        <f t="shared" si="24"/>
        <v>103.67500000000003</v>
      </c>
      <c r="T73" s="6">
        <f t="shared" si="27"/>
        <v>2.408026755852843</v>
      </c>
      <c r="U73" s="6">
        <f t="shared" si="28"/>
        <v>2.1786908743430482</v>
      </c>
      <c r="V73" s="6">
        <f t="shared" si="29"/>
        <v>2.3506927854753941</v>
      </c>
      <c r="W73" s="6">
        <f t="shared" si="30"/>
        <v>2.0066889632107023</v>
      </c>
    </row>
    <row r="74" spans="1:23" x14ac:dyDescent="0.35">
      <c r="A74">
        <v>72</v>
      </c>
      <c r="B74">
        <v>75</v>
      </c>
      <c r="C74" s="7">
        <v>3</v>
      </c>
      <c r="D74">
        <f t="shared" si="25"/>
        <v>75</v>
      </c>
      <c r="E74">
        <v>60</v>
      </c>
      <c r="F74" s="4">
        <v>42</v>
      </c>
      <c r="G74">
        <v>60</v>
      </c>
      <c r="H74" s="4">
        <v>35</v>
      </c>
      <c r="I74">
        <v>60</v>
      </c>
      <c r="J74" s="4">
        <v>38</v>
      </c>
      <c r="K74">
        <v>60</v>
      </c>
      <c r="L74" s="4">
        <v>35</v>
      </c>
      <c r="N74" s="8">
        <f t="shared" si="20"/>
        <v>15</v>
      </c>
      <c r="O74" s="4">
        <f t="shared" si="21"/>
        <v>150</v>
      </c>
      <c r="P74" s="6">
        <f t="shared" si="22"/>
        <v>8.6000955566172959</v>
      </c>
      <c r="Q74" s="6">
        <f t="shared" si="26"/>
        <v>2.150023889154324</v>
      </c>
      <c r="R74" s="6">
        <f t="shared" si="23"/>
        <v>5.6000955566172959</v>
      </c>
      <c r="S74" s="6">
        <f t="shared" si="24"/>
        <v>97.674999999999997</v>
      </c>
      <c r="T74" s="6">
        <f t="shared" si="27"/>
        <v>2.408026755852843</v>
      </c>
      <c r="U74" s="6">
        <f t="shared" si="28"/>
        <v>2.0066889632107023</v>
      </c>
      <c r="V74" s="6">
        <f t="shared" si="29"/>
        <v>2.1786908743430482</v>
      </c>
      <c r="W74" s="6">
        <f t="shared" si="30"/>
        <v>2.0066889632107023</v>
      </c>
    </row>
    <row r="75" spans="1:23" x14ac:dyDescent="0.35">
      <c r="A75">
        <v>73</v>
      </c>
      <c r="B75" s="8">
        <v>69.136690647482027</v>
      </c>
      <c r="C75" s="9">
        <v>3</v>
      </c>
      <c r="D75">
        <f t="shared" si="25"/>
        <v>69.136690647482027</v>
      </c>
      <c r="E75" s="8">
        <v>60</v>
      </c>
      <c r="F75" s="8">
        <v>27.831858407079643</v>
      </c>
      <c r="G75" s="8">
        <v>60</v>
      </c>
      <c r="H75" s="8">
        <v>44.575221238938049</v>
      </c>
      <c r="I75" s="8">
        <v>60</v>
      </c>
      <c r="J75" s="8">
        <v>30.06194690265486</v>
      </c>
      <c r="K75" s="8">
        <v>60</v>
      </c>
      <c r="L75" s="8">
        <v>41.141592920353986</v>
      </c>
      <c r="M75" s="6"/>
      <c r="N75" s="8">
        <f t="shared" si="20"/>
        <v>9.1366906474820269</v>
      </c>
      <c r="O75" s="4">
        <f t="shared" ref="O75:O121" si="31">F75+H75+J75+L75</f>
        <v>143.61061946902655</v>
      </c>
      <c r="P75" s="6">
        <f t="shared" ref="P75:P121" si="32">O75/(4.186/3.6*N75)</f>
        <v>13.517641102569266</v>
      </c>
      <c r="Q75" s="6">
        <f t="shared" ref="Q75:Q121" si="33">P75/4</f>
        <v>3.3794102756423166</v>
      </c>
      <c r="R75" s="6">
        <f t="shared" ref="R75:R121" si="34">P75-C75</f>
        <v>10.517641102569266</v>
      </c>
      <c r="S75" s="6">
        <f t="shared" ref="S75:S121" si="35">R75*4.186/3.6*N75</f>
        <v>111.73879692706006</v>
      </c>
      <c r="T75" s="6">
        <f t="shared" ref="T75:T121" si="36">F75/(4.186/3.6*$N75)</f>
        <v>2.6197301742408392</v>
      </c>
      <c r="U75" s="6">
        <f t="shared" ref="U75:U121" si="37">H75/(4.186/3.6*$N75)</f>
        <v>4.195733191621974</v>
      </c>
      <c r="V75" s="6">
        <f t="shared" ref="V75:V121" si="38">J75/(4.186/3.6*$N75)</f>
        <v>2.8296417812070365</v>
      </c>
      <c r="W75" s="6">
        <f t="shared" ref="W75:W121" si="39">L75/(4.186/3.6*$N75)</f>
        <v>3.8725359554994161</v>
      </c>
    </row>
    <row r="76" spans="1:23" x14ac:dyDescent="0.35">
      <c r="A76">
        <v>74</v>
      </c>
      <c r="B76" s="8">
        <v>65.701438848920844</v>
      </c>
      <c r="C76" s="9">
        <v>3</v>
      </c>
      <c r="D76">
        <f t="shared" si="25"/>
        <v>65.701438848920844</v>
      </c>
      <c r="E76" s="8">
        <v>60</v>
      </c>
      <c r="F76" s="8">
        <v>43.619469026548671</v>
      </c>
      <c r="G76" s="8">
        <v>60</v>
      </c>
      <c r="H76" s="8">
        <v>26.345132743362846</v>
      </c>
      <c r="I76" s="8">
        <v>60</v>
      </c>
      <c r="J76" s="8">
        <v>29.353982300884965</v>
      </c>
      <c r="K76" s="8">
        <v>60</v>
      </c>
      <c r="L76" s="8">
        <v>42.203539823008853</v>
      </c>
      <c r="M76" s="6"/>
      <c r="N76" s="8">
        <f t="shared" si="20"/>
        <v>5.7014388489208443</v>
      </c>
      <c r="O76" s="4">
        <f t="shared" si="31"/>
        <v>141.52212389380534</v>
      </c>
      <c r="P76" s="6">
        <f t="shared" si="32"/>
        <v>21.347309356699117</v>
      </c>
      <c r="Q76" s="6">
        <f t="shared" si="33"/>
        <v>5.3368273391747794</v>
      </c>
      <c r="R76" s="6">
        <f t="shared" si="34"/>
        <v>18.347309356699117</v>
      </c>
      <c r="S76" s="6">
        <f t="shared" si="35"/>
        <v>121.63360470915313</v>
      </c>
      <c r="T76" s="6">
        <f t="shared" si="36"/>
        <v>6.5795952863412905</v>
      </c>
      <c r="U76" s="6">
        <f t="shared" si="37"/>
        <v>3.9739207075345977</v>
      </c>
      <c r="V76" s="6">
        <f t="shared" si="38"/>
        <v>4.4277779599906815</v>
      </c>
      <c r="W76" s="6">
        <f t="shared" si="39"/>
        <v>6.366015402832546</v>
      </c>
    </row>
    <row r="77" spans="1:23" x14ac:dyDescent="0.35">
      <c r="A77">
        <v>75</v>
      </c>
      <c r="B77" s="8">
        <v>74.622302158273371</v>
      </c>
      <c r="C77" s="9">
        <v>3</v>
      </c>
      <c r="D77">
        <f t="shared" si="25"/>
        <v>74.622302158273371</v>
      </c>
      <c r="E77" s="8">
        <v>60</v>
      </c>
      <c r="F77" s="8">
        <v>37</v>
      </c>
      <c r="G77" s="8">
        <v>60</v>
      </c>
      <c r="H77" s="8">
        <v>35</v>
      </c>
      <c r="I77" s="8">
        <v>60</v>
      </c>
      <c r="J77" s="8">
        <v>38</v>
      </c>
      <c r="K77" s="8">
        <v>60</v>
      </c>
      <c r="L77" s="8">
        <v>40</v>
      </c>
      <c r="M77" s="6"/>
      <c r="N77" s="8">
        <f t="shared" si="20"/>
        <v>14.622302158273371</v>
      </c>
      <c r="O77" s="4">
        <f t="shared" si="31"/>
        <v>150</v>
      </c>
      <c r="P77" s="6">
        <f t="shared" si="32"/>
        <v>8.822238246271624</v>
      </c>
      <c r="Q77" s="6">
        <f t="shared" si="33"/>
        <v>2.205559561567906</v>
      </c>
      <c r="R77" s="6">
        <f t="shared" si="34"/>
        <v>5.822238246271624</v>
      </c>
      <c r="S77" s="6">
        <f t="shared" si="35"/>
        <v>98.992535971223063</v>
      </c>
      <c r="T77" s="6">
        <f t="shared" si="36"/>
        <v>2.1761521007470006</v>
      </c>
      <c r="U77" s="6">
        <f t="shared" si="37"/>
        <v>2.058522257463379</v>
      </c>
      <c r="V77" s="6">
        <f t="shared" si="38"/>
        <v>2.2349670223888114</v>
      </c>
      <c r="W77" s="6">
        <f t="shared" si="39"/>
        <v>2.352596865672433</v>
      </c>
    </row>
    <row r="78" spans="1:23" x14ac:dyDescent="0.35">
      <c r="A78">
        <v>76</v>
      </c>
      <c r="B78" s="8">
        <v>67.967625899280563</v>
      </c>
      <c r="C78" s="9">
        <v>3</v>
      </c>
      <c r="D78">
        <f t="shared" si="25"/>
        <v>67.967625899280563</v>
      </c>
      <c r="E78" s="8">
        <v>60</v>
      </c>
      <c r="F78" s="8">
        <v>40.150442477876112</v>
      </c>
      <c r="G78" s="8">
        <v>60</v>
      </c>
      <c r="H78" s="8">
        <v>40.716814159292035</v>
      </c>
      <c r="I78" s="8">
        <v>60</v>
      </c>
      <c r="J78" s="8">
        <v>33.920353982300874</v>
      </c>
      <c r="K78" s="8">
        <v>60</v>
      </c>
      <c r="L78" s="8">
        <v>36.185840707964594</v>
      </c>
      <c r="M78" s="6"/>
      <c r="N78" s="8">
        <f t="shared" si="20"/>
        <v>7.9676258992805629</v>
      </c>
      <c r="O78" s="4">
        <f t="shared" si="31"/>
        <v>150.97345132743359</v>
      </c>
      <c r="P78" s="6">
        <f t="shared" si="32"/>
        <v>16.295771467451519</v>
      </c>
      <c r="Q78" s="6">
        <f t="shared" si="33"/>
        <v>4.0739428668628799</v>
      </c>
      <c r="R78" s="6">
        <f t="shared" si="34"/>
        <v>13.295771467451519</v>
      </c>
      <c r="S78" s="6">
        <f t="shared" si="35"/>
        <v>123.17971631544326</v>
      </c>
      <c r="T78" s="6">
        <f t="shared" si="36"/>
        <v>4.3337582149957541</v>
      </c>
      <c r="U78" s="6">
        <f t="shared" si="37"/>
        <v>4.3948912380858411</v>
      </c>
      <c r="V78" s="6">
        <f t="shared" si="38"/>
        <v>3.6612949610047871</v>
      </c>
      <c r="W78" s="6">
        <f t="shared" si="39"/>
        <v>3.9058270533651385</v>
      </c>
    </row>
    <row r="79" spans="1:23" x14ac:dyDescent="0.35">
      <c r="A79">
        <v>77</v>
      </c>
      <c r="B79" s="8">
        <v>74.316546762589923</v>
      </c>
      <c r="C79" s="9">
        <v>3</v>
      </c>
      <c r="D79">
        <f t="shared" si="25"/>
        <v>74.316546762589923</v>
      </c>
      <c r="E79" s="8">
        <v>60</v>
      </c>
      <c r="F79" s="8">
        <v>36.044247787610622</v>
      </c>
      <c r="G79" s="8">
        <v>60</v>
      </c>
      <c r="H79" s="8">
        <v>35.442477876106196</v>
      </c>
      <c r="I79" s="8">
        <v>60</v>
      </c>
      <c r="J79" s="8">
        <v>41.778761061946909</v>
      </c>
      <c r="K79" s="8">
        <v>60</v>
      </c>
      <c r="L79" s="8">
        <v>38</v>
      </c>
      <c r="M79" s="6"/>
      <c r="N79" s="8">
        <f t="shared" si="20"/>
        <v>14.316546762589923</v>
      </c>
      <c r="O79" s="4">
        <f t="shared" si="31"/>
        <v>151.26548672566372</v>
      </c>
      <c r="P79" s="6">
        <f t="shared" si="32"/>
        <v>9.0866719595975773</v>
      </c>
      <c r="Q79" s="6">
        <f t="shared" si="33"/>
        <v>2.2716679898993943</v>
      </c>
      <c r="R79" s="6">
        <f t="shared" si="34"/>
        <v>6.0866719595975773</v>
      </c>
      <c r="S79" s="6">
        <f t="shared" si="35"/>
        <v>101.32459943549588</v>
      </c>
      <c r="T79" s="6">
        <f t="shared" si="36"/>
        <v>2.1652147014240293</v>
      </c>
      <c r="U79" s="6">
        <f t="shared" si="37"/>
        <v>2.1290657695073012</v>
      </c>
      <c r="V79" s="6">
        <f t="shared" si="38"/>
        <v>2.5096927585128515</v>
      </c>
      <c r="W79" s="6">
        <f t="shared" si="39"/>
        <v>2.2826987301533959</v>
      </c>
    </row>
    <row r="80" spans="1:23" x14ac:dyDescent="0.35">
      <c r="A80">
        <v>78</v>
      </c>
      <c r="B80" s="8">
        <v>73.938848920863322</v>
      </c>
      <c r="C80" s="9">
        <v>3</v>
      </c>
      <c r="D80">
        <f t="shared" si="25"/>
        <v>73.938848920863322</v>
      </c>
      <c r="E80" s="8">
        <v>60</v>
      </c>
      <c r="F80" s="8">
        <v>35</v>
      </c>
      <c r="G80" s="8">
        <v>60</v>
      </c>
      <c r="H80" s="8">
        <v>33</v>
      </c>
      <c r="I80" s="8">
        <v>60</v>
      </c>
      <c r="J80" s="8">
        <v>39.513274336283189</v>
      </c>
      <c r="K80" s="8">
        <v>60</v>
      </c>
      <c r="L80" s="8">
        <v>32.25663716814158</v>
      </c>
      <c r="M80" s="6"/>
      <c r="N80" s="8">
        <f t="shared" si="20"/>
        <v>13.938848920863322</v>
      </c>
      <c r="O80" s="4">
        <f t="shared" si="31"/>
        <v>139.76991150442478</v>
      </c>
      <c r="P80" s="6">
        <f t="shared" si="32"/>
        <v>8.6236288355118109</v>
      </c>
      <c r="Q80" s="6">
        <f t="shared" si="33"/>
        <v>2.1559072088779527</v>
      </c>
      <c r="R80" s="6">
        <f t="shared" si="34"/>
        <v>5.6236288355118109</v>
      </c>
      <c r="S80" s="6">
        <f t="shared" si="35"/>
        <v>91.146560185479899</v>
      </c>
      <c r="T80" s="6">
        <f t="shared" si="36"/>
        <v>2.1594562520228702</v>
      </c>
      <c r="U80" s="6">
        <f t="shared" si="37"/>
        <v>2.0360587519072775</v>
      </c>
      <c r="V80" s="6">
        <f t="shared" si="38"/>
        <v>2.4379196372394731</v>
      </c>
      <c r="W80" s="6">
        <f t="shared" si="39"/>
        <v>1.9901941943421892</v>
      </c>
    </row>
    <row r="81" spans="1:23" x14ac:dyDescent="0.35">
      <c r="A81">
        <v>79</v>
      </c>
      <c r="B81" s="8">
        <v>73.453237410071935</v>
      </c>
      <c r="C81" s="9">
        <v>3</v>
      </c>
      <c r="D81">
        <f t="shared" si="25"/>
        <v>73.453237410071935</v>
      </c>
      <c r="E81" s="8">
        <v>60</v>
      </c>
      <c r="F81" s="8">
        <v>34.522123893805301</v>
      </c>
      <c r="G81" s="8">
        <v>60</v>
      </c>
      <c r="H81" s="8">
        <v>43.83185840707965</v>
      </c>
      <c r="I81" s="8">
        <v>60</v>
      </c>
      <c r="J81" s="8">
        <v>44.787610619469021</v>
      </c>
      <c r="K81" s="8">
        <v>60</v>
      </c>
      <c r="L81" s="8">
        <v>36.150442477876098</v>
      </c>
      <c r="M81" s="6"/>
      <c r="N81" s="8">
        <f t="shared" si="20"/>
        <v>13.453237410071935</v>
      </c>
      <c r="O81" s="4">
        <f t="shared" si="31"/>
        <v>159.29203539823007</v>
      </c>
      <c r="P81" s="6">
        <f t="shared" si="32"/>
        <v>10.182877801645205</v>
      </c>
      <c r="Q81" s="6">
        <f t="shared" si="33"/>
        <v>2.5457194504113012</v>
      </c>
      <c r="R81" s="6">
        <f t="shared" si="34"/>
        <v>7.1828778016452048</v>
      </c>
      <c r="S81" s="6">
        <f t="shared" si="35"/>
        <v>112.36265889942912</v>
      </c>
      <c r="T81" s="6">
        <f t="shared" si="36"/>
        <v>2.2068559057898858</v>
      </c>
      <c r="U81" s="6">
        <f t="shared" si="37"/>
        <v>2.8019885417527064</v>
      </c>
      <c r="V81" s="6">
        <f t="shared" si="38"/>
        <v>2.8630858085625768</v>
      </c>
      <c r="W81" s="6">
        <f t="shared" si="39"/>
        <v>2.3109475455400368</v>
      </c>
    </row>
    <row r="82" spans="1:23" x14ac:dyDescent="0.35">
      <c r="A82">
        <v>80</v>
      </c>
      <c r="B82" s="8">
        <v>75</v>
      </c>
      <c r="C82" s="9">
        <v>3</v>
      </c>
      <c r="D82">
        <f t="shared" si="25"/>
        <v>75</v>
      </c>
      <c r="E82" s="8">
        <v>60</v>
      </c>
      <c r="F82" s="8">
        <v>36.823008849557517</v>
      </c>
      <c r="G82" s="8">
        <v>60</v>
      </c>
      <c r="H82" s="8">
        <v>39</v>
      </c>
      <c r="I82" s="8">
        <v>60</v>
      </c>
      <c r="J82" s="8">
        <v>41</v>
      </c>
      <c r="K82" s="8">
        <v>60</v>
      </c>
      <c r="L82" s="8">
        <v>44.681415929203524</v>
      </c>
      <c r="M82" s="6"/>
      <c r="N82" s="8">
        <f t="shared" si="20"/>
        <v>15</v>
      </c>
      <c r="O82" s="4">
        <f t="shared" si="31"/>
        <v>161.50442477876103</v>
      </c>
      <c r="P82" s="6">
        <f t="shared" si="32"/>
        <v>9.2596899060923672</v>
      </c>
      <c r="Q82" s="6">
        <f t="shared" si="33"/>
        <v>2.3149224765230918</v>
      </c>
      <c r="R82" s="6">
        <f t="shared" si="34"/>
        <v>6.2596899060923672</v>
      </c>
      <c r="S82" s="6">
        <f t="shared" si="35"/>
        <v>109.17942477876105</v>
      </c>
      <c r="T82" s="6">
        <f t="shared" si="36"/>
        <v>2.1112092985890598</v>
      </c>
      <c r="U82" s="6">
        <f t="shared" si="37"/>
        <v>2.2360248447204971</v>
      </c>
      <c r="V82" s="6">
        <f t="shared" si="38"/>
        <v>2.3506927854753941</v>
      </c>
      <c r="W82" s="6">
        <f t="shared" si="39"/>
        <v>2.5617629773074166</v>
      </c>
    </row>
    <row r="83" spans="1:23" x14ac:dyDescent="0.35">
      <c r="A83">
        <v>81</v>
      </c>
      <c r="B83" s="8">
        <v>73.43525179856114</v>
      </c>
      <c r="C83" s="9">
        <v>3</v>
      </c>
      <c r="D83">
        <f t="shared" si="25"/>
        <v>73.43525179856114</v>
      </c>
      <c r="E83" s="8">
        <v>60</v>
      </c>
      <c r="F83" s="8">
        <v>34.274336283185853</v>
      </c>
      <c r="G83" s="8">
        <v>60</v>
      </c>
      <c r="H83" s="8">
        <v>40.82300884955751</v>
      </c>
      <c r="I83" s="8">
        <v>60</v>
      </c>
      <c r="J83" s="8">
        <v>38</v>
      </c>
      <c r="K83" s="8">
        <v>60</v>
      </c>
      <c r="L83" s="8">
        <v>35.548672566371671</v>
      </c>
      <c r="M83" s="6"/>
      <c r="N83" s="8">
        <f t="shared" si="20"/>
        <v>13.43525179856114</v>
      </c>
      <c r="O83" s="4">
        <f t="shared" si="31"/>
        <v>148.64601769911502</v>
      </c>
      <c r="P83" s="6">
        <f t="shared" si="32"/>
        <v>9.5150427806639488</v>
      </c>
      <c r="Q83" s="6">
        <f t="shared" si="33"/>
        <v>2.3787606951659872</v>
      </c>
      <c r="R83" s="6">
        <f t="shared" si="34"/>
        <v>6.5150427806639488</v>
      </c>
      <c r="S83" s="6">
        <f t="shared" si="35"/>
        <v>101.77938100846758</v>
      </c>
      <c r="T83" s="6">
        <f t="shared" si="36"/>
        <v>2.1939489604995828</v>
      </c>
      <c r="U83" s="6">
        <f t="shared" si="37"/>
        <v>2.6131387954517349</v>
      </c>
      <c r="V83" s="6">
        <f t="shared" si="38"/>
        <v>2.4324339882223613</v>
      </c>
      <c r="W83" s="6">
        <f t="shared" si="39"/>
        <v>2.2755210364902707</v>
      </c>
    </row>
    <row r="84" spans="1:23" x14ac:dyDescent="0.35">
      <c r="A84">
        <v>82</v>
      </c>
      <c r="B84" s="8">
        <v>69.424460431654666</v>
      </c>
      <c r="C84" s="9">
        <v>3</v>
      </c>
      <c r="D84">
        <f t="shared" si="25"/>
        <v>69.424460431654666</v>
      </c>
      <c r="E84" s="8">
        <v>60</v>
      </c>
      <c r="F84" s="8">
        <v>30.982300884955762</v>
      </c>
      <c r="G84" s="8">
        <v>60</v>
      </c>
      <c r="H84" s="8">
        <v>26.805309734513269</v>
      </c>
      <c r="I84" s="8">
        <v>60</v>
      </c>
      <c r="J84" s="8">
        <v>32.008849557522133</v>
      </c>
      <c r="K84" s="8">
        <v>60</v>
      </c>
      <c r="L84" s="8">
        <v>30.876106194690259</v>
      </c>
      <c r="M84" s="6"/>
      <c r="N84" s="8">
        <f t="shared" si="20"/>
        <v>9.4244604316546656</v>
      </c>
      <c r="O84" s="4">
        <f t="shared" si="31"/>
        <v>120.67256637168143</v>
      </c>
      <c r="P84" s="6">
        <f t="shared" si="32"/>
        <v>11.011724325065643</v>
      </c>
      <c r="Q84" s="6">
        <f t="shared" si="33"/>
        <v>2.7529310812664107</v>
      </c>
      <c r="R84" s="6">
        <f t="shared" si="34"/>
        <v>8.0117243250656429</v>
      </c>
      <c r="S84" s="6">
        <f t="shared" si="35"/>
        <v>87.796906899259412</v>
      </c>
      <c r="T84" s="6">
        <f t="shared" si="36"/>
        <v>2.8272254958972445</v>
      </c>
      <c r="U84" s="6">
        <f t="shared" si="37"/>
        <v>2.4460628469216648</v>
      </c>
      <c r="V84" s="6">
        <f t="shared" si="38"/>
        <v>2.9209010621709033</v>
      </c>
      <c r="W84" s="6">
        <f t="shared" si="39"/>
        <v>2.8175349200758295</v>
      </c>
    </row>
    <row r="85" spans="1:23" x14ac:dyDescent="0.35">
      <c r="A85">
        <v>83</v>
      </c>
      <c r="B85" s="8">
        <v>69.478417266187051</v>
      </c>
      <c r="C85" s="9">
        <v>3</v>
      </c>
      <c r="D85">
        <f t="shared" si="25"/>
        <v>69.478417266187051</v>
      </c>
      <c r="E85" s="8">
        <v>60</v>
      </c>
      <c r="F85" s="8">
        <v>40.964601769911511</v>
      </c>
      <c r="G85" s="8">
        <v>60</v>
      </c>
      <c r="H85" s="8">
        <v>31.584070796460182</v>
      </c>
      <c r="I85" s="8">
        <v>60</v>
      </c>
      <c r="J85" s="8">
        <v>44.646017699115049</v>
      </c>
      <c r="K85" s="8">
        <v>60</v>
      </c>
      <c r="L85" s="8">
        <v>30.309734513274336</v>
      </c>
      <c r="M85" s="6"/>
      <c r="N85" s="8">
        <f t="shared" si="20"/>
        <v>9.4784172661870514</v>
      </c>
      <c r="O85" s="4">
        <f t="shared" si="31"/>
        <v>147.50442477876106</v>
      </c>
      <c r="P85" s="6">
        <f t="shared" si="32"/>
        <v>13.383586230652647</v>
      </c>
      <c r="Q85" s="6">
        <f t="shared" si="33"/>
        <v>3.3458965576631616</v>
      </c>
      <c r="R85" s="6">
        <f t="shared" si="34"/>
        <v>10.383586230652647</v>
      </c>
      <c r="S85" s="6">
        <f t="shared" si="35"/>
        <v>114.44054588187858</v>
      </c>
      <c r="T85" s="6">
        <f t="shared" si="36"/>
        <v>3.7168598909101935</v>
      </c>
      <c r="U85" s="6">
        <f t="shared" si="37"/>
        <v>2.8657318968802077</v>
      </c>
      <c r="V85" s="6">
        <f t="shared" si="38"/>
        <v>4.0508874810200748</v>
      </c>
      <c r="W85" s="6">
        <f t="shared" si="39"/>
        <v>2.7501069618421714</v>
      </c>
    </row>
    <row r="86" spans="1:23" x14ac:dyDescent="0.35">
      <c r="A86">
        <v>84</v>
      </c>
      <c r="B86" s="8">
        <v>67.859712230215806</v>
      </c>
      <c r="C86" s="9">
        <v>3</v>
      </c>
      <c r="D86">
        <f t="shared" si="25"/>
        <v>67.859712230215806</v>
      </c>
      <c r="E86" s="8">
        <v>60</v>
      </c>
      <c r="F86" s="8">
        <v>26.132743362831874</v>
      </c>
      <c r="G86" s="8">
        <v>60</v>
      </c>
      <c r="H86" s="8">
        <v>45</v>
      </c>
      <c r="I86" s="8">
        <v>60</v>
      </c>
      <c r="J86" s="8">
        <v>25.070796460177</v>
      </c>
      <c r="K86" s="8">
        <v>60</v>
      </c>
      <c r="L86" s="8">
        <v>25.95575221238937</v>
      </c>
      <c r="M86" s="6"/>
      <c r="N86" s="8">
        <f t="shared" si="20"/>
        <v>7.8597122302158056</v>
      </c>
      <c r="O86" s="4">
        <f t="shared" si="31"/>
        <v>122.15929203539824</v>
      </c>
      <c r="P86" s="6">
        <f t="shared" si="32"/>
        <v>13.366667301053299</v>
      </c>
      <c r="Q86" s="6">
        <f t="shared" si="33"/>
        <v>3.3416668252633248</v>
      </c>
      <c r="R86" s="6">
        <f t="shared" si="34"/>
        <v>10.366667301053299</v>
      </c>
      <c r="S86" s="6">
        <f t="shared" si="35"/>
        <v>94.741995872328772</v>
      </c>
      <c r="T86" s="6">
        <f t="shared" si="36"/>
        <v>2.8594442581867878</v>
      </c>
      <c r="U86" s="6">
        <f t="shared" si="37"/>
        <v>4.9238991035827313</v>
      </c>
      <c r="V86" s="6">
        <f t="shared" si="38"/>
        <v>2.7432460492526811</v>
      </c>
      <c r="W86" s="6">
        <f t="shared" si="39"/>
        <v>2.8400778900311003</v>
      </c>
    </row>
    <row r="87" spans="1:23" x14ac:dyDescent="0.35">
      <c r="A87">
        <v>85</v>
      </c>
      <c r="B87" s="8">
        <v>66.061151079136678</v>
      </c>
      <c r="C87" s="9">
        <v>3</v>
      </c>
      <c r="D87">
        <f t="shared" si="25"/>
        <v>66.061151079136678</v>
      </c>
      <c r="E87" s="8">
        <v>60</v>
      </c>
      <c r="F87" s="8">
        <v>43.654867256637182</v>
      </c>
      <c r="G87" s="8">
        <v>60</v>
      </c>
      <c r="H87" s="8">
        <v>36.221238938053091</v>
      </c>
      <c r="I87" s="8">
        <v>60</v>
      </c>
      <c r="J87" s="8">
        <v>30.840707964601759</v>
      </c>
      <c r="K87" s="8">
        <v>60</v>
      </c>
      <c r="L87" s="8">
        <v>41.141592920353986</v>
      </c>
      <c r="M87" s="6"/>
      <c r="N87" s="8">
        <f t="shared" si="20"/>
        <v>6.0611510791366783</v>
      </c>
      <c r="O87" s="4">
        <f t="shared" si="31"/>
        <v>151.85840707964601</v>
      </c>
      <c r="P87" s="6">
        <f t="shared" si="32"/>
        <v>21.547009716620764</v>
      </c>
      <c r="Q87" s="6">
        <f t="shared" si="33"/>
        <v>5.3867524291551909</v>
      </c>
      <c r="R87" s="6">
        <f t="shared" si="34"/>
        <v>18.547009716620764</v>
      </c>
      <c r="S87" s="6">
        <f t="shared" si="35"/>
        <v>130.71509173192425</v>
      </c>
      <c r="T87" s="6">
        <f t="shared" si="36"/>
        <v>6.1941374669050271</v>
      </c>
      <c r="U87" s="6">
        <f t="shared" si="37"/>
        <v>5.1393887395179938</v>
      </c>
      <c r="V87" s="6">
        <f t="shared" si="38"/>
        <v>4.3759515654092853</v>
      </c>
      <c r="W87" s="6">
        <f t="shared" si="39"/>
        <v>5.8375319447884584</v>
      </c>
    </row>
    <row r="88" spans="1:23" x14ac:dyDescent="0.35">
      <c r="A88">
        <v>86</v>
      </c>
      <c r="B88" s="8">
        <v>71.025179856115102</v>
      </c>
      <c r="C88" s="9">
        <v>3</v>
      </c>
      <c r="D88">
        <f t="shared" si="25"/>
        <v>71.025179856115102</v>
      </c>
      <c r="E88" s="8">
        <v>60</v>
      </c>
      <c r="F88" s="8">
        <v>37.991150442477867</v>
      </c>
      <c r="G88" s="8">
        <v>60</v>
      </c>
      <c r="H88" s="8">
        <v>31.40707964601771</v>
      </c>
      <c r="I88" s="8">
        <v>60</v>
      </c>
      <c r="J88" s="8">
        <v>29.778761061946913</v>
      </c>
      <c r="K88" s="8">
        <v>60</v>
      </c>
      <c r="L88" s="8">
        <v>42.203539823008853</v>
      </c>
      <c r="M88" s="6"/>
      <c r="N88" s="8">
        <f t="shared" si="20"/>
        <v>11.025179856115102</v>
      </c>
      <c r="O88" s="4">
        <f t="shared" si="31"/>
        <v>141.38053097345136</v>
      </c>
      <c r="P88" s="6">
        <f t="shared" si="32"/>
        <v>11.028265226372552</v>
      </c>
      <c r="Q88" s="6">
        <f t="shared" si="33"/>
        <v>2.757066306593138</v>
      </c>
      <c r="R88" s="6">
        <f t="shared" si="34"/>
        <v>8.028265226372552</v>
      </c>
      <c r="S88" s="6">
        <f t="shared" si="35"/>
        <v>102.92102857536987</v>
      </c>
      <c r="T88" s="6">
        <f t="shared" si="36"/>
        <v>2.963466613471291</v>
      </c>
      <c r="U88" s="6">
        <f t="shared" si="37"/>
        <v>2.4498819033798318</v>
      </c>
      <c r="V88" s="6">
        <f t="shared" si="38"/>
        <v>2.3228663299163519</v>
      </c>
      <c r="W88" s="6">
        <f t="shared" si="39"/>
        <v>3.292050379605076</v>
      </c>
    </row>
    <row r="89" spans="1:23" x14ac:dyDescent="0.35">
      <c r="A89">
        <v>87</v>
      </c>
      <c r="B89" s="8">
        <v>73.489208633093511</v>
      </c>
      <c r="C89" s="9">
        <v>3</v>
      </c>
      <c r="D89">
        <f t="shared" si="25"/>
        <v>73.489208633093511</v>
      </c>
      <c r="E89" s="8">
        <v>60</v>
      </c>
      <c r="F89" s="8">
        <v>33</v>
      </c>
      <c r="G89" s="8">
        <v>60</v>
      </c>
      <c r="H89" s="8">
        <v>35.300884955752224</v>
      </c>
      <c r="I89" s="8">
        <v>60</v>
      </c>
      <c r="J89" s="8">
        <v>44.610619469026545</v>
      </c>
      <c r="K89" s="8">
        <v>60</v>
      </c>
      <c r="L89" s="8">
        <v>34</v>
      </c>
      <c r="M89" s="6"/>
      <c r="N89" s="8">
        <f t="shared" si="20"/>
        <v>13.489208633093511</v>
      </c>
      <c r="O89" s="4">
        <f t="shared" si="31"/>
        <v>146.91150442477877</v>
      </c>
      <c r="P89" s="6">
        <f t="shared" si="32"/>
        <v>9.3663980651899195</v>
      </c>
      <c r="Q89" s="6">
        <f t="shared" si="33"/>
        <v>2.3415995162974799</v>
      </c>
      <c r="R89" s="6">
        <f t="shared" si="34"/>
        <v>6.3663980651899195</v>
      </c>
      <c r="S89" s="6">
        <f t="shared" si="35"/>
        <v>99.856648309670916</v>
      </c>
      <c r="T89" s="6">
        <f t="shared" si="36"/>
        <v>2.1039273769708577</v>
      </c>
      <c r="U89" s="6">
        <f t="shared" si="37"/>
        <v>2.2506211602941146</v>
      </c>
      <c r="V89" s="6">
        <f t="shared" si="38"/>
        <v>2.8441667758943665</v>
      </c>
      <c r="W89" s="6">
        <f t="shared" si="39"/>
        <v>2.1676827520305806</v>
      </c>
    </row>
    <row r="90" spans="1:23" x14ac:dyDescent="0.35">
      <c r="A90">
        <v>88</v>
      </c>
      <c r="B90" s="8">
        <v>65.413669064748206</v>
      </c>
      <c r="C90" s="9">
        <v>3</v>
      </c>
      <c r="D90">
        <f t="shared" si="25"/>
        <v>65.413669064748206</v>
      </c>
      <c r="E90" s="8">
        <v>60</v>
      </c>
      <c r="F90" s="8">
        <v>43.973451327433622</v>
      </c>
      <c r="G90" s="8">
        <v>60</v>
      </c>
      <c r="H90" s="8">
        <v>33</v>
      </c>
      <c r="I90" s="8">
        <v>60</v>
      </c>
      <c r="J90" s="8">
        <v>44.008849557522126</v>
      </c>
      <c r="K90" s="8">
        <v>60</v>
      </c>
      <c r="L90" s="8">
        <v>36.185840707964594</v>
      </c>
      <c r="M90" s="6"/>
      <c r="N90" s="8">
        <f t="shared" si="20"/>
        <v>5.4136690647482055</v>
      </c>
      <c r="O90" s="4">
        <f t="shared" si="31"/>
        <v>157.16814159292034</v>
      </c>
      <c r="P90" s="6">
        <f t="shared" si="32"/>
        <v>24.967559338944174</v>
      </c>
      <c r="Q90" s="6">
        <f t="shared" si="33"/>
        <v>6.2418898347360434</v>
      </c>
      <c r="R90" s="6">
        <f t="shared" si="34"/>
        <v>21.967559338944174</v>
      </c>
      <c r="S90" s="6">
        <f t="shared" si="35"/>
        <v>138.28345933872367</v>
      </c>
      <c r="T90" s="6">
        <f t="shared" si="36"/>
        <v>6.9855744569377016</v>
      </c>
      <c r="U90" s="6">
        <f t="shared" si="37"/>
        <v>5.2423439625519608</v>
      </c>
      <c r="V90" s="6">
        <f t="shared" si="38"/>
        <v>6.9911977811131409</v>
      </c>
      <c r="W90" s="6">
        <f t="shared" si="39"/>
        <v>5.7484431383413686</v>
      </c>
    </row>
    <row r="91" spans="1:23" x14ac:dyDescent="0.35">
      <c r="A91">
        <v>89</v>
      </c>
      <c r="B91" s="8">
        <v>73.327338129496425</v>
      </c>
      <c r="C91" s="9">
        <v>3</v>
      </c>
      <c r="D91">
        <f t="shared" si="25"/>
        <v>73.327338129496425</v>
      </c>
      <c r="E91" s="8">
        <v>60</v>
      </c>
      <c r="F91" s="8">
        <v>32</v>
      </c>
      <c r="G91" s="8">
        <v>60</v>
      </c>
      <c r="H91" s="8">
        <v>37</v>
      </c>
      <c r="I91" s="8">
        <v>60</v>
      </c>
      <c r="J91" s="8">
        <v>34</v>
      </c>
      <c r="K91" s="8">
        <v>60</v>
      </c>
      <c r="L91" s="8">
        <v>32.575221238938056</v>
      </c>
      <c r="M91" s="6"/>
      <c r="N91" s="8">
        <f t="shared" si="20"/>
        <v>13.327338129496425</v>
      </c>
      <c r="O91" s="4">
        <f t="shared" si="31"/>
        <v>135.57522123893807</v>
      </c>
      <c r="P91" s="6">
        <f t="shared" si="32"/>
        <v>8.748632670944728</v>
      </c>
      <c r="Q91" s="6">
        <f t="shared" si="33"/>
        <v>2.187158167736182</v>
      </c>
      <c r="R91" s="6">
        <f t="shared" si="34"/>
        <v>5.748632670944728</v>
      </c>
      <c r="S91" s="6">
        <f t="shared" si="35"/>
        <v>89.085023397211401</v>
      </c>
      <c r="T91" s="6">
        <f t="shared" si="36"/>
        <v>2.0649514189383895</v>
      </c>
      <c r="U91" s="6">
        <f t="shared" si="37"/>
        <v>2.3876000781475128</v>
      </c>
      <c r="V91" s="6">
        <f t="shared" si="38"/>
        <v>2.194010882622039</v>
      </c>
      <c r="W91" s="6">
        <f t="shared" si="39"/>
        <v>2.1020702912367843</v>
      </c>
    </row>
    <row r="92" spans="1:23" x14ac:dyDescent="0.35">
      <c r="A92">
        <v>90</v>
      </c>
      <c r="B92" s="8">
        <v>71.870503597122308</v>
      </c>
      <c r="C92" s="9">
        <v>3</v>
      </c>
      <c r="D92">
        <f t="shared" si="25"/>
        <v>71.870503597122308</v>
      </c>
      <c r="E92" s="8">
        <v>60</v>
      </c>
      <c r="F92" s="8">
        <v>36.610619469026545</v>
      </c>
      <c r="G92" s="8">
        <v>60</v>
      </c>
      <c r="H92" s="8">
        <v>32.504424778761056</v>
      </c>
      <c r="I92" s="8">
        <v>60</v>
      </c>
      <c r="J92" s="8">
        <v>43.973451327433622</v>
      </c>
      <c r="K92" s="8">
        <v>60</v>
      </c>
      <c r="L92" s="8">
        <v>32.25663716814158</v>
      </c>
      <c r="M92" s="6"/>
      <c r="N92" s="8">
        <f t="shared" si="20"/>
        <v>11.870503597122308</v>
      </c>
      <c r="O92" s="4">
        <f t="shared" si="31"/>
        <v>145.3451327433628</v>
      </c>
      <c r="P92" s="6">
        <f t="shared" si="32"/>
        <v>10.530151649043523</v>
      </c>
      <c r="Q92" s="6">
        <f t="shared" si="33"/>
        <v>2.6325379122608807</v>
      </c>
      <c r="R92" s="6">
        <f t="shared" si="34"/>
        <v>7.530151649043523</v>
      </c>
      <c r="S92" s="6">
        <f t="shared" si="35"/>
        <v>103.93685936206782</v>
      </c>
      <c r="T92" s="6">
        <f t="shared" si="36"/>
        <v>2.6524133811552035</v>
      </c>
      <c r="U92" s="6">
        <f t="shared" si="37"/>
        <v>2.3549224918982503</v>
      </c>
      <c r="V92" s="6">
        <f t="shared" si="38"/>
        <v>3.1858453205124984</v>
      </c>
      <c r="W92" s="6">
        <f t="shared" si="39"/>
        <v>2.3369704554775717</v>
      </c>
    </row>
    <row r="93" spans="1:23" x14ac:dyDescent="0.35">
      <c r="A93">
        <v>91</v>
      </c>
      <c r="B93" s="8">
        <v>70.431654676259001</v>
      </c>
      <c r="C93" s="9">
        <v>3</v>
      </c>
      <c r="D93">
        <f t="shared" si="25"/>
        <v>70.431654676259001</v>
      </c>
      <c r="E93" s="8">
        <v>60</v>
      </c>
      <c r="F93" s="8">
        <v>31.725663716814157</v>
      </c>
      <c r="G93" s="8">
        <v>60</v>
      </c>
      <c r="H93" s="8">
        <v>29.17699115044249</v>
      </c>
      <c r="I93" s="8">
        <v>60</v>
      </c>
      <c r="J93" s="8">
        <v>40.115044247787615</v>
      </c>
      <c r="K93" s="8">
        <v>60</v>
      </c>
      <c r="L93" s="8">
        <v>36.150442477876098</v>
      </c>
      <c r="M93" s="6"/>
      <c r="N93" s="8">
        <f t="shared" si="20"/>
        <v>10.431654676259001</v>
      </c>
      <c r="O93" s="4">
        <f t="shared" si="31"/>
        <v>137.16814159292034</v>
      </c>
      <c r="P93" s="6">
        <f t="shared" si="32"/>
        <v>11.308456439873023</v>
      </c>
      <c r="Q93" s="6">
        <f t="shared" si="33"/>
        <v>2.8271141099682557</v>
      </c>
      <c r="R93" s="6">
        <f t="shared" si="34"/>
        <v>8.308456439873023</v>
      </c>
      <c r="S93" s="6">
        <f t="shared" si="35"/>
        <v>100.77905286390353</v>
      </c>
      <c r="T93" s="6">
        <f t="shared" si="36"/>
        <v>2.6155365378674058</v>
      </c>
      <c r="U93" s="6">
        <f t="shared" si="37"/>
        <v>2.405418121436218</v>
      </c>
      <c r="V93" s="6">
        <f t="shared" si="38"/>
        <v>3.3071763252867372</v>
      </c>
      <c r="W93" s="6">
        <f t="shared" si="39"/>
        <v>2.9803254552826641</v>
      </c>
    </row>
    <row r="94" spans="1:23" x14ac:dyDescent="0.35">
      <c r="A94">
        <v>92</v>
      </c>
      <c r="B94" s="8">
        <v>71.276978417266179</v>
      </c>
      <c r="C94" s="9">
        <v>3</v>
      </c>
      <c r="D94">
        <f t="shared" si="25"/>
        <v>71.276978417266179</v>
      </c>
      <c r="E94" s="8">
        <v>60</v>
      </c>
      <c r="F94" s="8">
        <v>28.575221238938067</v>
      </c>
      <c r="G94" s="8">
        <v>60</v>
      </c>
      <c r="H94" s="8">
        <v>26.699115044247797</v>
      </c>
      <c r="I94" s="8">
        <v>60</v>
      </c>
      <c r="J94" s="8">
        <v>36.999999999999993</v>
      </c>
      <c r="K94" s="8">
        <v>60</v>
      </c>
      <c r="L94" s="8">
        <v>44.681415929203524</v>
      </c>
      <c r="M94" s="6"/>
      <c r="N94" s="8">
        <f t="shared" si="20"/>
        <v>11.276978417266179</v>
      </c>
      <c r="O94" s="4">
        <f t="shared" si="31"/>
        <v>136.95575221238937</v>
      </c>
      <c r="P94" s="6">
        <f t="shared" si="32"/>
        <v>10.444575776181056</v>
      </c>
      <c r="Q94" s="6">
        <f t="shared" si="33"/>
        <v>2.611143944045264</v>
      </c>
      <c r="R94" s="6">
        <f t="shared" si="34"/>
        <v>7.4445757761810558</v>
      </c>
      <c r="S94" s="6">
        <f t="shared" si="35"/>
        <v>97.617892500159172</v>
      </c>
      <c r="T94" s="6">
        <f t="shared" si="36"/>
        <v>2.1792152482093985</v>
      </c>
      <c r="U94" s="6">
        <f t="shared" si="37"/>
        <v>2.0361388677137673</v>
      </c>
      <c r="V94" s="6">
        <f t="shared" si="38"/>
        <v>2.821709183265249</v>
      </c>
      <c r="W94" s="6">
        <f t="shared" si="39"/>
        <v>3.4075124769926428</v>
      </c>
    </row>
    <row r="95" spans="1:23" x14ac:dyDescent="0.35">
      <c r="A95">
        <v>93</v>
      </c>
      <c r="B95" s="8">
        <v>68.363309352518002</v>
      </c>
      <c r="C95" s="9">
        <v>3</v>
      </c>
      <c r="D95">
        <f t="shared" si="25"/>
        <v>68.363309352518002</v>
      </c>
      <c r="E95" s="8">
        <v>60</v>
      </c>
      <c r="F95" s="8">
        <v>35.371681415929196</v>
      </c>
      <c r="G95" s="8">
        <v>60</v>
      </c>
      <c r="H95" s="8">
        <v>36.823008849557517</v>
      </c>
      <c r="I95" s="8">
        <v>60</v>
      </c>
      <c r="J95" s="8">
        <v>26.840707964601769</v>
      </c>
      <c r="K95" s="8">
        <v>60</v>
      </c>
      <c r="L95" s="8">
        <v>35.548672566371671</v>
      </c>
      <c r="M95" s="6"/>
      <c r="N95" s="8">
        <f t="shared" si="20"/>
        <v>8.3633093525180016</v>
      </c>
      <c r="O95" s="4">
        <f t="shared" si="31"/>
        <v>134.58407079646014</v>
      </c>
      <c r="P95" s="6">
        <f t="shared" si="32"/>
        <v>13.839448243052578</v>
      </c>
      <c r="Q95" s="6">
        <f t="shared" si="33"/>
        <v>3.4598620607631445</v>
      </c>
      <c r="R95" s="6">
        <f t="shared" si="34"/>
        <v>10.839448243052578</v>
      </c>
      <c r="S95" s="6">
        <f t="shared" si="35"/>
        <v>105.41006000509317</v>
      </c>
      <c r="T95" s="6">
        <f t="shared" si="36"/>
        <v>3.6373142180090188</v>
      </c>
      <c r="U95" s="6">
        <f t="shared" si="37"/>
        <v>3.7865560323081131</v>
      </c>
      <c r="V95" s="6">
        <f t="shared" si="38"/>
        <v>2.7600635534704416</v>
      </c>
      <c r="W95" s="6">
        <f t="shared" si="39"/>
        <v>3.6555144392650054</v>
      </c>
    </row>
    <row r="96" spans="1:23" x14ac:dyDescent="0.35">
      <c r="A96">
        <v>94</v>
      </c>
      <c r="B96" s="8">
        <v>69.316546762589923</v>
      </c>
      <c r="C96" s="9">
        <v>3</v>
      </c>
      <c r="D96">
        <f t="shared" si="25"/>
        <v>69.316546762589923</v>
      </c>
      <c r="E96" s="8">
        <v>60</v>
      </c>
      <c r="F96" s="8">
        <v>38.203539823008839</v>
      </c>
      <c r="G96" s="8">
        <v>60</v>
      </c>
      <c r="H96" s="8">
        <v>43.973451327433622</v>
      </c>
      <c r="I96" s="8">
        <v>60</v>
      </c>
      <c r="J96" s="8">
        <v>44.752212389380517</v>
      </c>
      <c r="K96" s="8">
        <v>60</v>
      </c>
      <c r="L96" s="8">
        <v>30.876106194690259</v>
      </c>
      <c r="M96" s="6"/>
      <c r="N96" s="8">
        <f t="shared" si="20"/>
        <v>9.3165467625899225</v>
      </c>
      <c r="O96" s="4">
        <f t="shared" si="31"/>
        <v>157.80530973451323</v>
      </c>
      <c r="P96" s="6">
        <f t="shared" si="32"/>
        <v>14.566993303870131</v>
      </c>
      <c r="Q96" s="6">
        <f t="shared" si="33"/>
        <v>3.6417483259675327</v>
      </c>
      <c r="R96" s="6">
        <f t="shared" si="34"/>
        <v>11.566993303870131</v>
      </c>
      <c r="S96" s="6">
        <f t="shared" si="35"/>
        <v>125.30608911101207</v>
      </c>
      <c r="T96" s="6">
        <f t="shared" si="36"/>
        <v>3.5265651689551007</v>
      </c>
      <c r="U96" s="6">
        <f t="shared" si="37"/>
        <v>4.0591851574097513</v>
      </c>
      <c r="V96" s="6">
        <f t="shared" si="38"/>
        <v>4.1310725178146734</v>
      </c>
      <c r="W96" s="6">
        <f t="shared" si="39"/>
        <v>2.8501704596906063</v>
      </c>
    </row>
    <row r="97" spans="1:23" x14ac:dyDescent="0.35">
      <c r="A97">
        <v>95</v>
      </c>
      <c r="B97" s="8">
        <v>67.014388489208642</v>
      </c>
      <c r="C97" s="9">
        <v>3</v>
      </c>
      <c r="D97">
        <f t="shared" si="25"/>
        <v>67.014388489208642</v>
      </c>
      <c r="E97" s="8">
        <v>60</v>
      </c>
      <c r="F97" s="8">
        <v>33.991150442477874</v>
      </c>
      <c r="G97" s="8">
        <v>60</v>
      </c>
      <c r="H97" s="8">
        <v>40.292035398230084</v>
      </c>
      <c r="I97" s="8">
        <v>60</v>
      </c>
      <c r="J97" s="8">
        <v>34.911504424778748</v>
      </c>
      <c r="K97" s="8">
        <v>60</v>
      </c>
      <c r="L97" s="8">
        <v>30.309734513274336</v>
      </c>
      <c r="M97" s="6"/>
      <c r="N97" s="8">
        <f t="shared" si="20"/>
        <v>7.0143884892086419</v>
      </c>
      <c r="O97" s="4">
        <f t="shared" si="31"/>
        <v>139.50442477876106</v>
      </c>
      <c r="P97" s="6">
        <f t="shared" si="32"/>
        <v>17.10414793127077</v>
      </c>
      <c r="Q97" s="6">
        <f t="shared" si="33"/>
        <v>4.2760369828176925</v>
      </c>
      <c r="R97" s="6">
        <f t="shared" si="34"/>
        <v>14.10414793127077</v>
      </c>
      <c r="S97" s="6">
        <f t="shared" si="35"/>
        <v>115.03589959890493</v>
      </c>
      <c r="T97" s="6">
        <f t="shared" si="36"/>
        <v>4.1675356637916154</v>
      </c>
      <c r="U97" s="6">
        <f t="shared" si="37"/>
        <v>4.9400650552572829</v>
      </c>
      <c r="V97" s="6">
        <f t="shared" si="38"/>
        <v>4.2803770355787334</v>
      </c>
      <c r="W97" s="6">
        <f t="shared" si="39"/>
        <v>3.7161701766431352</v>
      </c>
    </row>
    <row r="98" spans="1:23" x14ac:dyDescent="0.35">
      <c r="A98">
        <v>96</v>
      </c>
      <c r="B98" s="8">
        <v>67.392086330935228</v>
      </c>
      <c r="C98" s="9">
        <v>3</v>
      </c>
      <c r="D98">
        <f t="shared" si="25"/>
        <v>67.392086330935228</v>
      </c>
      <c r="E98" s="8">
        <v>60</v>
      </c>
      <c r="F98" s="8">
        <v>41.601769911504434</v>
      </c>
      <c r="G98" s="8">
        <v>60</v>
      </c>
      <c r="H98" s="8">
        <v>30.132743362831864</v>
      </c>
      <c r="I98" s="8">
        <v>60</v>
      </c>
      <c r="J98" s="8">
        <v>27.725663716814172</v>
      </c>
      <c r="K98" s="8">
        <v>60</v>
      </c>
      <c r="L98" s="8">
        <v>25.95575221238937</v>
      </c>
      <c r="M98" s="6"/>
      <c r="N98" s="8">
        <f t="shared" si="20"/>
        <v>7.3920863309352285</v>
      </c>
      <c r="O98" s="4">
        <f t="shared" si="31"/>
        <v>125.41592920353983</v>
      </c>
      <c r="P98" s="6">
        <f t="shared" si="32"/>
        <v>14.591130665757959</v>
      </c>
      <c r="Q98" s="6">
        <f t="shared" si="33"/>
        <v>3.6477826664394897</v>
      </c>
      <c r="R98" s="6">
        <f t="shared" si="34"/>
        <v>11.591130665757959</v>
      </c>
      <c r="S98" s="6">
        <f t="shared" si="35"/>
        <v>99.629868052460793</v>
      </c>
      <c r="T98" s="6">
        <f t="shared" si="36"/>
        <v>4.8400300070369866</v>
      </c>
      <c r="U98" s="6">
        <f t="shared" si="37"/>
        <v>3.5057013771454879</v>
      </c>
      <c r="V98" s="6">
        <f t="shared" si="38"/>
        <v>3.2256570967978901</v>
      </c>
      <c r="W98" s="6">
        <f t="shared" si="39"/>
        <v>3.0197421847775945</v>
      </c>
    </row>
    <row r="99" spans="1:23" x14ac:dyDescent="0.35">
      <c r="A99">
        <v>97</v>
      </c>
      <c r="B99" s="8">
        <v>70.701438848920844</v>
      </c>
      <c r="C99" s="9">
        <v>3</v>
      </c>
      <c r="D99">
        <f t="shared" si="25"/>
        <v>70.701438848920844</v>
      </c>
      <c r="E99" s="8">
        <v>60</v>
      </c>
      <c r="F99" s="8">
        <v>33.601769911504427</v>
      </c>
      <c r="G99" s="8">
        <v>60</v>
      </c>
      <c r="H99" s="8">
        <v>25.920353982300899</v>
      </c>
      <c r="I99" s="8">
        <v>60</v>
      </c>
      <c r="J99" s="8">
        <v>44.504424778761049</v>
      </c>
      <c r="K99" s="8">
        <v>60</v>
      </c>
      <c r="L99" s="8">
        <v>41.141592920353986</v>
      </c>
      <c r="M99" s="6"/>
      <c r="N99" s="8">
        <f t="shared" si="20"/>
        <v>10.701438848920844</v>
      </c>
      <c r="O99" s="4">
        <f t="shared" si="31"/>
        <v>145.16814159292036</v>
      </c>
      <c r="P99" s="6">
        <f t="shared" si="32"/>
        <v>11.666280647873462</v>
      </c>
      <c r="Q99" s="6">
        <f t="shared" si="33"/>
        <v>2.9165701619683655</v>
      </c>
      <c r="R99" s="6">
        <f t="shared" si="34"/>
        <v>8.666280647873462</v>
      </c>
      <c r="S99" s="6">
        <f t="shared" si="35"/>
        <v>107.83795574160152</v>
      </c>
      <c r="T99" s="6">
        <f t="shared" si="36"/>
        <v>2.7003698866115298</v>
      </c>
      <c r="U99" s="6">
        <f t="shared" si="37"/>
        <v>2.0830612056584603</v>
      </c>
      <c r="V99" s="6">
        <f t="shared" si="38"/>
        <v>3.5765499498997575</v>
      </c>
      <c r="W99" s="6">
        <f t="shared" si="39"/>
        <v>3.306299605703714</v>
      </c>
    </row>
    <row r="100" spans="1:23" x14ac:dyDescent="0.35">
      <c r="A100">
        <v>98</v>
      </c>
      <c r="B100" s="8">
        <v>65</v>
      </c>
      <c r="C100" s="9">
        <v>3</v>
      </c>
      <c r="D100">
        <f t="shared" si="25"/>
        <v>65</v>
      </c>
      <c r="E100" s="8">
        <v>60</v>
      </c>
      <c r="F100" s="8">
        <v>33.460176991150455</v>
      </c>
      <c r="G100" s="8">
        <v>60</v>
      </c>
      <c r="H100" s="8">
        <v>39.336283185840713</v>
      </c>
      <c r="I100" s="8">
        <v>60</v>
      </c>
      <c r="J100" s="8">
        <v>43.477876106194671</v>
      </c>
      <c r="K100" s="8">
        <v>60</v>
      </c>
      <c r="L100" s="8">
        <v>42.203539823008853</v>
      </c>
      <c r="M100" s="6"/>
      <c r="N100" s="8">
        <f t="shared" si="20"/>
        <v>5</v>
      </c>
      <c r="O100" s="4">
        <f t="shared" si="31"/>
        <v>158.47787610619469</v>
      </c>
      <c r="P100" s="6">
        <f t="shared" si="32"/>
        <v>27.258497562460626</v>
      </c>
      <c r="Q100" s="6">
        <f t="shared" si="33"/>
        <v>6.8146243906151565</v>
      </c>
      <c r="R100" s="6">
        <f t="shared" si="34"/>
        <v>24.258497562460626</v>
      </c>
      <c r="S100" s="6">
        <f t="shared" si="35"/>
        <v>141.03620943952802</v>
      </c>
      <c r="T100" s="6">
        <f t="shared" si="36"/>
        <v>5.7552143893044265</v>
      </c>
      <c r="U100" s="6">
        <f t="shared" si="37"/>
        <v>6.7659158848077681</v>
      </c>
      <c r="V100" s="6">
        <f t="shared" si="38"/>
        <v>7.4782777822408422</v>
      </c>
      <c r="W100" s="6">
        <f t="shared" si="39"/>
        <v>7.2590895061075917</v>
      </c>
    </row>
    <row r="101" spans="1:23" x14ac:dyDescent="0.35">
      <c r="A101">
        <v>99</v>
      </c>
      <c r="B101" s="8">
        <v>69.064748201438846</v>
      </c>
      <c r="C101" s="9">
        <v>3</v>
      </c>
      <c r="D101">
        <f t="shared" si="25"/>
        <v>69.064748201438846</v>
      </c>
      <c r="E101" s="8">
        <v>60</v>
      </c>
      <c r="F101" s="8">
        <v>38.557522123893818</v>
      </c>
      <c r="G101" s="8">
        <v>60</v>
      </c>
      <c r="H101" s="8">
        <v>30.663716814159283</v>
      </c>
      <c r="I101" s="8">
        <v>60</v>
      </c>
      <c r="J101" s="8">
        <v>37.95575221238937</v>
      </c>
      <c r="K101" s="8">
        <v>60</v>
      </c>
      <c r="L101" s="8">
        <v>28.008849557522115</v>
      </c>
      <c r="M101" s="6"/>
      <c r="N101" s="8">
        <f t="shared" si="20"/>
        <v>9.0647482014388459</v>
      </c>
      <c r="O101" s="4">
        <f t="shared" si="31"/>
        <v>135.18584070796459</v>
      </c>
      <c r="P101" s="6">
        <f t="shared" si="32"/>
        <v>12.825630918303929</v>
      </c>
      <c r="Q101" s="6">
        <f t="shared" si="33"/>
        <v>3.2064077295759823</v>
      </c>
      <c r="R101" s="6">
        <f t="shared" si="34"/>
        <v>9.8256309183039292</v>
      </c>
      <c r="S101" s="6">
        <f t="shared" si="35"/>
        <v>103.5649773986121</v>
      </c>
      <c r="T101" s="6">
        <f t="shared" si="36"/>
        <v>3.6581090541404975</v>
      </c>
      <c r="U101" s="6">
        <f t="shared" si="37"/>
        <v>2.9091916163866918</v>
      </c>
      <c r="V101" s="6">
        <f t="shared" si="38"/>
        <v>3.6010166934148691</v>
      </c>
      <c r="W101" s="6">
        <f t="shared" si="39"/>
        <v>2.65731355436187</v>
      </c>
    </row>
    <row r="102" spans="1:23" x14ac:dyDescent="0.35">
      <c r="A102">
        <v>100</v>
      </c>
      <c r="B102" s="8">
        <v>71.079136690647474</v>
      </c>
      <c r="C102" s="9">
        <v>3</v>
      </c>
      <c r="D102">
        <f t="shared" si="25"/>
        <v>71.079136690647474</v>
      </c>
      <c r="E102" s="8">
        <v>60</v>
      </c>
      <c r="F102" s="8">
        <v>30.876106194690259</v>
      </c>
      <c r="G102" s="8">
        <v>60</v>
      </c>
      <c r="H102" s="8">
        <v>39.265486725663713</v>
      </c>
      <c r="I102" s="8">
        <v>60</v>
      </c>
      <c r="J102" s="8">
        <v>30.557522123893811</v>
      </c>
      <c r="K102" s="8">
        <v>60</v>
      </c>
      <c r="L102" s="8">
        <v>36.185840707964594</v>
      </c>
      <c r="M102" s="6"/>
      <c r="N102" s="8">
        <f t="shared" si="20"/>
        <v>11.079136690647474</v>
      </c>
      <c r="O102" s="4">
        <f t="shared" si="31"/>
        <v>136.88495575221236</v>
      </c>
      <c r="P102" s="6">
        <f t="shared" si="32"/>
        <v>10.625590536545305</v>
      </c>
      <c r="Q102" s="6">
        <f t="shared" si="33"/>
        <v>2.6563976341363262</v>
      </c>
      <c r="R102" s="6">
        <f t="shared" si="34"/>
        <v>7.6255905365453049</v>
      </c>
      <c r="S102" s="6">
        <f t="shared" si="35"/>
        <v>98.23723392967041</v>
      </c>
      <c r="T102" s="6">
        <f t="shared" si="36"/>
        <v>2.3967342501943736</v>
      </c>
      <c r="U102" s="6">
        <f t="shared" si="37"/>
        <v>3.0479535305567316</v>
      </c>
      <c r="V102" s="6">
        <f t="shared" si="38"/>
        <v>2.3720044041046648</v>
      </c>
      <c r="W102" s="6">
        <f t="shared" si="39"/>
        <v>2.8088983516895367</v>
      </c>
    </row>
    <row r="103" spans="1:23" x14ac:dyDescent="0.35">
      <c r="A103">
        <v>101</v>
      </c>
      <c r="B103" s="8">
        <v>68.992805755395665</v>
      </c>
      <c r="C103" s="9">
        <v>3</v>
      </c>
      <c r="D103">
        <f t="shared" si="25"/>
        <v>68.992805755395665</v>
      </c>
      <c r="E103" s="8">
        <v>60</v>
      </c>
      <c r="F103" s="8">
        <v>27.725663716814172</v>
      </c>
      <c r="G103" s="8">
        <v>60</v>
      </c>
      <c r="H103" s="8">
        <v>42.628318584070783</v>
      </c>
      <c r="I103" s="8">
        <v>60</v>
      </c>
      <c r="J103" s="8">
        <v>31.159292035398234</v>
      </c>
      <c r="K103" s="8">
        <v>60</v>
      </c>
      <c r="L103" s="8">
        <v>32.575221238938056</v>
      </c>
      <c r="M103" s="6"/>
      <c r="N103" s="8">
        <f t="shared" si="20"/>
        <v>8.9928057553956648</v>
      </c>
      <c r="O103" s="4">
        <f t="shared" si="31"/>
        <v>134.08849557522126</v>
      </c>
      <c r="P103" s="6">
        <f t="shared" si="32"/>
        <v>12.823293489888362</v>
      </c>
      <c r="Q103" s="6">
        <f t="shared" si="33"/>
        <v>3.2058233724720906</v>
      </c>
      <c r="R103" s="6">
        <f t="shared" si="34"/>
        <v>9.8232934898883624</v>
      </c>
      <c r="S103" s="6">
        <f t="shared" si="35"/>
        <v>102.71859149848272</v>
      </c>
      <c r="T103" s="6">
        <f t="shared" si="36"/>
        <v>2.6514901335678625</v>
      </c>
      <c r="U103" s="6">
        <f t="shared" si="37"/>
        <v>4.0766766592391903</v>
      </c>
      <c r="V103" s="6">
        <f t="shared" si="38"/>
        <v>2.9798585254683818</v>
      </c>
      <c r="W103" s="6">
        <f t="shared" si="39"/>
        <v>3.1152681716129265</v>
      </c>
    </row>
    <row r="104" spans="1:23" x14ac:dyDescent="0.35">
      <c r="A104">
        <v>102</v>
      </c>
      <c r="B104" s="8">
        <v>70.305755395683448</v>
      </c>
      <c r="C104" s="9">
        <v>3</v>
      </c>
      <c r="D104">
        <f t="shared" si="25"/>
        <v>70.305755395683448</v>
      </c>
      <c r="E104" s="8">
        <v>60</v>
      </c>
      <c r="F104" s="8">
        <v>32.008849557522133</v>
      </c>
      <c r="G104" s="8">
        <v>60</v>
      </c>
      <c r="H104" s="8">
        <v>37.672566371681413</v>
      </c>
      <c r="I104" s="8">
        <v>60</v>
      </c>
      <c r="J104" s="8">
        <v>36.43362831858407</v>
      </c>
      <c r="K104" s="8">
        <v>60</v>
      </c>
      <c r="L104" s="8">
        <v>32.25663716814158</v>
      </c>
      <c r="M104" s="6"/>
      <c r="N104" s="8">
        <f t="shared" si="20"/>
        <v>10.305755395683448</v>
      </c>
      <c r="O104" s="4">
        <f t="shared" si="31"/>
        <v>138.3716814159292</v>
      </c>
      <c r="P104" s="6">
        <f t="shared" si="32"/>
        <v>11.547039851200338</v>
      </c>
      <c r="Q104" s="6">
        <f t="shared" si="33"/>
        <v>2.8867599628000846</v>
      </c>
      <c r="R104" s="6">
        <f t="shared" si="34"/>
        <v>8.5470398512003385</v>
      </c>
      <c r="S104" s="6">
        <f t="shared" si="35"/>
        <v>102.42177134398679</v>
      </c>
      <c r="T104" s="6">
        <f t="shared" si="36"/>
        <v>2.6711206921074209</v>
      </c>
      <c r="U104" s="6">
        <f t="shared" si="37"/>
        <v>3.1437547100639445</v>
      </c>
      <c r="V104" s="6">
        <f t="shared" si="38"/>
        <v>3.0403660186359551</v>
      </c>
      <c r="W104" s="6">
        <f t="shared" si="39"/>
        <v>2.6917984303930171</v>
      </c>
    </row>
    <row r="105" spans="1:23" x14ac:dyDescent="0.35">
      <c r="A105">
        <v>103</v>
      </c>
      <c r="B105" s="8">
        <v>72.823741007194229</v>
      </c>
      <c r="C105" s="9">
        <v>3</v>
      </c>
      <c r="D105">
        <f t="shared" si="25"/>
        <v>72.823741007194229</v>
      </c>
      <c r="E105" s="8">
        <v>60</v>
      </c>
      <c r="F105" s="8">
        <v>39</v>
      </c>
      <c r="G105" s="8">
        <v>60</v>
      </c>
      <c r="H105" s="8">
        <v>35.371681415929196</v>
      </c>
      <c r="I105" s="8">
        <v>60</v>
      </c>
      <c r="J105" s="8">
        <v>37.530973451327441</v>
      </c>
      <c r="K105" s="8">
        <v>60</v>
      </c>
      <c r="L105" s="8">
        <v>36.150442477876098</v>
      </c>
      <c r="M105" s="6"/>
      <c r="N105" s="8">
        <f t="shared" si="20"/>
        <v>12.823741007194229</v>
      </c>
      <c r="O105" s="4">
        <f t="shared" si="31"/>
        <v>148.05309734513276</v>
      </c>
      <c r="P105" s="6">
        <f t="shared" si="32"/>
        <v>9.9290120091086393</v>
      </c>
      <c r="Q105" s="6">
        <f t="shared" si="33"/>
        <v>2.4822530022771598</v>
      </c>
      <c r="R105" s="6">
        <f t="shared" si="34"/>
        <v>6.9290120091086393</v>
      </c>
      <c r="S105" s="6">
        <f t="shared" si="35"/>
        <v>103.31961413170356</v>
      </c>
      <c r="T105" s="6">
        <f t="shared" si="36"/>
        <v>2.6154904915805006</v>
      </c>
      <c r="U105" s="6">
        <f t="shared" si="37"/>
        <v>2.3721614465276284</v>
      </c>
      <c r="V105" s="6">
        <f t="shared" si="38"/>
        <v>2.516971902607875</v>
      </c>
      <c r="W105" s="6">
        <f t="shared" si="39"/>
        <v>2.4243881683926349</v>
      </c>
    </row>
    <row r="106" spans="1:23" x14ac:dyDescent="0.35">
      <c r="A106">
        <v>104</v>
      </c>
      <c r="B106" s="8">
        <v>70.737410071942463</v>
      </c>
      <c r="C106" s="9">
        <v>3</v>
      </c>
      <c r="D106">
        <f t="shared" si="25"/>
        <v>70.737410071942463</v>
      </c>
      <c r="E106" s="8">
        <v>60</v>
      </c>
      <c r="F106" s="8">
        <v>43.371681415929203</v>
      </c>
      <c r="G106" s="8">
        <v>60</v>
      </c>
      <c r="H106" s="8">
        <v>41.955752212389385</v>
      </c>
      <c r="I106" s="8">
        <v>60</v>
      </c>
      <c r="J106" s="8">
        <v>36.36283185840707</v>
      </c>
      <c r="K106" s="8">
        <v>60</v>
      </c>
      <c r="L106" s="8">
        <v>44.681415929203524</v>
      </c>
      <c r="M106" s="6"/>
      <c r="N106" s="8">
        <f t="shared" si="20"/>
        <v>10.737410071942463</v>
      </c>
      <c r="O106" s="4">
        <f t="shared" si="31"/>
        <v>166.37168141592917</v>
      </c>
      <c r="P106" s="6">
        <f t="shared" si="32"/>
        <v>13.325488628127232</v>
      </c>
      <c r="Q106" s="6">
        <f t="shared" si="33"/>
        <v>3.331372157031808</v>
      </c>
      <c r="R106" s="6">
        <f t="shared" si="34"/>
        <v>10.325488628127232</v>
      </c>
      <c r="S106" s="6">
        <f t="shared" si="35"/>
        <v>128.91601594830323</v>
      </c>
      <c r="T106" s="6">
        <f t="shared" si="36"/>
        <v>3.4738414769389134</v>
      </c>
      <c r="U106" s="6">
        <f t="shared" si="37"/>
        <v>3.3604330630825117</v>
      </c>
      <c r="V106" s="6">
        <f t="shared" si="38"/>
        <v>2.9124698283497228</v>
      </c>
      <c r="W106" s="6">
        <f t="shared" si="39"/>
        <v>3.5787442597560841</v>
      </c>
    </row>
    <row r="107" spans="1:23" x14ac:dyDescent="0.35">
      <c r="A107">
        <v>105</v>
      </c>
      <c r="B107" s="8">
        <v>69.460431654676242</v>
      </c>
      <c r="C107" s="9">
        <v>3</v>
      </c>
      <c r="D107">
        <f t="shared" si="25"/>
        <v>69.460431654676242</v>
      </c>
      <c r="E107" s="8">
        <v>60</v>
      </c>
      <c r="F107" s="8">
        <v>41.460176991150433</v>
      </c>
      <c r="G107" s="8">
        <v>60</v>
      </c>
      <c r="H107" s="8">
        <v>36.36283185840707</v>
      </c>
      <c r="I107" s="8">
        <v>60</v>
      </c>
      <c r="J107" s="8">
        <v>41.035398230088482</v>
      </c>
      <c r="K107" s="8">
        <v>60</v>
      </c>
      <c r="L107" s="8">
        <v>35.548672566371671</v>
      </c>
      <c r="M107" s="6"/>
      <c r="N107" s="8">
        <f t="shared" si="20"/>
        <v>9.4604316546762419</v>
      </c>
      <c r="O107" s="4">
        <f t="shared" si="31"/>
        <v>154.40707964601765</v>
      </c>
      <c r="P107" s="6">
        <f t="shared" si="32"/>
        <v>14.036522730097495</v>
      </c>
      <c r="Q107" s="6">
        <f t="shared" si="33"/>
        <v>3.5091306825243738</v>
      </c>
      <c r="R107" s="6">
        <f t="shared" si="34"/>
        <v>11.036522730097495</v>
      </c>
      <c r="S107" s="6">
        <f t="shared" si="35"/>
        <v>121.40594055728869</v>
      </c>
      <c r="T107" s="6">
        <f t="shared" si="36"/>
        <v>3.7689769022527955</v>
      </c>
      <c r="U107" s="6">
        <f t="shared" si="37"/>
        <v>3.3055978850281185</v>
      </c>
      <c r="V107" s="6">
        <f t="shared" si="38"/>
        <v>3.7303619841507385</v>
      </c>
      <c r="W107" s="6">
        <f t="shared" si="39"/>
        <v>3.2315859586658435</v>
      </c>
    </row>
    <row r="108" spans="1:23" x14ac:dyDescent="0.35">
      <c r="A108">
        <v>106</v>
      </c>
      <c r="B108" s="8">
        <v>66.636690647482013</v>
      </c>
      <c r="C108" s="9">
        <v>3</v>
      </c>
      <c r="D108">
        <f t="shared" si="25"/>
        <v>66.636690647482013</v>
      </c>
      <c r="E108" s="8">
        <v>60</v>
      </c>
      <c r="F108" s="8">
        <v>42.557522123893804</v>
      </c>
      <c r="G108" s="8">
        <v>60</v>
      </c>
      <c r="H108" s="8">
        <v>29.495575221238941</v>
      </c>
      <c r="I108" s="8">
        <v>60</v>
      </c>
      <c r="J108" s="8">
        <v>44.221238938053098</v>
      </c>
      <c r="K108" s="8">
        <v>60</v>
      </c>
      <c r="L108" s="8">
        <v>30.876106194690259</v>
      </c>
      <c r="M108" s="6"/>
      <c r="N108" s="8">
        <f t="shared" si="20"/>
        <v>6.6366906474820127</v>
      </c>
      <c r="O108" s="4">
        <f t="shared" si="31"/>
        <v>147.15044247787611</v>
      </c>
      <c r="P108" s="6">
        <f t="shared" si="32"/>
        <v>19.068357012969862</v>
      </c>
      <c r="Q108" s="6">
        <f t="shared" si="33"/>
        <v>4.7670892532424656</v>
      </c>
      <c r="R108" s="6">
        <f t="shared" si="34"/>
        <v>16.068357012969862</v>
      </c>
      <c r="S108" s="6">
        <f t="shared" si="35"/>
        <v>123.99945326924302</v>
      </c>
      <c r="T108" s="6">
        <f t="shared" si="36"/>
        <v>5.5147780175229775</v>
      </c>
      <c r="U108" s="6">
        <f t="shared" si="37"/>
        <v>3.8221574407161749</v>
      </c>
      <c r="V108" s="6">
        <f t="shared" si="38"/>
        <v>5.7303692563032476</v>
      </c>
      <c r="W108" s="6">
        <f t="shared" si="39"/>
        <v>4.0010522984274619</v>
      </c>
    </row>
    <row r="109" spans="1:23" x14ac:dyDescent="0.35">
      <c r="A109">
        <v>107</v>
      </c>
      <c r="B109" s="8">
        <v>69.226618705035975</v>
      </c>
      <c r="C109" s="9">
        <v>3</v>
      </c>
      <c r="D109">
        <f t="shared" si="25"/>
        <v>69.226618705035975</v>
      </c>
      <c r="E109" s="8">
        <v>60</v>
      </c>
      <c r="F109" s="8">
        <v>25.743362831858395</v>
      </c>
      <c r="G109" s="8">
        <v>60</v>
      </c>
      <c r="H109" s="8">
        <v>30.380530973451336</v>
      </c>
      <c r="I109" s="8">
        <v>60</v>
      </c>
      <c r="J109" s="8">
        <v>42.66371681415928</v>
      </c>
      <c r="K109" s="8">
        <v>60</v>
      </c>
      <c r="L109" s="8">
        <v>30.309734513274336</v>
      </c>
      <c r="M109" s="6"/>
      <c r="N109" s="8">
        <f t="shared" si="20"/>
        <v>9.2266187050359747</v>
      </c>
      <c r="O109" s="4">
        <f t="shared" si="31"/>
        <v>129.09734513274333</v>
      </c>
      <c r="P109" s="6">
        <f t="shared" si="32"/>
        <v>12.033113535310729</v>
      </c>
      <c r="Q109" s="6">
        <f t="shared" si="33"/>
        <v>3.0082783838276823</v>
      </c>
      <c r="R109" s="6">
        <f t="shared" si="34"/>
        <v>9.0331135353107292</v>
      </c>
      <c r="S109" s="6">
        <f t="shared" si="35"/>
        <v>96.911823550009501</v>
      </c>
      <c r="T109" s="6">
        <f t="shared" si="36"/>
        <v>2.3995288781340074</v>
      </c>
      <c r="U109" s="6">
        <f t="shared" si="37"/>
        <v>2.8317575244530953</v>
      </c>
      <c r="V109" s="6">
        <f t="shared" si="38"/>
        <v>3.9766685189013589</v>
      </c>
      <c r="W109" s="6">
        <f t="shared" si="39"/>
        <v>2.8251586138222686</v>
      </c>
    </row>
    <row r="110" spans="1:23" x14ac:dyDescent="0.35">
      <c r="A110">
        <v>108</v>
      </c>
      <c r="B110" s="8">
        <v>68.866906474820141</v>
      </c>
      <c r="C110" s="9">
        <v>3</v>
      </c>
      <c r="D110">
        <f t="shared" si="25"/>
        <v>68.866906474820141</v>
      </c>
      <c r="E110" s="8">
        <v>60</v>
      </c>
      <c r="F110" s="8">
        <v>36.858407079646021</v>
      </c>
      <c r="G110" s="8">
        <v>60</v>
      </c>
      <c r="H110" s="8">
        <v>25.318584070796476</v>
      </c>
      <c r="I110" s="8">
        <v>60</v>
      </c>
      <c r="J110" s="8">
        <v>26.911504424778773</v>
      </c>
      <c r="K110" s="8">
        <v>60</v>
      </c>
      <c r="L110" s="8">
        <v>25.95575221238937</v>
      </c>
      <c r="M110" s="6"/>
      <c r="N110" s="8">
        <f t="shared" si="20"/>
        <v>8.8669064748201407</v>
      </c>
      <c r="O110" s="4">
        <f t="shared" si="31"/>
        <v>115.04424778761064</v>
      </c>
      <c r="P110" s="6">
        <f t="shared" si="32"/>
        <v>11.158249238584403</v>
      </c>
      <c r="Q110" s="6">
        <f t="shared" si="33"/>
        <v>2.7895623096461009</v>
      </c>
      <c r="R110" s="6">
        <f t="shared" si="34"/>
        <v>8.1582492385844034</v>
      </c>
      <c r="S110" s="6">
        <f t="shared" si="35"/>
        <v>84.113522367946388</v>
      </c>
      <c r="T110" s="6">
        <f t="shared" si="36"/>
        <v>3.5749313906695415</v>
      </c>
      <c r="U110" s="6">
        <f t="shared" si="37"/>
        <v>2.4556731593530765</v>
      </c>
      <c r="V110" s="6">
        <f t="shared" si="38"/>
        <v>2.6101719949642446</v>
      </c>
      <c r="W110" s="6">
        <f t="shared" si="39"/>
        <v>2.5174726935975413</v>
      </c>
    </row>
    <row r="111" spans="1:23" x14ac:dyDescent="0.35">
      <c r="A111">
        <v>109</v>
      </c>
      <c r="B111" s="8">
        <v>74.748201438848923</v>
      </c>
      <c r="C111" s="9">
        <v>3</v>
      </c>
      <c r="D111">
        <f t="shared" si="25"/>
        <v>74.748201438848923</v>
      </c>
      <c r="E111" s="8">
        <v>60</v>
      </c>
      <c r="F111" s="8">
        <v>34</v>
      </c>
      <c r="G111" s="8">
        <v>60</v>
      </c>
      <c r="H111" s="8">
        <v>38</v>
      </c>
      <c r="I111" s="8">
        <v>60</v>
      </c>
      <c r="J111" s="8">
        <v>40.858407079646007</v>
      </c>
      <c r="K111" s="8">
        <v>60</v>
      </c>
      <c r="L111" s="8">
        <v>41.141592920353986</v>
      </c>
      <c r="M111" s="6"/>
      <c r="N111" s="8">
        <f t="shared" si="20"/>
        <v>14.748201438848923</v>
      </c>
      <c r="O111" s="4">
        <f t="shared" si="31"/>
        <v>154</v>
      </c>
      <c r="P111" s="6">
        <f t="shared" si="32"/>
        <v>8.9801778285341367</v>
      </c>
      <c r="Q111" s="6">
        <f t="shared" si="33"/>
        <v>2.2450444571335342</v>
      </c>
      <c r="R111" s="6">
        <f t="shared" si="34"/>
        <v>5.9801778285341367</v>
      </c>
      <c r="S111" s="6">
        <f t="shared" si="35"/>
        <v>102.55335731414867</v>
      </c>
      <c r="T111" s="6">
        <f t="shared" si="36"/>
        <v>1.9826366634426018</v>
      </c>
      <c r="U111" s="6">
        <f t="shared" si="37"/>
        <v>2.2158880356123198</v>
      </c>
      <c r="V111" s="6">
        <f t="shared" si="38"/>
        <v>2.3825698789990866</v>
      </c>
      <c r="W111" s="6">
        <f t="shared" si="39"/>
        <v>2.3990832504801292</v>
      </c>
    </row>
    <row r="112" spans="1:23" x14ac:dyDescent="0.35">
      <c r="A112">
        <v>110</v>
      </c>
      <c r="B112" s="8">
        <v>65.773381294964025</v>
      </c>
      <c r="C112" s="9">
        <v>3</v>
      </c>
      <c r="D112">
        <f t="shared" si="25"/>
        <v>65.773381294964025</v>
      </c>
      <c r="E112" s="8">
        <v>60</v>
      </c>
      <c r="F112" s="8">
        <v>30.168141592920364</v>
      </c>
      <c r="G112" s="8">
        <v>60</v>
      </c>
      <c r="H112" s="8">
        <v>25</v>
      </c>
      <c r="I112" s="8">
        <v>60</v>
      </c>
      <c r="J112" s="8">
        <v>38.345132743362839</v>
      </c>
      <c r="K112" s="8">
        <v>60</v>
      </c>
      <c r="L112" s="8">
        <v>42.203539823008853</v>
      </c>
      <c r="M112" s="6"/>
      <c r="N112" s="8">
        <f t="shared" si="20"/>
        <v>5.7733812949640253</v>
      </c>
      <c r="O112" s="4">
        <f t="shared" si="31"/>
        <v>135.71681415929206</v>
      </c>
      <c r="P112" s="6">
        <f t="shared" si="32"/>
        <v>20.216533618309299</v>
      </c>
      <c r="Q112" s="6">
        <f t="shared" si="33"/>
        <v>5.0541334045773247</v>
      </c>
      <c r="R112" s="6">
        <f t="shared" si="34"/>
        <v>17.216533618309299</v>
      </c>
      <c r="S112" s="6">
        <f t="shared" si="35"/>
        <v>115.57733574202587</v>
      </c>
      <c r="T112" s="6">
        <f t="shared" si="36"/>
        <v>4.4938812666155723</v>
      </c>
      <c r="U112" s="6">
        <f t="shared" si="37"/>
        <v>3.7240289170398908</v>
      </c>
      <c r="V112" s="6">
        <f t="shared" si="38"/>
        <v>5.7119353265606545</v>
      </c>
      <c r="W112" s="6">
        <f t="shared" si="39"/>
        <v>6.2866881080931822</v>
      </c>
    </row>
    <row r="113" spans="1:23" x14ac:dyDescent="0.35">
      <c r="A113">
        <v>111</v>
      </c>
      <c r="B113" s="8">
        <v>70.521582733812949</v>
      </c>
      <c r="C113" s="9">
        <v>3</v>
      </c>
      <c r="D113">
        <f t="shared" si="25"/>
        <v>70.521582733812949</v>
      </c>
      <c r="E113" s="8">
        <v>60</v>
      </c>
      <c r="F113" s="8">
        <v>25.0353982300885</v>
      </c>
      <c r="G113" s="8">
        <v>60</v>
      </c>
      <c r="H113" s="8">
        <v>38.380530973451314</v>
      </c>
      <c r="I113" s="8">
        <v>60</v>
      </c>
      <c r="J113" s="8">
        <v>29.17699115044249</v>
      </c>
      <c r="K113" s="8">
        <v>60</v>
      </c>
      <c r="L113" s="8">
        <v>28.008849557522115</v>
      </c>
      <c r="M113" s="6"/>
      <c r="N113" s="8">
        <f t="shared" si="20"/>
        <v>10.521582733812949</v>
      </c>
      <c r="O113" s="4">
        <f t="shared" si="31"/>
        <v>120.60176991150442</v>
      </c>
      <c r="P113" s="6">
        <f t="shared" si="32"/>
        <v>9.8577065045825236</v>
      </c>
      <c r="Q113" s="6">
        <f t="shared" si="33"/>
        <v>2.4644266261456309</v>
      </c>
      <c r="R113" s="6">
        <f t="shared" si="34"/>
        <v>6.8577065045825236</v>
      </c>
      <c r="S113" s="6">
        <f t="shared" si="35"/>
        <v>83.898982141720268</v>
      </c>
      <c r="T113" s="6">
        <f t="shared" si="36"/>
        <v>2.0463348768318141</v>
      </c>
      <c r="U113" s="6">
        <f t="shared" si="37"/>
        <v>3.1371348041073075</v>
      </c>
      <c r="V113" s="6">
        <f t="shared" si="38"/>
        <v>2.3848589921931751</v>
      </c>
      <c r="W113" s="6">
        <f t="shared" si="39"/>
        <v>2.2893778314502256</v>
      </c>
    </row>
    <row r="114" spans="1:23" x14ac:dyDescent="0.35">
      <c r="A114">
        <v>112</v>
      </c>
      <c r="B114" s="8">
        <v>66.384892086330936</v>
      </c>
      <c r="C114" s="9">
        <v>3</v>
      </c>
      <c r="D114">
        <f t="shared" si="25"/>
        <v>66.384892086330936</v>
      </c>
      <c r="E114" s="8">
        <v>60</v>
      </c>
      <c r="F114" s="8">
        <v>30.097345132743364</v>
      </c>
      <c r="G114" s="8">
        <v>60</v>
      </c>
      <c r="H114" s="8">
        <v>42.415929203539832</v>
      </c>
      <c r="I114" s="8">
        <v>60</v>
      </c>
      <c r="J114" s="8">
        <v>34.557522123893797</v>
      </c>
      <c r="K114" s="8">
        <v>60</v>
      </c>
      <c r="L114" s="8">
        <v>36.185840707964594</v>
      </c>
      <c r="M114" s="6"/>
      <c r="N114" s="8">
        <f t="shared" si="20"/>
        <v>6.384892086330936</v>
      </c>
      <c r="O114" s="4">
        <f t="shared" si="31"/>
        <v>143.25663716814157</v>
      </c>
      <c r="P114" s="6">
        <f t="shared" si="32"/>
        <v>19.295874575597541</v>
      </c>
      <c r="Q114" s="6">
        <f t="shared" si="33"/>
        <v>4.8239686438993852</v>
      </c>
      <c r="R114" s="6">
        <f t="shared" si="34"/>
        <v>16.295874575597541</v>
      </c>
      <c r="S114" s="6">
        <f t="shared" si="35"/>
        <v>120.98400527365713</v>
      </c>
      <c r="T114" s="6">
        <f t="shared" si="36"/>
        <v>4.0539454800844608</v>
      </c>
      <c r="U114" s="6">
        <f t="shared" si="37"/>
        <v>5.7131904398838058</v>
      </c>
      <c r="V114" s="6">
        <f t="shared" si="38"/>
        <v>4.6547065862187047</v>
      </c>
      <c r="W114" s="6">
        <f t="shared" si="39"/>
        <v>4.8740320694105721</v>
      </c>
    </row>
    <row r="115" spans="1:23" x14ac:dyDescent="0.35">
      <c r="A115">
        <v>113</v>
      </c>
      <c r="B115" s="8">
        <v>73.956834532374089</v>
      </c>
      <c r="C115" s="9">
        <v>3</v>
      </c>
      <c r="D115">
        <f t="shared" si="25"/>
        <v>73.956834532374089</v>
      </c>
      <c r="E115" s="8">
        <v>60</v>
      </c>
      <c r="F115" s="8">
        <v>39</v>
      </c>
      <c r="G115" s="8">
        <v>60</v>
      </c>
      <c r="H115" s="8">
        <v>34</v>
      </c>
      <c r="I115" s="8">
        <v>60</v>
      </c>
      <c r="J115" s="8">
        <v>36.185840707964594</v>
      </c>
      <c r="K115" s="8">
        <v>60</v>
      </c>
      <c r="L115" s="8">
        <v>32.575221238938056</v>
      </c>
      <c r="M115" s="6"/>
      <c r="N115" s="8">
        <f t="shared" ref="N115:N191" si="40">B115-E115</f>
        <v>13.956834532374089</v>
      </c>
      <c r="O115" s="4">
        <f t="shared" si="31"/>
        <v>141.76106194690266</v>
      </c>
      <c r="P115" s="6">
        <f t="shared" si="32"/>
        <v>8.735209091452381</v>
      </c>
      <c r="Q115" s="6">
        <f t="shared" si="33"/>
        <v>2.1838022728630953</v>
      </c>
      <c r="R115" s="6">
        <f t="shared" si="34"/>
        <v>5.735209091452381</v>
      </c>
      <c r="S115" s="6">
        <f t="shared" si="35"/>
        <v>93.074970819804378</v>
      </c>
      <c r="T115" s="6">
        <f t="shared" si="36"/>
        <v>2.4031504130114638</v>
      </c>
      <c r="U115" s="6">
        <f t="shared" si="37"/>
        <v>2.0950542062151225</v>
      </c>
      <c r="V115" s="6">
        <f t="shared" si="38"/>
        <v>2.2297440523721068</v>
      </c>
      <c r="W115" s="6">
        <f t="shared" si="39"/>
        <v>2.0072604198536874</v>
      </c>
    </row>
    <row r="116" spans="1:23" x14ac:dyDescent="0.35">
      <c r="A116">
        <v>114</v>
      </c>
      <c r="B116" s="8">
        <v>67.140287769784152</v>
      </c>
      <c r="C116" s="9">
        <v>3</v>
      </c>
      <c r="D116">
        <f t="shared" si="25"/>
        <v>67.140287769784152</v>
      </c>
      <c r="E116" s="8">
        <v>60</v>
      </c>
      <c r="F116" s="8">
        <v>34.061946902654874</v>
      </c>
      <c r="G116" s="8">
        <v>60</v>
      </c>
      <c r="H116" s="8">
        <v>33.106194690265482</v>
      </c>
      <c r="I116" s="8">
        <v>60</v>
      </c>
      <c r="J116" s="8">
        <v>33.247787610619483</v>
      </c>
      <c r="K116" s="8">
        <v>60</v>
      </c>
      <c r="L116" s="8">
        <v>32.25663716814158</v>
      </c>
      <c r="M116" s="6"/>
      <c r="N116" s="8">
        <f t="shared" si="40"/>
        <v>7.1402877697841518</v>
      </c>
      <c r="O116" s="4">
        <f t="shared" si="31"/>
        <v>132.67256637168143</v>
      </c>
      <c r="P116" s="6">
        <f t="shared" si="32"/>
        <v>15.979702573984671</v>
      </c>
      <c r="Q116" s="6">
        <f t="shared" si="33"/>
        <v>3.9949256434961677</v>
      </c>
      <c r="R116" s="6">
        <f t="shared" si="34"/>
        <v>12.979702573984671</v>
      </c>
      <c r="S116" s="6">
        <f t="shared" si="35"/>
        <v>107.76486253475105</v>
      </c>
      <c r="T116" s="6">
        <f t="shared" si="36"/>
        <v>4.1025797230034025</v>
      </c>
      <c r="U116" s="6">
        <f t="shared" si="37"/>
        <v>3.9874644696689328</v>
      </c>
      <c r="V116" s="6">
        <f t="shared" si="38"/>
        <v>4.0045185812740414</v>
      </c>
      <c r="W116" s="6">
        <f t="shared" si="39"/>
        <v>3.8851398000382935</v>
      </c>
    </row>
    <row r="117" spans="1:23" x14ac:dyDescent="0.35">
      <c r="A117">
        <v>115</v>
      </c>
      <c r="B117" s="8">
        <v>70.881294964028783</v>
      </c>
      <c r="C117" s="9">
        <v>3</v>
      </c>
      <c r="D117">
        <f t="shared" si="25"/>
        <v>70.881294964028783</v>
      </c>
      <c r="E117" s="8">
        <v>60</v>
      </c>
      <c r="F117" s="8">
        <v>43.30088495575221</v>
      </c>
      <c r="G117" s="8">
        <v>60</v>
      </c>
      <c r="H117" s="8">
        <v>43.584070796460175</v>
      </c>
      <c r="I117" s="8">
        <v>60</v>
      </c>
      <c r="J117" s="8">
        <v>43.053097345132727</v>
      </c>
      <c r="K117" s="8">
        <v>60</v>
      </c>
      <c r="L117" s="8">
        <v>36.150442477876098</v>
      </c>
      <c r="M117" s="6"/>
      <c r="N117" s="8">
        <f t="shared" si="40"/>
        <v>10.881294964028783</v>
      </c>
      <c r="O117" s="4">
        <f t="shared" si="31"/>
        <v>166.0884955752212</v>
      </c>
      <c r="P117" s="6">
        <f t="shared" si="32"/>
        <v>13.126902060128117</v>
      </c>
      <c r="Q117" s="6">
        <f t="shared" si="33"/>
        <v>3.2817255150320293</v>
      </c>
      <c r="R117" s="6">
        <f t="shared" si="34"/>
        <v>10.126902060128117</v>
      </c>
      <c r="S117" s="6">
        <f t="shared" si="35"/>
        <v>128.13091164236747</v>
      </c>
      <c r="T117" s="6">
        <f t="shared" si="36"/>
        <v>3.4223109431056526</v>
      </c>
      <c r="U117" s="6">
        <f t="shared" si="37"/>
        <v>3.444692702798966</v>
      </c>
      <c r="V117" s="6">
        <f t="shared" si="38"/>
        <v>3.4027269033740026</v>
      </c>
      <c r="W117" s="6">
        <f t="shared" si="39"/>
        <v>2.8571715108494971</v>
      </c>
    </row>
    <row r="118" spans="1:23" x14ac:dyDescent="0.35">
      <c r="A118">
        <v>116</v>
      </c>
      <c r="B118" s="8">
        <v>72.266187050359704</v>
      </c>
      <c r="C118" s="9">
        <v>3</v>
      </c>
      <c r="D118">
        <f t="shared" si="25"/>
        <v>72.266187050359704</v>
      </c>
      <c r="E118" s="8">
        <v>60</v>
      </c>
      <c r="F118" s="8">
        <v>39.796460176991133</v>
      </c>
      <c r="G118" s="8">
        <v>60</v>
      </c>
      <c r="H118" s="8">
        <v>28.398230088495566</v>
      </c>
      <c r="I118" s="8">
        <v>60</v>
      </c>
      <c r="J118" s="8">
        <v>34.769911504424776</v>
      </c>
      <c r="K118" s="8">
        <v>60</v>
      </c>
      <c r="L118" s="8">
        <v>44.681415929203524</v>
      </c>
      <c r="M118" s="6"/>
      <c r="N118" s="8">
        <f t="shared" si="40"/>
        <v>12.266187050359704</v>
      </c>
      <c r="O118" s="4">
        <f t="shared" si="31"/>
        <v>147.64601769911499</v>
      </c>
      <c r="P118" s="6">
        <f t="shared" si="32"/>
        <v>10.35178948073486</v>
      </c>
      <c r="Q118" s="6">
        <f t="shared" si="33"/>
        <v>2.587947370183715</v>
      </c>
      <c r="R118" s="6">
        <f t="shared" si="34"/>
        <v>7.35178948073486</v>
      </c>
      <c r="S118" s="6">
        <f t="shared" si="35"/>
        <v>104.85746853844356</v>
      </c>
      <c r="T118" s="6">
        <f t="shared" si="36"/>
        <v>2.7902180109604808</v>
      </c>
      <c r="U118" s="6">
        <f t="shared" si="37"/>
        <v>1.9910628412657738</v>
      </c>
      <c r="V118" s="6">
        <f t="shared" si="38"/>
        <v>2.4377955448218223</v>
      </c>
      <c r="W118" s="6">
        <f t="shared" si="39"/>
        <v>3.1327130836867845</v>
      </c>
    </row>
    <row r="119" spans="1:23" x14ac:dyDescent="0.35">
      <c r="A119">
        <v>117</v>
      </c>
      <c r="B119" s="8">
        <v>74.532374100719423</v>
      </c>
      <c r="C119" s="9">
        <v>3</v>
      </c>
      <c r="D119">
        <f t="shared" si="25"/>
        <v>74.532374100719423</v>
      </c>
      <c r="E119" s="8">
        <v>60</v>
      </c>
      <c r="F119" s="8">
        <v>34.592920353982301</v>
      </c>
      <c r="G119" s="8">
        <v>60</v>
      </c>
      <c r="H119" s="8">
        <v>34.805309734513273</v>
      </c>
      <c r="I119" s="8">
        <v>60</v>
      </c>
      <c r="J119" s="8">
        <v>43.654867256637182</v>
      </c>
      <c r="K119" s="8">
        <v>60</v>
      </c>
      <c r="L119" s="8">
        <v>35.548672566371671</v>
      </c>
      <c r="M119" s="6"/>
      <c r="N119" s="8">
        <f t="shared" si="40"/>
        <v>14.532374100719423</v>
      </c>
      <c r="O119" s="4">
        <f t="shared" si="31"/>
        <v>148.60176991150442</v>
      </c>
      <c r="P119" s="6">
        <f t="shared" si="32"/>
        <v>8.7940856205878166</v>
      </c>
      <c r="Q119" s="6">
        <f t="shared" si="33"/>
        <v>2.1985214051469542</v>
      </c>
      <c r="R119" s="6">
        <f t="shared" si="34"/>
        <v>5.7940856205878166</v>
      </c>
      <c r="S119" s="6">
        <f t="shared" si="35"/>
        <v>97.908004923494815</v>
      </c>
      <c r="T119" s="6">
        <f t="shared" si="36"/>
        <v>2.0471701221342173</v>
      </c>
      <c r="U119" s="6">
        <f t="shared" si="37"/>
        <v>2.059739086813476</v>
      </c>
      <c r="V119" s="6">
        <f t="shared" si="38"/>
        <v>2.5834459484492447</v>
      </c>
      <c r="W119" s="6">
        <f t="shared" si="39"/>
        <v>2.10373046319088</v>
      </c>
    </row>
    <row r="120" spans="1:23" x14ac:dyDescent="0.35">
      <c r="A120">
        <v>118</v>
      </c>
      <c r="B120" s="8">
        <v>68.723021582733821</v>
      </c>
      <c r="C120" s="9">
        <v>3</v>
      </c>
      <c r="D120">
        <f t="shared" si="25"/>
        <v>68.723021582733821</v>
      </c>
      <c r="E120" s="8">
        <v>60</v>
      </c>
      <c r="F120" s="8">
        <v>27.088495575221245</v>
      </c>
      <c r="G120" s="8">
        <v>60</v>
      </c>
      <c r="H120" s="8">
        <v>26.946902654867273</v>
      </c>
      <c r="I120" s="8">
        <v>60</v>
      </c>
      <c r="J120" s="8">
        <v>33.460176991150455</v>
      </c>
      <c r="K120" s="8">
        <v>60</v>
      </c>
      <c r="L120" s="8">
        <v>30.876106194690259</v>
      </c>
      <c r="M120" s="6"/>
      <c r="N120" s="8">
        <f t="shared" si="40"/>
        <v>8.7230215827338213</v>
      </c>
      <c r="O120" s="4">
        <f t="shared" si="31"/>
        <v>118.37168141592923</v>
      </c>
      <c r="P120" s="6">
        <f t="shared" si="32"/>
        <v>11.670357131632873</v>
      </c>
      <c r="Q120" s="6">
        <f t="shared" si="33"/>
        <v>2.9175892829082182</v>
      </c>
      <c r="R120" s="6">
        <f t="shared" si="34"/>
        <v>8.6703571316328727</v>
      </c>
      <c r="S120" s="6">
        <f t="shared" si="35"/>
        <v>87.942874461492764</v>
      </c>
      <c r="T120" s="6">
        <f t="shared" si="36"/>
        <v>2.6706760750544425</v>
      </c>
      <c r="U120" s="6">
        <f t="shared" si="37"/>
        <v>2.6567163177199542</v>
      </c>
      <c r="V120" s="6">
        <f t="shared" si="38"/>
        <v>3.2988651551064514</v>
      </c>
      <c r="W120" s="6">
        <f t="shared" si="39"/>
        <v>3.0440995837520242</v>
      </c>
    </row>
    <row r="121" spans="1:23" x14ac:dyDescent="0.35">
      <c r="A121">
        <v>119</v>
      </c>
      <c r="B121" s="8">
        <v>68.291366906474821</v>
      </c>
      <c r="C121" s="9">
        <v>3</v>
      </c>
      <c r="D121">
        <f t="shared" si="25"/>
        <v>68.291366906474821</v>
      </c>
      <c r="E121" s="8">
        <v>60</v>
      </c>
      <c r="F121" s="8">
        <v>38.946902654867259</v>
      </c>
      <c r="G121" s="8">
        <v>60</v>
      </c>
      <c r="H121" s="8">
        <v>37.141592920353965</v>
      </c>
      <c r="I121" s="8">
        <v>60</v>
      </c>
      <c r="J121" s="8">
        <v>26.097345132743374</v>
      </c>
      <c r="K121" s="8">
        <v>60</v>
      </c>
      <c r="L121" s="8">
        <v>30.309734513274336</v>
      </c>
      <c r="M121" s="6"/>
      <c r="N121" s="8">
        <f t="shared" si="40"/>
        <v>8.2913669064748206</v>
      </c>
      <c r="O121" s="4">
        <f t="shared" si="31"/>
        <v>132.49557522123894</v>
      </c>
      <c r="P121" s="6">
        <f t="shared" si="32"/>
        <v>13.742904162663473</v>
      </c>
      <c r="Q121" s="6">
        <f t="shared" si="33"/>
        <v>3.4357260406658683</v>
      </c>
      <c r="R121" s="6">
        <f t="shared" si="34"/>
        <v>10.742904162663473</v>
      </c>
      <c r="S121" s="6">
        <f t="shared" si="35"/>
        <v>103.57252366248593</v>
      </c>
      <c r="T121" s="6">
        <f t="shared" si="36"/>
        <v>4.0397088712184042</v>
      </c>
      <c r="U121" s="6">
        <f t="shared" si="37"/>
        <v>3.8524558356063703</v>
      </c>
      <c r="V121" s="6">
        <f t="shared" si="38"/>
        <v>2.7069078530386457</v>
      </c>
      <c r="W121" s="6">
        <f t="shared" si="39"/>
        <v>3.1438316028000535</v>
      </c>
    </row>
    <row r="122" spans="1:23" x14ac:dyDescent="0.35">
      <c r="A122">
        <v>120</v>
      </c>
      <c r="B122" s="6">
        <v>75</v>
      </c>
      <c r="C122" s="9">
        <v>3</v>
      </c>
      <c r="D122">
        <f t="shared" si="25"/>
        <v>75</v>
      </c>
      <c r="E122" s="8">
        <v>60</v>
      </c>
      <c r="F122" s="8">
        <v>38</v>
      </c>
      <c r="G122" s="8">
        <v>60</v>
      </c>
      <c r="H122" s="8">
        <v>44.575221238938049</v>
      </c>
      <c r="I122" s="8">
        <v>60</v>
      </c>
      <c r="J122" s="8">
        <v>35</v>
      </c>
      <c r="K122" s="8">
        <v>60</v>
      </c>
      <c r="L122" s="8">
        <v>41.141592920353986</v>
      </c>
      <c r="M122" s="6"/>
      <c r="N122" s="8">
        <f t="shared" si="40"/>
        <v>15</v>
      </c>
      <c r="O122" s="4">
        <f t="shared" ref="O122:O191" si="41">F122+H122+J122+L122</f>
        <v>158.71681415929203</v>
      </c>
      <c r="P122" s="6">
        <f t="shared" ref="P122:P191" si="42">O122/(4.186/3.6*N122)</f>
        <v>9.0998651214118702</v>
      </c>
      <c r="Q122" s="6">
        <f t="shared" ref="Q122:Q191" si="43">P122/4</f>
        <v>2.2749662803529676</v>
      </c>
      <c r="R122" s="6">
        <f t="shared" ref="R122:R191" si="44">P122-C122</f>
        <v>6.0998651214118702</v>
      </c>
      <c r="S122" s="6">
        <f t="shared" ref="S122:S191" si="45">R122*4.186/3.6*N122</f>
        <v>106.39181415929204</v>
      </c>
      <c r="T122" s="6">
        <f t="shared" ref="T122:T191" si="46">F122/(4.186/3.6*$N122)</f>
        <v>2.1786908743430482</v>
      </c>
      <c r="U122" s="6">
        <f t="shared" ref="U122:U191" si="47">H122/(4.186/3.6*$N122)</f>
        <v>2.5556744140814933</v>
      </c>
      <c r="V122" s="6">
        <f t="shared" ref="V122:V191" si="48">J122/(4.186/3.6*$N122)</f>
        <v>2.0066889632107023</v>
      </c>
      <c r="W122" s="6">
        <f t="shared" ref="W122:W191" si="49">L122/(4.186/3.6*$N122)</f>
        <v>2.3588108697766259</v>
      </c>
    </row>
    <row r="123" spans="1:23" x14ac:dyDescent="0.35">
      <c r="A123">
        <v>121</v>
      </c>
      <c r="B123" s="6">
        <v>75</v>
      </c>
      <c r="C123" s="9">
        <v>3</v>
      </c>
      <c r="D123">
        <f t="shared" si="25"/>
        <v>75</v>
      </c>
      <c r="E123" s="8">
        <v>60</v>
      </c>
      <c r="F123" s="8">
        <v>38</v>
      </c>
      <c r="G123" s="8">
        <v>60</v>
      </c>
      <c r="H123" s="8">
        <v>44.575221238938049</v>
      </c>
      <c r="I123" s="8">
        <v>60</v>
      </c>
      <c r="J123" s="8">
        <v>35</v>
      </c>
      <c r="K123" s="8">
        <v>60</v>
      </c>
      <c r="L123" s="8">
        <v>41.141592920353986</v>
      </c>
      <c r="M123" s="6"/>
      <c r="N123" s="8">
        <f t="shared" ref="N123" si="50">B123-E123</f>
        <v>15</v>
      </c>
      <c r="O123" s="4">
        <f t="shared" ref="O123" si="51">F123+H123+J123+L123</f>
        <v>158.71681415929203</v>
      </c>
      <c r="P123" s="6">
        <f t="shared" ref="P123" si="52">O123/(4.186/3.6*N123)</f>
        <v>9.0998651214118702</v>
      </c>
      <c r="Q123" s="6">
        <f t="shared" ref="Q123" si="53">P123/4</f>
        <v>2.2749662803529676</v>
      </c>
      <c r="R123" s="6">
        <f t="shared" ref="R123" si="54">P123-C123</f>
        <v>6.0998651214118702</v>
      </c>
      <c r="S123" s="6">
        <f t="shared" ref="S123" si="55">R123*4.186/3.6*N123</f>
        <v>106.39181415929204</v>
      </c>
      <c r="T123" s="6">
        <f t="shared" ref="T123" si="56">F123/(4.186/3.6*$N123)</f>
        <v>2.1786908743430482</v>
      </c>
      <c r="U123" s="6">
        <f t="shared" ref="U123" si="57">H123/(4.186/3.6*$N123)</f>
        <v>2.5556744140814933</v>
      </c>
      <c r="V123" s="6">
        <f t="shared" ref="V123" si="58">J123/(4.186/3.6*$N123)</f>
        <v>2.0066889632107023</v>
      </c>
      <c r="W123" s="6">
        <f t="shared" ref="W123" si="59">L123/(4.186/3.6*$N123)</f>
        <v>2.3588108697766259</v>
      </c>
    </row>
    <row r="124" spans="1:23" x14ac:dyDescent="0.35">
      <c r="A124">
        <v>122</v>
      </c>
      <c r="B124" s="6">
        <v>75</v>
      </c>
      <c r="C124" s="9">
        <v>3</v>
      </c>
      <c r="D124">
        <f t="shared" si="25"/>
        <v>75</v>
      </c>
      <c r="E124" s="8">
        <v>60</v>
      </c>
      <c r="F124" s="8">
        <v>38</v>
      </c>
      <c r="G124" s="8">
        <v>60</v>
      </c>
      <c r="H124" s="8">
        <v>44.575221238938049</v>
      </c>
      <c r="I124" s="8">
        <v>60</v>
      </c>
      <c r="J124" s="8">
        <v>35</v>
      </c>
      <c r="K124" s="8">
        <v>60</v>
      </c>
      <c r="L124" s="8">
        <v>41.141592920353986</v>
      </c>
      <c r="M124" s="6"/>
      <c r="N124" s="8">
        <f t="shared" ref="N124" si="60">B124-E124</f>
        <v>15</v>
      </c>
      <c r="O124" s="4">
        <f t="shared" ref="O124" si="61">F124+H124+J124+L124</f>
        <v>158.71681415929203</v>
      </c>
      <c r="P124" s="6">
        <f t="shared" ref="P124" si="62">O124/(4.186/3.6*N124)</f>
        <v>9.0998651214118702</v>
      </c>
      <c r="Q124" s="6">
        <f t="shared" ref="Q124" si="63">P124/4</f>
        <v>2.2749662803529676</v>
      </c>
      <c r="R124" s="6">
        <f t="shared" ref="R124" si="64">P124-C124</f>
        <v>6.0998651214118702</v>
      </c>
      <c r="S124" s="6">
        <f t="shared" ref="S124" si="65">R124*4.186/3.6*N124</f>
        <v>106.39181415929204</v>
      </c>
      <c r="T124" s="6">
        <f t="shared" ref="T124" si="66">F124/(4.186/3.6*$N124)</f>
        <v>2.1786908743430482</v>
      </c>
      <c r="U124" s="6">
        <f t="shared" ref="U124" si="67">H124/(4.186/3.6*$N124)</f>
        <v>2.5556744140814933</v>
      </c>
      <c r="V124" s="6">
        <f t="shared" ref="V124" si="68">J124/(4.186/3.6*$N124)</f>
        <v>2.0066889632107023</v>
      </c>
      <c r="W124" s="6">
        <f t="shared" ref="W124" si="69">L124/(4.186/3.6*$N124)</f>
        <v>2.3588108697766259</v>
      </c>
    </row>
    <row r="125" spans="1:23" x14ac:dyDescent="0.35">
      <c r="A125">
        <v>123</v>
      </c>
      <c r="B125" s="6">
        <v>69</v>
      </c>
      <c r="C125" s="9">
        <v>3</v>
      </c>
      <c r="D125">
        <f t="shared" si="25"/>
        <v>69</v>
      </c>
      <c r="E125" s="8">
        <v>60</v>
      </c>
      <c r="F125" s="8">
        <v>43.619469026548671</v>
      </c>
      <c r="G125" s="8">
        <v>60</v>
      </c>
      <c r="H125" s="8">
        <v>36</v>
      </c>
      <c r="I125" s="8">
        <v>60</v>
      </c>
      <c r="J125" s="8">
        <v>29.353982300884965</v>
      </c>
      <c r="K125" s="8">
        <v>60</v>
      </c>
      <c r="L125" s="8">
        <v>42.203539823008853</v>
      </c>
      <c r="N125" s="8">
        <f t="shared" si="40"/>
        <v>9</v>
      </c>
      <c r="O125" s="4">
        <f t="shared" si="41"/>
        <v>151.17699115044249</v>
      </c>
      <c r="P125" s="6">
        <f t="shared" si="42"/>
        <v>14.445961887285474</v>
      </c>
      <c r="Q125" s="6">
        <f t="shared" si="43"/>
        <v>3.6114904718213685</v>
      </c>
      <c r="R125" s="6">
        <f t="shared" si="44"/>
        <v>11.445961887285474</v>
      </c>
      <c r="S125" s="6">
        <f t="shared" si="45"/>
        <v>119.78199115044248</v>
      </c>
      <c r="T125" s="6">
        <f t="shared" si="46"/>
        <v>4.1681289084136335</v>
      </c>
      <c r="U125" s="6">
        <f t="shared" si="47"/>
        <v>3.4400382226469182</v>
      </c>
      <c r="V125" s="6">
        <f t="shared" si="48"/>
        <v>2.8049672528318172</v>
      </c>
      <c r="W125" s="6">
        <f t="shared" si="49"/>
        <v>4.032827503393106</v>
      </c>
    </row>
    <row r="126" spans="1:23" x14ac:dyDescent="0.35">
      <c r="A126">
        <v>124</v>
      </c>
      <c r="B126" s="6">
        <v>69</v>
      </c>
      <c r="C126" s="9">
        <v>3</v>
      </c>
      <c r="D126">
        <f t="shared" si="25"/>
        <v>69</v>
      </c>
      <c r="E126" s="8">
        <v>60</v>
      </c>
      <c r="F126" s="8">
        <v>43.619469026548671</v>
      </c>
      <c r="G126" s="8">
        <v>60</v>
      </c>
      <c r="H126" s="8">
        <v>36</v>
      </c>
      <c r="I126" s="8">
        <v>60</v>
      </c>
      <c r="J126" s="8">
        <v>29.353982300884965</v>
      </c>
      <c r="K126" s="8">
        <v>60</v>
      </c>
      <c r="L126" s="8">
        <v>42.203539823008853</v>
      </c>
      <c r="N126" s="8">
        <f t="shared" ref="N126" si="70">B126-E126</f>
        <v>9</v>
      </c>
      <c r="O126" s="4">
        <f t="shared" ref="O126" si="71">F126+H126+J126+L126</f>
        <v>151.17699115044249</v>
      </c>
      <c r="P126" s="6">
        <f t="shared" ref="P126" si="72">O126/(4.186/3.6*N126)</f>
        <v>14.445961887285474</v>
      </c>
      <c r="Q126" s="6">
        <f t="shared" ref="Q126" si="73">P126/4</f>
        <v>3.6114904718213685</v>
      </c>
      <c r="R126" s="6">
        <f t="shared" ref="R126" si="74">P126-C126</f>
        <v>11.445961887285474</v>
      </c>
      <c r="S126" s="6">
        <f t="shared" ref="S126" si="75">R126*4.186/3.6*N126</f>
        <v>119.78199115044248</v>
      </c>
      <c r="T126" s="6">
        <f t="shared" ref="T126" si="76">F126/(4.186/3.6*$N126)</f>
        <v>4.1681289084136335</v>
      </c>
      <c r="U126" s="6">
        <f t="shared" ref="U126" si="77">H126/(4.186/3.6*$N126)</f>
        <v>3.4400382226469182</v>
      </c>
      <c r="V126" s="6">
        <f t="shared" ref="V126" si="78">J126/(4.186/3.6*$N126)</f>
        <v>2.8049672528318172</v>
      </c>
      <c r="W126" s="6">
        <f t="shared" ref="W126" si="79">L126/(4.186/3.6*$N126)</f>
        <v>4.032827503393106</v>
      </c>
    </row>
    <row r="127" spans="1:23" x14ac:dyDescent="0.35">
      <c r="A127">
        <v>125</v>
      </c>
      <c r="B127" s="6">
        <v>71</v>
      </c>
      <c r="C127" s="9">
        <v>3</v>
      </c>
      <c r="D127">
        <f t="shared" si="25"/>
        <v>71</v>
      </c>
      <c r="E127" s="8">
        <v>60</v>
      </c>
      <c r="F127" s="8">
        <v>37</v>
      </c>
      <c r="G127" s="8">
        <v>60</v>
      </c>
      <c r="H127" s="8">
        <v>35</v>
      </c>
      <c r="I127" s="8">
        <v>60</v>
      </c>
      <c r="J127" s="8">
        <v>38</v>
      </c>
      <c r="K127" s="8">
        <v>60</v>
      </c>
      <c r="L127" s="8">
        <v>40</v>
      </c>
      <c r="N127" s="8">
        <f t="shared" si="40"/>
        <v>11</v>
      </c>
      <c r="O127" s="4">
        <f t="shared" si="41"/>
        <v>150</v>
      </c>
      <c r="P127" s="6">
        <f t="shared" si="42"/>
        <v>11.727403031750859</v>
      </c>
      <c r="Q127" s="6">
        <f t="shared" si="43"/>
        <v>2.9318507579377147</v>
      </c>
      <c r="R127" s="6">
        <f t="shared" si="44"/>
        <v>8.7274030317508586</v>
      </c>
      <c r="S127" s="6">
        <f t="shared" si="45"/>
        <v>111.62833333333333</v>
      </c>
      <c r="T127" s="6">
        <f t="shared" si="46"/>
        <v>2.8927594144985451</v>
      </c>
      <c r="U127" s="6">
        <f t="shared" si="47"/>
        <v>2.736394040741867</v>
      </c>
      <c r="V127" s="6">
        <f t="shared" si="48"/>
        <v>2.9709421013768842</v>
      </c>
      <c r="W127" s="6">
        <f t="shared" si="49"/>
        <v>3.1273074751335623</v>
      </c>
    </row>
    <row r="128" spans="1:23" x14ac:dyDescent="0.35">
      <c r="A128">
        <v>126</v>
      </c>
      <c r="B128" s="6">
        <v>68</v>
      </c>
      <c r="C128" s="9">
        <v>3</v>
      </c>
      <c r="D128">
        <f t="shared" si="25"/>
        <v>68</v>
      </c>
      <c r="E128" s="8">
        <v>60</v>
      </c>
      <c r="F128" s="8">
        <v>40.150442477876112</v>
      </c>
      <c r="G128" s="8">
        <v>60</v>
      </c>
      <c r="H128" s="8">
        <v>40.716814159292035</v>
      </c>
      <c r="I128" s="8">
        <v>60</v>
      </c>
      <c r="J128" s="8">
        <v>33.920353982300874</v>
      </c>
      <c r="K128" s="8">
        <v>60</v>
      </c>
      <c r="L128" s="8">
        <v>36.185840707964594</v>
      </c>
      <c r="N128" s="8">
        <f t="shared" si="40"/>
        <v>8</v>
      </c>
      <c r="O128" s="4">
        <f t="shared" si="41"/>
        <v>150.97345132743359</v>
      </c>
      <c r="P128" s="6">
        <f t="shared" si="42"/>
        <v>16.229826349102993</v>
      </c>
      <c r="Q128" s="6">
        <f t="shared" si="43"/>
        <v>4.0574565872757482</v>
      </c>
      <c r="R128" s="6">
        <f t="shared" si="44"/>
        <v>13.229826349102993</v>
      </c>
      <c r="S128" s="6">
        <f t="shared" si="45"/>
        <v>123.06678466076694</v>
      </c>
      <c r="T128" s="6">
        <f t="shared" si="46"/>
        <v>4.3162205243775089</v>
      </c>
      <c r="U128" s="6">
        <f t="shared" si="47"/>
        <v>4.3771061566367457</v>
      </c>
      <c r="V128" s="6">
        <f t="shared" si="48"/>
        <v>3.6464785695258946</v>
      </c>
      <c r="W128" s="6">
        <f t="shared" si="49"/>
        <v>3.8900210985628449</v>
      </c>
    </row>
    <row r="129" spans="1:23" x14ac:dyDescent="0.35">
      <c r="A129">
        <v>127</v>
      </c>
      <c r="B129" s="6">
        <v>68</v>
      </c>
      <c r="C129" s="9">
        <v>3</v>
      </c>
      <c r="D129">
        <f t="shared" si="25"/>
        <v>68</v>
      </c>
      <c r="E129" s="8">
        <v>60</v>
      </c>
      <c r="F129" s="8">
        <v>36.044247787610622</v>
      </c>
      <c r="G129" s="8">
        <v>60</v>
      </c>
      <c r="H129" s="8">
        <v>35.442477876106196</v>
      </c>
      <c r="I129" s="8">
        <v>60</v>
      </c>
      <c r="J129" s="8">
        <v>41.778761061946909</v>
      </c>
      <c r="K129" s="8">
        <v>60</v>
      </c>
      <c r="L129" s="8">
        <v>38</v>
      </c>
      <c r="N129" s="8">
        <f t="shared" si="40"/>
        <v>8</v>
      </c>
      <c r="O129" s="4">
        <f t="shared" si="41"/>
        <v>151.26548672566372</v>
      </c>
      <c r="P129" s="6">
        <f t="shared" si="42"/>
        <v>16.261220503236665</v>
      </c>
      <c r="Q129" s="6">
        <f t="shared" si="43"/>
        <v>4.0653051258091661</v>
      </c>
      <c r="R129" s="6">
        <f t="shared" si="44"/>
        <v>13.261220503236665</v>
      </c>
      <c r="S129" s="6">
        <f t="shared" si="45"/>
        <v>123.35882005899705</v>
      </c>
      <c r="T129" s="6">
        <f t="shared" si="46"/>
        <v>3.8747996904980369</v>
      </c>
      <c r="U129" s="6">
        <f t="shared" si="47"/>
        <v>3.8101087062225965</v>
      </c>
      <c r="V129" s="6">
        <f t="shared" si="48"/>
        <v>4.4912667171228167</v>
      </c>
      <c r="W129" s="6">
        <f t="shared" si="49"/>
        <v>4.0850453893932155</v>
      </c>
    </row>
    <row r="130" spans="1:23" x14ac:dyDescent="0.35">
      <c r="A130">
        <v>128</v>
      </c>
      <c r="B130" s="6">
        <v>68</v>
      </c>
      <c r="C130" s="9">
        <v>3</v>
      </c>
      <c r="D130">
        <f t="shared" si="25"/>
        <v>68</v>
      </c>
      <c r="E130" s="8">
        <v>60</v>
      </c>
      <c r="F130" s="8">
        <v>35</v>
      </c>
      <c r="G130" s="8">
        <v>60</v>
      </c>
      <c r="H130" s="8">
        <v>33</v>
      </c>
      <c r="I130" s="8">
        <v>60</v>
      </c>
      <c r="J130" s="8">
        <v>39.513274336283189</v>
      </c>
      <c r="K130" s="8">
        <v>60</v>
      </c>
      <c r="L130" s="8">
        <v>32.25663716814158</v>
      </c>
      <c r="N130" s="8">
        <f t="shared" si="40"/>
        <v>8</v>
      </c>
      <c r="O130" s="4">
        <f t="shared" si="41"/>
        <v>139.76991150442478</v>
      </c>
      <c r="P130" s="6">
        <f t="shared" si="42"/>
        <v>15.025432435974954</v>
      </c>
      <c r="Q130" s="6">
        <f t="shared" si="43"/>
        <v>3.7563581089937386</v>
      </c>
      <c r="R130" s="6">
        <f t="shared" si="44"/>
        <v>12.025432435974954</v>
      </c>
      <c r="S130" s="6">
        <f t="shared" si="45"/>
        <v>111.86324483775812</v>
      </c>
      <c r="T130" s="6">
        <f t="shared" si="46"/>
        <v>3.7625418060200673</v>
      </c>
      <c r="U130" s="6">
        <f t="shared" si="47"/>
        <v>3.5475394171046348</v>
      </c>
      <c r="V130" s="6">
        <f t="shared" si="48"/>
        <v>4.2477241880858667</v>
      </c>
      <c r="W130" s="6">
        <f t="shared" si="49"/>
        <v>3.4676270247643841</v>
      </c>
    </row>
    <row r="131" spans="1:23" x14ac:dyDescent="0.35">
      <c r="A131">
        <v>129</v>
      </c>
      <c r="B131" s="6">
        <v>75</v>
      </c>
      <c r="C131" s="9">
        <v>3</v>
      </c>
      <c r="D131">
        <f t="shared" si="25"/>
        <v>75</v>
      </c>
      <c r="E131" s="8">
        <v>60</v>
      </c>
      <c r="F131" s="8">
        <v>38</v>
      </c>
      <c r="G131" s="8">
        <v>60</v>
      </c>
      <c r="H131" s="8">
        <v>43.83185840707965</v>
      </c>
      <c r="I131" s="8">
        <v>60</v>
      </c>
      <c r="J131" s="8">
        <v>44.787610619469021</v>
      </c>
      <c r="K131" s="8">
        <v>60</v>
      </c>
      <c r="L131" s="8">
        <v>36.150442477876098</v>
      </c>
      <c r="N131" s="8">
        <f t="shared" si="40"/>
        <v>15</v>
      </c>
      <c r="O131" s="4">
        <f t="shared" si="41"/>
        <v>162.76991150442478</v>
      </c>
      <c r="P131" s="6">
        <f t="shared" si="42"/>
        <v>9.3322452845346273</v>
      </c>
      <c r="Q131" s="6">
        <f t="shared" si="43"/>
        <v>2.3330613211336568</v>
      </c>
      <c r="R131" s="6">
        <f t="shared" si="44"/>
        <v>6.3322452845346273</v>
      </c>
      <c r="S131" s="6">
        <f t="shared" si="45"/>
        <v>110.44491150442478</v>
      </c>
      <c r="T131" s="6">
        <f t="shared" si="46"/>
        <v>2.1786908743430482</v>
      </c>
      <c r="U131" s="6">
        <f t="shared" si="47"/>
        <v>2.5130544715000278</v>
      </c>
      <c r="V131" s="6">
        <f t="shared" si="48"/>
        <v>2.5678515405333409</v>
      </c>
      <c r="W131" s="6">
        <f t="shared" si="49"/>
        <v>2.0726483981582091</v>
      </c>
    </row>
    <row r="132" spans="1:23" x14ac:dyDescent="0.35">
      <c r="A132">
        <v>130</v>
      </c>
      <c r="B132" s="6">
        <v>75</v>
      </c>
      <c r="C132" s="9">
        <v>3</v>
      </c>
      <c r="D132">
        <f t="shared" ref="D132:D195" si="80">B132</f>
        <v>75</v>
      </c>
      <c r="E132" s="8">
        <v>60</v>
      </c>
      <c r="F132" s="8">
        <v>38</v>
      </c>
      <c r="G132" s="8">
        <v>60</v>
      </c>
      <c r="H132" s="8">
        <v>43.83185840707965</v>
      </c>
      <c r="I132" s="8">
        <v>60</v>
      </c>
      <c r="J132" s="8">
        <v>44.787610619469021</v>
      </c>
      <c r="K132" s="8">
        <v>60</v>
      </c>
      <c r="L132" s="8">
        <v>36.150442477876098</v>
      </c>
      <c r="N132" s="8">
        <f t="shared" ref="N132" si="81">B132-E132</f>
        <v>15</v>
      </c>
      <c r="O132" s="4">
        <f t="shared" ref="O132" si="82">F132+H132+J132+L132</f>
        <v>162.76991150442478</v>
      </c>
      <c r="P132" s="6">
        <f t="shared" ref="P132" si="83">O132/(4.186/3.6*N132)</f>
        <v>9.3322452845346273</v>
      </c>
      <c r="Q132" s="6">
        <f t="shared" ref="Q132" si="84">P132/4</f>
        <v>2.3330613211336568</v>
      </c>
      <c r="R132" s="6">
        <f t="shared" ref="R132" si="85">P132-C132</f>
        <v>6.3322452845346273</v>
      </c>
      <c r="S132" s="6">
        <f t="shared" ref="S132" si="86">R132*4.186/3.6*N132</f>
        <v>110.44491150442478</v>
      </c>
      <c r="T132" s="6">
        <f t="shared" ref="T132" si="87">F132/(4.186/3.6*$N132)</f>
        <v>2.1786908743430482</v>
      </c>
      <c r="U132" s="6">
        <f t="shared" ref="U132" si="88">H132/(4.186/3.6*$N132)</f>
        <v>2.5130544715000278</v>
      </c>
      <c r="V132" s="6">
        <f t="shared" ref="V132" si="89">J132/(4.186/3.6*$N132)</f>
        <v>2.5678515405333409</v>
      </c>
      <c r="W132" s="6">
        <f t="shared" ref="W132" si="90">L132/(4.186/3.6*$N132)</f>
        <v>2.0726483981582091</v>
      </c>
    </row>
    <row r="133" spans="1:23" x14ac:dyDescent="0.35">
      <c r="A133">
        <v>131</v>
      </c>
      <c r="B133" s="6">
        <v>68</v>
      </c>
      <c r="C133" s="9">
        <v>3</v>
      </c>
      <c r="D133">
        <f t="shared" si="80"/>
        <v>68</v>
      </c>
      <c r="E133" s="8">
        <v>60</v>
      </c>
      <c r="F133" s="8">
        <v>36.823008849557517</v>
      </c>
      <c r="G133" s="8">
        <v>60</v>
      </c>
      <c r="H133" s="8">
        <v>39</v>
      </c>
      <c r="I133" s="8">
        <v>60</v>
      </c>
      <c r="J133" s="8">
        <v>41</v>
      </c>
      <c r="K133" s="8">
        <v>60</v>
      </c>
      <c r="L133" s="8">
        <v>44.681415929203524</v>
      </c>
      <c r="N133" s="8">
        <f t="shared" si="40"/>
        <v>8</v>
      </c>
      <c r="O133" s="4">
        <f t="shared" si="41"/>
        <v>161.50442477876103</v>
      </c>
      <c r="P133" s="6">
        <f t="shared" si="42"/>
        <v>17.361918573923191</v>
      </c>
      <c r="Q133" s="6">
        <f t="shared" si="43"/>
        <v>4.3404796434807977</v>
      </c>
      <c r="R133" s="6">
        <f t="shared" si="44"/>
        <v>14.361918573923191</v>
      </c>
      <c r="S133" s="6">
        <f t="shared" si="45"/>
        <v>133.5977581120944</v>
      </c>
      <c r="T133" s="6">
        <f t="shared" si="46"/>
        <v>3.9585174348544871</v>
      </c>
      <c r="U133" s="6">
        <f t="shared" si="47"/>
        <v>4.1925465838509322</v>
      </c>
      <c r="V133" s="6">
        <f t="shared" si="48"/>
        <v>4.4075489727663646</v>
      </c>
      <c r="W133" s="6">
        <f t="shared" si="49"/>
        <v>4.8033055824514062</v>
      </c>
    </row>
    <row r="134" spans="1:23" x14ac:dyDescent="0.35">
      <c r="A134">
        <v>132</v>
      </c>
      <c r="B134" s="6">
        <v>72</v>
      </c>
      <c r="C134" s="9">
        <v>3</v>
      </c>
      <c r="D134">
        <f t="shared" si="80"/>
        <v>72</v>
      </c>
      <c r="E134" s="8">
        <v>60</v>
      </c>
      <c r="F134" s="8">
        <v>34.274336283185853</v>
      </c>
      <c r="G134" s="8">
        <v>60</v>
      </c>
      <c r="H134" s="8">
        <v>40.82300884955751</v>
      </c>
      <c r="I134" s="8">
        <v>60</v>
      </c>
      <c r="J134" s="8">
        <v>38</v>
      </c>
      <c r="K134" s="8">
        <v>60</v>
      </c>
      <c r="L134" s="8">
        <v>35.548672566371671</v>
      </c>
      <c r="N134" s="8">
        <f t="shared" si="40"/>
        <v>12</v>
      </c>
      <c r="O134" s="4">
        <f t="shared" si="41"/>
        <v>148.64601769911502</v>
      </c>
      <c r="P134" s="6">
        <f t="shared" si="42"/>
        <v>10.653082969358458</v>
      </c>
      <c r="Q134" s="6">
        <f t="shared" si="43"/>
        <v>2.6632707423396145</v>
      </c>
      <c r="R134" s="6">
        <f t="shared" si="44"/>
        <v>7.6530829693584579</v>
      </c>
      <c r="S134" s="6">
        <f t="shared" si="45"/>
        <v>106.78601769911501</v>
      </c>
      <c r="T134" s="6">
        <f t="shared" si="46"/>
        <v>2.4563547264586134</v>
      </c>
      <c r="U134" s="6">
        <f t="shared" si="47"/>
        <v>2.9256814751235676</v>
      </c>
      <c r="V134" s="6">
        <f t="shared" si="48"/>
        <v>2.7233635929288105</v>
      </c>
      <c r="W134" s="6">
        <f t="shared" si="49"/>
        <v>2.5476831748474682</v>
      </c>
    </row>
    <row r="135" spans="1:23" x14ac:dyDescent="0.35">
      <c r="A135">
        <v>133</v>
      </c>
      <c r="B135" s="6">
        <v>72</v>
      </c>
      <c r="C135" s="9">
        <v>3</v>
      </c>
      <c r="D135">
        <f t="shared" si="80"/>
        <v>72</v>
      </c>
      <c r="E135" s="8">
        <v>60</v>
      </c>
      <c r="F135" s="8">
        <v>34.274336283185853</v>
      </c>
      <c r="G135" s="8">
        <v>60</v>
      </c>
      <c r="H135" s="8">
        <v>40.82300884955751</v>
      </c>
      <c r="I135" s="8">
        <v>60</v>
      </c>
      <c r="J135" s="8">
        <v>38</v>
      </c>
      <c r="K135" s="8">
        <v>60</v>
      </c>
      <c r="L135" s="8">
        <v>35.548672566371671</v>
      </c>
      <c r="N135" s="8">
        <f t="shared" si="40"/>
        <v>12</v>
      </c>
      <c r="O135" s="4">
        <f t="shared" si="41"/>
        <v>148.64601769911502</v>
      </c>
      <c r="P135" s="6">
        <f t="shared" si="42"/>
        <v>10.653082969358458</v>
      </c>
      <c r="Q135" s="6">
        <f t="shared" si="43"/>
        <v>2.6632707423396145</v>
      </c>
      <c r="R135" s="6">
        <f t="shared" si="44"/>
        <v>7.6530829693584579</v>
      </c>
      <c r="S135" s="6">
        <f t="shared" si="45"/>
        <v>106.78601769911501</v>
      </c>
      <c r="T135" s="6">
        <f t="shared" si="46"/>
        <v>2.4563547264586134</v>
      </c>
      <c r="U135" s="6">
        <f t="shared" si="47"/>
        <v>2.9256814751235676</v>
      </c>
      <c r="V135" s="6">
        <f t="shared" si="48"/>
        <v>2.7233635929288105</v>
      </c>
      <c r="W135" s="6">
        <f t="shared" si="49"/>
        <v>2.5476831748474682</v>
      </c>
    </row>
    <row r="136" spans="1:23" x14ac:dyDescent="0.35">
      <c r="A136">
        <v>134</v>
      </c>
      <c r="B136" s="6">
        <v>72</v>
      </c>
      <c r="C136" s="9">
        <v>3</v>
      </c>
      <c r="D136">
        <f t="shared" si="80"/>
        <v>72</v>
      </c>
      <c r="E136" s="8">
        <v>60</v>
      </c>
      <c r="F136" s="8">
        <v>34.274336283185853</v>
      </c>
      <c r="G136" s="8">
        <v>60</v>
      </c>
      <c r="H136" s="8">
        <v>40.82300884955751</v>
      </c>
      <c r="I136" s="8">
        <v>60</v>
      </c>
      <c r="J136" s="8">
        <v>38</v>
      </c>
      <c r="K136" s="8">
        <v>60</v>
      </c>
      <c r="L136" s="8">
        <v>35.548672566371671</v>
      </c>
      <c r="N136" s="8">
        <f t="shared" ref="N136" si="91">B136-E136</f>
        <v>12</v>
      </c>
      <c r="O136" s="4">
        <f t="shared" ref="O136" si="92">F136+H136+J136+L136</f>
        <v>148.64601769911502</v>
      </c>
      <c r="P136" s="6">
        <f t="shared" ref="P136" si="93">O136/(4.186/3.6*N136)</f>
        <v>10.653082969358458</v>
      </c>
      <c r="Q136" s="6">
        <f t="shared" ref="Q136" si="94">P136/4</f>
        <v>2.6632707423396145</v>
      </c>
      <c r="R136" s="6">
        <f t="shared" ref="R136" si="95">P136-C136</f>
        <v>7.6530829693584579</v>
      </c>
      <c r="S136" s="6">
        <f t="shared" ref="S136" si="96">R136*4.186/3.6*N136</f>
        <v>106.78601769911501</v>
      </c>
      <c r="T136" s="6">
        <f t="shared" ref="T136" si="97">F136/(4.186/3.6*$N136)</f>
        <v>2.4563547264586134</v>
      </c>
      <c r="U136" s="6">
        <f t="shared" ref="U136" si="98">H136/(4.186/3.6*$N136)</f>
        <v>2.9256814751235676</v>
      </c>
      <c r="V136" s="6">
        <f t="shared" ref="V136" si="99">J136/(4.186/3.6*$N136)</f>
        <v>2.7233635929288105</v>
      </c>
      <c r="W136" s="6">
        <f t="shared" ref="W136" si="100">L136/(4.186/3.6*$N136)</f>
        <v>2.5476831748474682</v>
      </c>
    </row>
    <row r="137" spans="1:23" x14ac:dyDescent="0.35">
      <c r="A137">
        <v>135</v>
      </c>
      <c r="B137" s="6">
        <v>70</v>
      </c>
      <c r="C137" s="9">
        <v>3</v>
      </c>
      <c r="D137">
        <f t="shared" si="80"/>
        <v>70</v>
      </c>
      <c r="E137" s="8">
        <v>60</v>
      </c>
      <c r="F137" s="8">
        <v>30.982300884955762</v>
      </c>
      <c r="G137" s="8">
        <v>60</v>
      </c>
      <c r="H137" s="8">
        <v>26.805309734513269</v>
      </c>
      <c r="I137" s="8">
        <v>60</v>
      </c>
      <c r="J137" s="8">
        <v>32.008849557522133</v>
      </c>
      <c r="K137" s="8">
        <v>60</v>
      </c>
      <c r="L137" s="8">
        <v>30.876106194690259</v>
      </c>
      <c r="N137" s="8">
        <f t="shared" si="40"/>
        <v>10</v>
      </c>
      <c r="O137" s="4">
        <f t="shared" si="41"/>
        <v>120.67256637168143</v>
      </c>
      <c r="P137" s="6">
        <f t="shared" si="42"/>
        <v>10.377956018587033</v>
      </c>
      <c r="Q137" s="6">
        <f t="shared" si="43"/>
        <v>2.5944890046467584</v>
      </c>
      <c r="R137" s="6">
        <f t="shared" si="44"/>
        <v>7.3779560185870334</v>
      </c>
      <c r="S137" s="6">
        <f t="shared" si="45"/>
        <v>85.789233038348115</v>
      </c>
      <c r="T137" s="6">
        <f t="shared" si="46"/>
        <v>2.6645074817448817</v>
      </c>
      <c r="U137" s="6">
        <f t="shared" si="47"/>
        <v>2.3052822514153792</v>
      </c>
      <c r="V137" s="6">
        <f t="shared" si="48"/>
        <v>2.7527916485207764</v>
      </c>
      <c r="W137" s="6">
        <f t="shared" si="49"/>
        <v>2.6553746369059947</v>
      </c>
    </row>
    <row r="138" spans="1:23" x14ac:dyDescent="0.35">
      <c r="A138">
        <v>136</v>
      </c>
      <c r="B138" s="6">
        <v>75</v>
      </c>
      <c r="C138" s="9">
        <v>3</v>
      </c>
      <c r="D138">
        <f t="shared" si="80"/>
        <v>75</v>
      </c>
      <c r="E138" s="8">
        <v>60</v>
      </c>
      <c r="F138" s="8">
        <v>40.964601769911511</v>
      </c>
      <c r="G138" s="8">
        <v>60</v>
      </c>
      <c r="H138" s="8">
        <v>35</v>
      </c>
      <c r="I138" s="8">
        <v>60</v>
      </c>
      <c r="J138" s="8">
        <v>44.646017699115049</v>
      </c>
      <c r="K138" s="8">
        <v>60</v>
      </c>
      <c r="L138" s="8">
        <v>38</v>
      </c>
      <c r="N138" s="8">
        <f t="shared" si="40"/>
        <v>15</v>
      </c>
      <c r="O138" s="4">
        <f t="shared" si="41"/>
        <v>158.61061946902657</v>
      </c>
      <c r="P138" s="6">
        <f t="shared" si="42"/>
        <v>9.0937765581859473</v>
      </c>
      <c r="Q138" s="6">
        <f t="shared" si="43"/>
        <v>2.2734441395464868</v>
      </c>
      <c r="R138" s="6">
        <f t="shared" si="44"/>
        <v>6.0937765581859473</v>
      </c>
      <c r="S138" s="6">
        <f t="shared" si="45"/>
        <v>106.28561946902656</v>
      </c>
      <c r="T138" s="6">
        <f t="shared" si="46"/>
        <v>2.3486632644000864</v>
      </c>
      <c r="U138" s="6">
        <f t="shared" si="47"/>
        <v>2.0066889632107023</v>
      </c>
      <c r="V138" s="6">
        <f t="shared" si="48"/>
        <v>2.5597334562321099</v>
      </c>
      <c r="W138" s="6">
        <f t="shared" si="49"/>
        <v>2.1786908743430482</v>
      </c>
    </row>
    <row r="139" spans="1:23" x14ac:dyDescent="0.35">
      <c r="A139">
        <v>137</v>
      </c>
      <c r="B139" s="6">
        <v>68</v>
      </c>
      <c r="C139" s="9">
        <v>3</v>
      </c>
      <c r="D139">
        <f t="shared" si="80"/>
        <v>68</v>
      </c>
      <c r="E139" s="8">
        <v>60</v>
      </c>
      <c r="F139" s="8">
        <v>26.132743362831874</v>
      </c>
      <c r="G139" s="8">
        <v>60</v>
      </c>
      <c r="H139" s="8">
        <v>45</v>
      </c>
      <c r="I139" s="8">
        <v>60</v>
      </c>
      <c r="J139" s="8">
        <v>25.070796460177</v>
      </c>
      <c r="K139" s="8">
        <v>60</v>
      </c>
      <c r="L139" s="8">
        <v>25.95575221238937</v>
      </c>
      <c r="N139" s="8">
        <f t="shared" si="40"/>
        <v>8</v>
      </c>
      <c r="O139" s="4">
        <f t="shared" si="41"/>
        <v>122.15929203539824</v>
      </c>
      <c r="P139" s="6">
        <f t="shared" si="42"/>
        <v>13.132269807914289</v>
      </c>
      <c r="Q139" s="6">
        <f t="shared" si="43"/>
        <v>3.2830674519785723</v>
      </c>
      <c r="R139" s="6">
        <f t="shared" si="44"/>
        <v>10.132269807914289</v>
      </c>
      <c r="S139" s="6">
        <f t="shared" si="45"/>
        <v>94.252625368731586</v>
      </c>
      <c r="T139" s="6">
        <f t="shared" si="46"/>
        <v>2.8093011259613818</v>
      </c>
      <c r="U139" s="6">
        <f t="shared" si="47"/>
        <v>4.8375537505972295</v>
      </c>
      <c r="V139" s="6">
        <f t="shared" si="48"/>
        <v>2.6951405654753109</v>
      </c>
      <c r="W139" s="6">
        <f t="shared" si="49"/>
        <v>2.7902743658803675</v>
      </c>
    </row>
    <row r="140" spans="1:23" x14ac:dyDescent="0.35">
      <c r="A140">
        <v>138</v>
      </c>
      <c r="B140" s="6">
        <v>75</v>
      </c>
      <c r="C140" s="9">
        <v>3</v>
      </c>
      <c r="D140">
        <f t="shared" si="80"/>
        <v>75</v>
      </c>
      <c r="E140" s="8">
        <v>60</v>
      </c>
      <c r="F140" s="8">
        <v>43.654867256637182</v>
      </c>
      <c r="G140" s="8">
        <v>60</v>
      </c>
      <c r="H140" s="8">
        <v>36.221238938053091</v>
      </c>
      <c r="I140" s="8">
        <v>60</v>
      </c>
      <c r="J140" s="8">
        <v>36</v>
      </c>
      <c r="K140" s="8">
        <v>60</v>
      </c>
      <c r="L140" s="8">
        <v>41.141592920353986</v>
      </c>
      <c r="N140" s="8">
        <f t="shared" si="40"/>
        <v>15</v>
      </c>
      <c r="O140" s="4">
        <f t="shared" si="41"/>
        <v>157.01769911504425</v>
      </c>
      <c r="P140" s="6">
        <f t="shared" si="42"/>
        <v>9.0024481097970899</v>
      </c>
      <c r="Q140" s="6">
        <f t="shared" si="43"/>
        <v>2.2506120274492725</v>
      </c>
      <c r="R140" s="6">
        <f t="shared" si="44"/>
        <v>6.0024481097970899</v>
      </c>
      <c r="S140" s="6">
        <f t="shared" si="45"/>
        <v>104.69269911504425</v>
      </c>
      <c r="T140" s="6">
        <f t="shared" si="46"/>
        <v>2.5029068661234888</v>
      </c>
      <c r="U140" s="6">
        <f t="shared" si="47"/>
        <v>2.0767074403088253</v>
      </c>
      <c r="V140" s="6">
        <f t="shared" si="48"/>
        <v>2.0640229335881508</v>
      </c>
      <c r="W140" s="6">
        <f t="shared" si="49"/>
        <v>2.3588108697766259</v>
      </c>
    </row>
    <row r="141" spans="1:23" x14ac:dyDescent="0.35">
      <c r="A141">
        <v>139</v>
      </c>
      <c r="B141" s="6">
        <v>75</v>
      </c>
      <c r="C141" s="9">
        <v>3</v>
      </c>
      <c r="D141">
        <f t="shared" si="80"/>
        <v>75</v>
      </c>
      <c r="E141" s="8">
        <v>60</v>
      </c>
      <c r="F141" s="8">
        <v>43.654867256637182</v>
      </c>
      <c r="G141" s="8">
        <v>60</v>
      </c>
      <c r="H141" s="8">
        <v>36.221238938053091</v>
      </c>
      <c r="I141" s="8">
        <v>60</v>
      </c>
      <c r="J141" s="8">
        <v>36</v>
      </c>
      <c r="K141" s="8">
        <v>60</v>
      </c>
      <c r="L141" s="8">
        <v>41.141592920353986</v>
      </c>
      <c r="N141" s="8">
        <f t="shared" ref="N141" si="101">B141-E141</f>
        <v>15</v>
      </c>
      <c r="O141" s="4">
        <f t="shared" ref="O141" si="102">F141+H141+J141+L141</f>
        <v>157.01769911504425</v>
      </c>
      <c r="P141" s="6">
        <f t="shared" ref="P141" si="103">O141/(4.186/3.6*N141)</f>
        <v>9.0024481097970899</v>
      </c>
      <c r="Q141" s="6">
        <f t="shared" ref="Q141" si="104">P141/4</f>
        <v>2.2506120274492725</v>
      </c>
      <c r="R141" s="6">
        <f t="shared" ref="R141" si="105">P141-C141</f>
        <v>6.0024481097970899</v>
      </c>
      <c r="S141" s="6">
        <f t="shared" ref="S141" si="106">R141*4.186/3.6*N141</f>
        <v>104.69269911504425</v>
      </c>
      <c r="T141" s="6">
        <f t="shared" ref="T141" si="107">F141/(4.186/3.6*$N141)</f>
        <v>2.5029068661234888</v>
      </c>
      <c r="U141" s="6">
        <f t="shared" ref="U141" si="108">H141/(4.186/3.6*$N141)</f>
        <v>2.0767074403088253</v>
      </c>
      <c r="V141" s="6">
        <f t="shared" ref="V141" si="109">J141/(4.186/3.6*$N141)</f>
        <v>2.0640229335881508</v>
      </c>
      <c r="W141" s="6">
        <f t="shared" ref="W141" si="110">L141/(4.186/3.6*$N141)</f>
        <v>2.3588108697766259</v>
      </c>
    </row>
    <row r="142" spans="1:23" x14ac:dyDescent="0.35">
      <c r="A142">
        <v>140</v>
      </c>
      <c r="B142" s="6">
        <v>68</v>
      </c>
      <c r="C142" s="9">
        <v>3</v>
      </c>
      <c r="D142">
        <f t="shared" si="80"/>
        <v>68</v>
      </c>
      <c r="E142" s="8">
        <v>60</v>
      </c>
      <c r="F142" s="8">
        <v>37.991150442477867</v>
      </c>
      <c r="G142" s="8">
        <v>60</v>
      </c>
      <c r="H142" s="8">
        <v>31.40707964601771</v>
      </c>
      <c r="I142" s="8">
        <v>60</v>
      </c>
      <c r="J142" s="8">
        <v>29.778761061946913</v>
      </c>
      <c r="K142" s="8">
        <v>60</v>
      </c>
      <c r="L142" s="8">
        <v>42.203539823008853</v>
      </c>
      <c r="N142" s="8">
        <f t="shared" si="40"/>
        <v>8</v>
      </c>
      <c r="O142" s="4">
        <f t="shared" si="41"/>
        <v>141.38053097345136</v>
      </c>
      <c r="P142" s="6">
        <f t="shared" si="42"/>
        <v>15.198575952712163</v>
      </c>
      <c r="Q142" s="6">
        <f t="shared" si="43"/>
        <v>3.7996439881780408</v>
      </c>
      <c r="R142" s="6">
        <f t="shared" si="44"/>
        <v>12.198575952712163</v>
      </c>
      <c r="S142" s="6">
        <f t="shared" si="45"/>
        <v>113.47386430678471</v>
      </c>
      <c r="T142" s="6">
        <f t="shared" si="46"/>
        <v>4.0840940513891644</v>
      </c>
      <c r="U142" s="6">
        <f t="shared" si="47"/>
        <v>3.3762985763755307</v>
      </c>
      <c r="V142" s="6">
        <f t="shared" si="48"/>
        <v>3.2012523836302225</v>
      </c>
      <c r="W142" s="6">
        <f t="shared" si="49"/>
        <v>4.5369309413172445</v>
      </c>
    </row>
    <row r="143" spans="1:23" x14ac:dyDescent="0.35">
      <c r="A143">
        <v>141</v>
      </c>
      <c r="B143" s="6">
        <v>74</v>
      </c>
      <c r="C143" s="9">
        <v>3</v>
      </c>
      <c r="D143">
        <f t="shared" si="80"/>
        <v>74</v>
      </c>
      <c r="E143" s="8">
        <v>60</v>
      </c>
      <c r="F143" s="8">
        <v>33</v>
      </c>
      <c r="G143" s="8">
        <v>60</v>
      </c>
      <c r="H143" s="8">
        <v>35.300884955752224</v>
      </c>
      <c r="I143" s="8">
        <v>60</v>
      </c>
      <c r="J143" s="8">
        <v>44.610619469026545</v>
      </c>
      <c r="K143" s="8">
        <v>60</v>
      </c>
      <c r="L143" s="8">
        <v>34</v>
      </c>
      <c r="N143" s="8">
        <f t="shared" si="40"/>
        <v>14</v>
      </c>
      <c r="O143" s="4">
        <f t="shared" si="41"/>
        <v>146.91150442477877</v>
      </c>
      <c r="P143" s="6">
        <f t="shared" si="42"/>
        <v>9.0246641172821587</v>
      </c>
      <c r="Q143" s="6">
        <f t="shared" si="43"/>
        <v>2.2561660293205397</v>
      </c>
      <c r="R143" s="6">
        <f t="shared" si="44"/>
        <v>6.0246641172821587</v>
      </c>
      <c r="S143" s="6">
        <f t="shared" si="45"/>
        <v>98.074837758112125</v>
      </c>
      <c r="T143" s="6">
        <f t="shared" si="46"/>
        <v>2.0271653812026487</v>
      </c>
      <c r="U143" s="6">
        <f t="shared" si="47"/>
        <v>2.1685070275187366</v>
      </c>
      <c r="V143" s="6">
        <f t="shared" si="48"/>
        <v>2.7403970733822876</v>
      </c>
      <c r="W143" s="6">
        <f t="shared" si="49"/>
        <v>2.0885946351784863</v>
      </c>
    </row>
    <row r="144" spans="1:23" x14ac:dyDescent="0.35">
      <c r="A144">
        <v>142</v>
      </c>
      <c r="B144" s="6">
        <v>71</v>
      </c>
      <c r="C144" s="9">
        <v>3</v>
      </c>
      <c r="D144">
        <f t="shared" si="80"/>
        <v>71</v>
      </c>
      <c r="E144" s="8">
        <v>60</v>
      </c>
      <c r="F144" s="8">
        <v>43.973451327433622</v>
      </c>
      <c r="G144" s="8">
        <v>60</v>
      </c>
      <c r="H144" s="8">
        <v>33</v>
      </c>
      <c r="I144" s="8">
        <v>60</v>
      </c>
      <c r="J144" s="8">
        <v>44.008849557522126</v>
      </c>
      <c r="K144" s="8">
        <v>60</v>
      </c>
      <c r="L144" s="8">
        <v>36.185840707964594</v>
      </c>
      <c r="N144" s="8">
        <f t="shared" ref="N144:N145" si="111">B144-E144</f>
        <v>11</v>
      </c>
      <c r="O144" s="4">
        <f t="shared" ref="O144:O145" si="112">F144+H144+J144+L144</f>
        <v>157.16814159292034</v>
      </c>
      <c r="P144" s="6">
        <f t="shared" ref="P144:P145" si="113">O144/(4.186/3.6*N144)</f>
        <v>12.287827601409747</v>
      </c>
      <c r="Q144" s="6">
        <f t="shared" ref="Q144:Q145" si="114">P144/4</f>
        <v>3.0719569003524367</v>
      </c>
      <c r="R144" s="6">
        <f t="shared" ref="R144:R145" si="115">P144-C144</f>
        <v>9.2878276014097469</v>
      </c>
      <c r="S144" s="6">
        <f t="shared" ref="S144:S145" si="116">R144*4.186/3.6*N144</f>
        <v>118.79647492625368</v>
      </c>
      <c r="T144" s="6">
        <f t="shared" ref="T144:T145" si="117">F144/(4.186/3.6*$N144)</f>
        <v>3.4379625760926258</v>
      </c>
      <c r="U144" s="6">
        <f t="shared" ref="U144:U145" si="118">H144/(4.186/3.6*$N144)</f>
        <v>2.5800286669851888</v>
      </c>
      <c r="V144" s="6">
        <f t="shared" ref="V144:V145" si="119">J144/(4.186/3.6*$N144)</f>
        <v>3.4407301048316827</v>
      </c>
      <c r="W144" s="6">
        <f t="shared" ref="W144:W145" si="120">L144/(4.186/3.6*$N144)</f>
        <v>2.8291062535002509</v>
      </c>
    </row>
    <row r="145" spans="1:23" x14ac:dyDescent="0.35">
      <c r="A145">
        <v>143</v>
      </c>
      <c r="B145" s="6">
        <v>71</v>
      </c>
      <c r="C145" s="9">
        <v>3</v>
      </c>
      <c r="D145">
        <f t="shared" si="80"/>
        <v>71</v>
      </c>
      <c r="E145" s="8">
        <v>60</v>
      </c>
      <c r="F145" s="8">
        <v>43.973451327433622</v>
      </c>
      <c r="G145" s="8">
        <v>60</v>
      </c>
      <c r="H145" s="8">
        <v>33</v>
      </c>
      <c r="I145" s="8">
        <v>60</v>
      </c>
      <c r="J145" s="8">
        <v>44.008849557522126</v>
      </c>
      <c r="K145" s="8">
        <v>60</v>
      </c>
      <c r="L145" s="8">
        <v>36.185840707964594</v>
      </c>
      <c r="N145" s="8">
        <f t="shared" si="111"/>
        <v>11</v>
      </c>
      <c r="O145" s="4">
        <f t="shared" si="112"/>
        <v>157.16814159292034</v>
      </c>
      <c r="P145" s="6">
        <f t="shared" si="113"/>
        <v>12.287827601409747</v>
      </c>
      <c r="Q145" s="6">
        <f t="shared" si="114"/>
        <v>3.0719569003524367</v>
      </c>
      <c r="R145" s="6">
        <f t="shared" si="115"/>
        <v>9.2878276014097469</v>
      </c>
      <c r="S145" s="6">
        <f t="shared" si="116"/>
        <v>118.79647492625368</v>
      </c>
      <c r="T145" s="6">
        <f t="shared" si="117"/>
        <v>3.4379625760926258</v>
      </c>
      <c r="U145" s="6">
        <f t="shared" si="118"/>
        <v>2.5800286669851888</v>
      </c>
      <c r="V145" s="6">
        <f t="shared" si="119"/>
        <v>3.4407301048316827</v>
      </c>
      <c r="W145" s="6">
        <f t="shared" si="120"/>
        <v>2.8291062535002509</v>
      </c>
    </row>
    <row r="146" spans="1:23" x14ac:dyDescent="0.35">
      <c r="A146">
        <v>144</v>
      </c>
      <c r="B146" s="6">
        <v>71</v>
      </c>
      <c r="C146" s="9">
        <v>3</v>
      </c>
      <c r="D146">
        <f t="shared" si="80"/>
        <v>71</v>
      </c>
      <c r="E146" s="8">
        <v>60</v>
      </c>
      <c r="F146" s="8">
        <v>43.973451327433622</v>
      </c>
      <c r="G146" s="8">
        <v>60</v>
      </c>
      <c r="H146" s="8">
        <v>33</v>
      </c>
      <c r="I146" s="8">
        <v>60</v>
      </c>
      <c r="J146" s="8">
        <v>44.008849557522126</v>
      </c>
      <c r="K146" s="8">
        <v>60</v>
      </c>
      <c r="L146" s="8">
        <v>36.185840707964594</v>
      </c>
      <c r="N146" s="8">
        <f t="shared" si="40"/>
        <v>11</v>
      </c>
      <c r="O146" s="4">
        <f t="shared" si="41"/>
        <v>157.16814159292034</v>
      </c>
      <c r="P146" s="6">
        <f t="shared" si="42"/>
        <v>12.287827601409747</v>
      </c>
      <c r="Q146" s="6">
        <f t="shared" si="43"/>
        <v>3.0719569003524367</v>
      </c>
      <c r="R146" s="6">
        <f t="shared" si="44"/>
        <v>9.2878276014097469</v>
      </c>
      <c r="S146" s="6">
        <f t="shared" si="45"/>
        <v>118.79647492625368</v>
      </c>
      <c r="T146" s="6">
        <f t="shared" si="46"/>
        <v>3.4379625760926258</v>
      </c>
      <c r="U146" s="6">
        <f t="shared" si="47"/>
        <v>2.5800286669851888</v>
      </c>
      <c r="V146" s="6">
        <f t="shared" si="48"/>
        <v>3.4407301048316827</v>
      </c>
      <c r="W146" s="6">
        <f t="shared" si="49"/>
        <v>2.8291062535002509</v>
      </c>
    </row>
    <row r="147" spans="1:23" x14ac:dyDescent="0.35">
      <c r="A147">
        <v>145</v>
      </c>
      <c r="B147" s="6">
        <v>74</v>
      </c>
      <c r="C147" s="9">
        <v>3</v>
      </c>
      <c r="D147">
        <f t="shared" si="80"/>
        <v>74</v>
      </c>
      <c r="E147" s="8">
        <v>60</v>
      </c>
      <c r="F147" s="8">
        <v>35</v>
      </c>
      <c r="G147" s="8">
        <v>60</v>
      </c>
      <c r="H147" s="8">
        <v>37</v>
      </c>
      <c r="I147" s="8">
        <v>60</v>
      </c>
      <c r="J147" s="8">
        <v>34</v>
      </c>
      <c r="K147" s="8">
        <v>60</v>
      </c>
      <c r="L147" s="8">
        <v>32.575221238938056</v>
      </c>
      <c r="N147" s="8">
        <f t="shared" si="40"/>
        <v>14</v>
      </c>
      <c r="O147" s="4">
        <f t="shared" si="41"/>
        <v>138.57522123893807</v>
      </c>
      <c r="P147" s="6">
        <f t="shared" si="42"/>
        <v>8.5125724602446446</v>
      </c>
      <c r="Q147" s="6">
        <f t="shared" si="43"/>
        <v>2.1281431150611612</v>
      </c>
      <c r="R147" s="6">
        <f t="shared" si="44"/>
        <v>5.5125724602446446</v>
      </c>
      <c r="S147" s="6">
        <f t="shared" si="45"/>
        <v>89.73855457227144</v>
      </c>
      <c r="T147" s="6">
        <f t="shared" si="46"/>
        <v>2.1500238891543244</v>
      </c>
      <c r="U147" s="6">
        <f t="shared" si="47"/>
        <v>2.2728823971060002</v>
      </c>
      <c r="V147" s="6">
        <f t="shared" si="48"/>
        <v>2.0885946351784863</v>
      </c>
      <c r="W147" s="6">
        <f t="shared" si="49"/>
        <v>2.0010715388058329</v>
      </c>
    </row>
    <row r="148" spans="1:23" x14ac:dyDescent="0.35">
      <c r="A148">
        <v>146</v>
      </c>
      <c r="B148" s="6">
        <v>69</v>
      </c>
      <c r="C148" s="9">
        <v>3</v>
      </c>
      <c r="D148">
        <f t="shared" si="80"/>
        <v>69</v>
      </c>
      <c r="E148" s="8">
        <v>60</v>
      </c>
      <c r="F148" s="8">
        <v>36.610619469026545</v>
      </c>
      <c r="G148" s="8">
        <v>60</v>
      </c>
      <c r="H148" s="8">
        <v>32.504424778761056</v>
      </c>
      <c r="I148" s="8">
        <v>60</v>
      </c>
      <c r="J148" s="8">
        <v>43.973451327433622</v>
      </c>
      <c r="K148" s="8">
        <v>60</v>
      </c>
      <c r="L148" s="8">
        <v>32.25663716814158</v>
      </c>
      <c r="N148" s="8">
        <f t="shared" si="40"/>
        <v>9</v>
      </c>
      <c r="O148" s="4">
        <f t="shared" si="41"/>
        <v>145.3451327433628</v>
      </c>
      <c r="P148" s="6">
        <f t="shared" si="42"/>
        <v>13.888689225357171</v>
      </c>
      <c r="Q148" s="6">
        <f t="shared" si="43"/>
        <v>3.4721723063392926</v>
      </c>
      <c r="R148" s="6">
        <f t="shared" si="44"/>
        <v>10.888689225357171</v>
      </c>
      <c r="S148" s="6">
        <f t="shared" si="45"/>
        <v>113.95013274336279</v>
      </c>
      <c r="T148" s="6">
        <f t="shared" si="46"/>
        <v>3.4983869535620205</v>
      </c>
      <c r="U148" s="6">
        <f t="shared" si="47"/>
        <v>3.1060128790024897</v>
      </c>
      <c r="V148" s="6">
        <f t="shared" si="48"/>
        <v>4.2019542596687645</v>
      </c>
      <c r="W148" s="6">
        <f t="shared" si="49"/>
        <v>3.0823351331238968</v>
      </c>
    </row>
    <row r="149" spans="1:23" x14ac:dyDescent="0.35">
      <c r="A149">
        <v>147</v>
      </c>
      <c r="B149" s="6">
        <v>70</v>
      </c>
      <c r="C149" s="9">
        <v>3</v>
      </c>
      <c r="D149">
        <f t="shared" si="80"/>
        <v>70</v>
      </c>
      <c r="E149" s="8">
        <v>60</v>
      </c>
      <c r="F149" s="8">
        <v>31.725663716814157</v>
      </c>
      <c r="G149" s="8">
        <v>60</v>
      </c>
      <c r="H149" s="8">
        <v>29.17699115044249</v>
      </c>
      <c r="I149" s="8">
        <v>60</v>
      </c>
      <c r="J149" s="8">
        <v>40.115044247787615</v>
      </c>
      <c r="K149" s="8">
        <v>60</v>
      </c>
      <c r="L149" s="8">
        <v>36.150442477876098</v>
      </c>
      <c r="N149" s="8">
        <f t="shared" si="40"/>
        <v>10</v>
      </c>
      <c r="O149" s="4">
        <f t="shared" si="41"/>
        <v>137.16814159292034</v>
      </c>
      <c r="P149" s="6">
        <f t="shared" si="42"/>
        <v>11.796591250227264</v>
      </c>
      <c r="Q149" s="6">
        <f t="shared" si="43"/>
        <v>2.949147812556816</v>
      </c>
      <c r="R149" s="6">
        <f t="shared" si="44"/>
        <v>8.7965912502272641</v>
      </c>
      <c r="S149" s="6">
        <f t="shared" si="45"/>
        <v>102.28480825958701</v>
      </c>
      <c r="T149" s="6">
        <f t="shared" si="46"/>
        <v>2.7284373956170804</v>
      </c>
      <c r="U149" s="6">
        <f t="shared" si="47"/>
        <v>2.5092491194838265</v>
      </c>
      <c r="V149" s="6">
        <f t="shared" si="48"/>
        <v>3.4499321378890451</v>
      </c>
      <c r="W149" s="6">
        <f t="shared" si="49"/>
        <v>3.1089725972373139</v>
      </c>
    </row>
    <row r="150" spans="1:23" x14ac:dyDescent="0.35">
      <c r="A150">
        <v>148</v>
      </c>
      <c r="B150" s="6">
        <v>70</v>
      </c>
      <c r="C150" s="9">
        <v>3</v>
      </c>
      <c r="D150">
        <f t="shared" si="80"/>
        <v>70</v>
      </c>
      <c r="E150" s="8">
        <v>60</v>
      </c>
      <c r="F150" s="8">
        <v>31.725663716814157</v>
      </c>
      <c r="G150" s="8">
        <v>60</v>
      </c>
      <c r="H150" s="8">
        <v>29.17699115044249</v>
      </c>
      <c r="I150" s="8">
        <v>60</v>
      </c>
      <c r="J150" s="8">
        <v>40.115044247787615</v>
      </c>
      <c r="K150" s="8">
        <v>60</v>
      </c>
      <c r="L150" s="8">
        <v>36.150442477876098</v>
      </c>
      <c r="N150" s="8">
        <f t="shared" ref="N150" si="121">B150-E150</f>
        <v>10</v>
      </c>
      <c r="O150" s="4">
        <f t="shared" ref="O150" si="122">F150+H150+J150+L150</f>
        <v>137.16814159292034</v>
      </c>
      <c r="P150" s="6">
        <f t="shared" ref="P150" si="123">O150/(4.186/3.6*N150)</f>
        <v>11.796591250227264</v>
      </c>
      <c r="Q150" s="6">
        <f t="shared" ref="Q150" si="124">P150/4</f>
        <v>2.949147812556816</v>
      </c>
      <c r="R150" s="6">
        <f t="shared" ref="R150" si="125">P150-C150</f>
        <v>8.7965912502272641</v>
      </c>
      <c r="S150" s="6">
        <f t="shared" ref="S150" si="126">R150*4.186/3.6*N150</f>
        <v>102.28480825958701</v>
      </c>
      <c r="T150" s="6">
        <f t="shared" ref="T150" si="127">F150/(4.186/3.6*$N150)</f>
        <v>2.7284373956170804</v>
      </c>
      <c r="U150" s="6">
        <f t="shared" ref="U150" si="128">H150/(4.186/3.6*$N150)</f>
        <v>2.5092491194838265</v>
      </c>
      <c r="V150" s="6">
        <f t="shared" ref="V150" si="129">J150/(4.186/3.6*$N150)</f>
        <v>3.4499321378890451</v>
      </c>
      <c r="W150" s="6">
        <f t="shared" ref="W150" si="130">L150/(4.186/3.6*$N150)</f>
        <v>3.1089725972373139</v>
      </c>
    </row>
    <row r="151" spans="1:23" x14ac:dyDescent="0.35">
      <c r="A151">
        <v>149</v>
      </c>
      <c r="B151" s="6">
        <v>68</v>
      </c>
      <c r="C151" s="9">
        <v>3</v>
      </c>
      <c r="D151">
        <f t="shared" si="80"/>
        <v>68</v>
      </c>
      <c r="E151" s="8">
        <v>60</v>
      </c>
      <c r="F151" s="8">
        <v>28.575221238938067</v>
      </c>
      <c r="G151" s="8">
        <v>60</v>
      </c>
      <c r="H151" s="8">
        <v>26.699115044247797</v>
      </c>
      <c r="I151" s="8">
        <v>60</v>
      </c>
      <c r="J151" s="8">
        <v>36.999999999999993</v>
      </c>
      <c r="K151" s="8">
        <v>60</v>
      </c>
      <c r="L151" s="8">
        <v>44.681415929203524</v>
      </c>
      <c r="N151" s="8">
        <f t="shared" si="40"/>
        <v>8</v>
      </c>
      <c r="O151" s="4">
        <f t="shared" si="41"/>
        <v>136.95575221238937</v>
      </c>
      <c r="P151" s="6">
        <f t="shared" si="42"/>
        <v>14.722906950686866</v>
      </c>
      <c r="Q151" s="6">
        <f t="shared" si="43"/>
        <v>3.6807267376717165</v>
      </c>
      <c r="R151" s="6">
        <f t="shared" si="44"/>
        <v>11.722906950686866</v>
      </c>
      <c r="S151" s="6">
        <f t="shared" si="45"/>
        <v>109.04908554572272</v>
      </c>
      <c r="T151" s="6">
        <f t="shared" si="46"/>
        <v>3.0718704150793434</v>
      </c>
      <c r="U151" s="6">
        <f t="shared" si="47"/>
        <v>2.8701867582206186</v>
      </c>
      <c r="V151" s="6">
        <f t="shared" si="48"/>
        <v>3.9775441949354988</v>
      </c>
      <c r="W151" s="6">
        <f t="shared" si="49"/>
        <v>4.8033055824514062</v>
      </c>
    </row>
    <row r="152" spans="1:23" x14ac:dyDescent="0.35">
      <c r="A152">
        <v>150</v>
      </c>
      <c r="B152" s="6">
        <v>68</v>
      </c>
      <c r="C152" s="9">
        <v>3</v>
      </c>
      <c r="D152">
        <f t="shared" si="80"/>
        <v>68</v>
      </c>
      <c r="E152" s="8">
        <v>60</v>
      </c>
      <c r="F152" s="8">
        <v>35.371681415929196</v>
      </c>
      <c r="G152" s="8">
        <v>60</v>
      </c>
      <c r="H152" s="8">
        <v>36.823008849557517</v>
      </c>
      <c r="I152" s="8">
        <v>60</v>
      </c>
      <c r="J152" s="8">
        <v>26.840707964601769</v>
      </c>
      <c r="K152" s="8">
        <v>60</v>
      </c>
      <c r="L152" s="8">
        <v>35.548672566371671</v>
      </c>
      <c r="N152" s="8">
        <f t="shared" si="40"/>
        <v>8</v>
      </c>
      <c r="O152" s="4">
        <f t="shared" si="41"/>
        <v>134.58407079646014</v>
      </c>
      <c r="P152" s="6">
        <f t="shared" si="42"/>
        <v>14.467948365601305</v>
      </c>
      <c r="Q152" s="6">
        <f t="shared" si="43"/>
        <v>3.6169870914003264</v>
      </c>
      <c r="R152" s="6">
        <f t="shared" si="44"/>
        <v>11.467948365601305</v>
      </c>
      <c r="S152" s="6">
        <f t="shared" si="45"/>
        <v>106.67740412979347</v>
      </c>
      <c r="T152" s="6">
        <f t="shared" si="46"/>
        <v>3.8024980021901911</v>
      </c>
      <c r="U152" s="6">
        <f t="shared" si="47"/>
        <v>3.9585174348544871</v>
      </c>
      <c r="V152" s="6">
        <f t="shared" si="48"/>
        <v>2.8854081662854267</v>
      </c>
      <c r="W152" s="6">
        <f t="shared" si="49"/>
        <v>3.8215247622712023</v>
      </c>
    </row>
    <row r="153" spans="1:23" x14ac:dyDescent="0.35">
      <c r="A153">
        <v>151</v>
      </c>
      <c r="B153" s="6">
        <v>75</v>
      </c>
      <c r="C153" s="9">
        <v>3</v>
      </c>
      <c r="D153">
        <f t="shared" si="80"/>
        <v>75</v>
      </c>
      <c r="E153" s="8">
        <v>60</v>
      </c>
      <c r="F153" s="8">
        <v>38.203539823008839</v>
      </c>
      <c r="G153" s="8">
        <v>60</v>
      </c>
      <c r="H153" s="8">
        <v>43.973451327433622</v>
      </c>
      <c r="I153" s="8">
        <v>60</v>
      </c>
      <c r="J153" s="8">
        <v>44.752212389380517</v>
      </c>
      <c r="K153" s="8">
        <v>60</v>
      </c>
      <c r="L153" s="8">
        <v>35</v>
      </c>
      <c r="N153" s="8">
        <f t="shared" si="40"/>
        <v>15</v>
      </c>
      <c r="O153" s="4">
        <f t="shared" si="41"/>
        <v>161.92920353982299</v>
      </c>
      <c r="P153" s="6">
        <f t="shared" si="42"/>
        <v>9.2840441589960623</v>
      </c>
      <c r="Q153" s="6">
        <f t="shared" si="43"/>
        <v>2.3210110397490156</v>
      </c>
      <c r="R153" s="6">
        <f t="shared" si="44"/>
        <v>6.2840441589960623</v>
      </c>
      <c r="S153" s="6">
        <f t="shared" si="45"/>
        <v>109.60420353982298</v>
      </c>
      <c r="T153" s="6">
        <f t="shared" si="46"/>
        <v>2.1903606205260684</v>
      </c>
      <c r="U153" s="6">
        <f t="shared" si="47"/>
        <v>2.5211725558012588</v>
      </c>
      <c r="V153" s="6">
        <f t="shared" si="48"/>
        <v>2.5658220194580323</v>
      </c>
      <c r="W153" s="6">
        <f t="shared" si="49"/>
        <v>2.0066889632107023</v>
      </c>
    </row>
    <row r="154" spans="1:23" x14ac:dyDescent="0.35">
      <c r="A154">
        <v>152</v>
      </c>
      <c r="B154" s="6">
        <v>71</v>
      </c>
      <c r="C154" s="9">
        <v>3</v>
      </c>
      <c r="D154">
        <f t="shared" si="80"/>
        <v>71</v>
      </c>
      <c r="E154" s="8">
        <v>60</v>
      </c>
      <c r="F154" s="8">
        <v>33.991150442477874</v>
      </c>
      <c r="G154" s="8">
        <v>60</v>
      </c>
      <c r="H154" s="8">
        <v>40.292035398230084</v>
      </c>
      <c r="I154" s="8">
        <v>60</v>
      </c>
      <c r="J154" s="8">
        <v>34.911504424778748</v>
      </c>
      <c r="K154" s="8">
        <v>60</v>
      </c>
      <c r="L154" s="8">
        <v>30.309734513274336</v>
      </c>
      <c r="N154" s="8">
        <f t="shared" si="40"/>
        <v>11</v>
      </c>
      <c r="O154" s="4">
        <f t="shared" si="41"/>
        <v>139.50442477876106</v>
      </c>
      <c r="P154" s="6">
        <f t="shared" si="42"/>
        <v>10.90683076062068</v>
      </c>
      <c r="Q154" s="6">
        <f t="shared" si="43"/>
        <v>2.7267076901551701</v>
      </c>
      <c r="R154" s="6">
        <f t="shared" si="44"/>
        <v>7.9068307606206805</v>
      </c>
      <c r="S154" s="6">
        <f t="shared" si="45"/>
        <v>101.13275811209441</v>
      </c>
      <c r="T154" s="6">
        <f t="shared" si="46"/>
        <v>2.6575194716787638</v>
      </c>
      <c r="U154" s="6">
        <f t="shared" si="47"/>
        <v>3.1501395872307758</v>
      </c>
      <c r="V154" s="6">
        <f t="shared" si="48"/>
        <v>2.7294752188942253</v>
      </c>
      <c r="W154" s="6">
        <f t="shared" si="49"/>
        <v>2.3696964828169138</v>
      </c>
    </row>
    <row r="155" spans="1:23" x14ac:dyDescent="0.35">
      <c r="A155">
        <v>153</v>
      </c>
      <c r="B155" s="6">
        <v>73</v>
      </c>
      <c r="C155" s="9">
        <v>3</v>
      </c>
      <c r="D155">
        <f t="shared" si="80"/>
        <v>73</v>
      </c>
      <c r="E155" s="8">
        <v>60</v>
      </c>
      <c r="F155" s="8">
        <v>41.601769911504434</v>
      </c>
      <c r="G155" s="8">
        <v>60</v>
      </c>
      <c r="H155" s="8">
        <v>30.132743362831864</v>
      </c>
      <c r="I155" s="8">
        <v>60</v>
      </c>
      <c r="J155" s="8">
        <v>34</v>
      </c>
      <c r="K155" s="8">
        <v>60</v>
      </c>
      <c r="L155" s="8">
        <v>35</v>
      </c>
      <c r="N155" s="8">
        <f t="shared" ref="N155:N156" si="131">B155-E155</f>
        <v>13</v>
      </c>
      <c r="O155" s="4">
        <f t="shared" ref="O155:O156" si="132">F155+H155+J155+L155</f>
        <v>140.73451327433628</v>
      </c>
      <c r="P155" s="6">
        <f t="shared" ref="P155:P156" si="133">O155/(4.186/3.6*N155)</f>
        <v>9.3102327867178261</v>
      </c>
      <c r="Q155" s="6">
        <f t="shared" ref="Q155:Q156" si="134">P155/4</f>
        <v>2.3275581966794565</v>
      </c>
      <c r="R155" s="6">
        <f t="shared" ref="R155:R156" si="135">P155-C155</f>
        <v>6.3102327867178261</v>
      </c>
      <c r="S155" s="6">
        <f t="shared" ref="S155:S156" si="136">R155*4.186/3.6*N155</f>
        <v>95.38617994100295</v>
      </c>
      <c r="T155" s="6">
        <f t="shared" ref="T155:T156" si="137">F155/(4.186/3.6*$N155)</f>
        <v>2.7521476658718802</v>
      </c>
      <c r="U155" s="6">
        <f t="shared" ref="U155:U156" si="138">H155/(4.186/3.6*$N155)</f>
        <v>1.9934190177183049</v>
      </c>
      <c r="V155" s="6">
        <f t="shared" ref="V155:V156" si="139">J155/(4.186/3.6*$N155)</f>
        <v>2.249255760961447</v>
      </c>
      <c r="W155" s="6">
        <f t="shared" ref="W155:W156" si="140">L155/(4.186/3.6*$N155)</f>
        <v>2.3154103421661953</v>
      </c>
    </row>
    <row r="156" spans="1:23" x14ac:dyDescent="0.35">
      <c r="A156">
        <v>154</v>
      </c>
      <c r="B156" s="6">
        <v>73</v>
      </c>
      <c r="C156" s="9">
        <v>3</v>
      </c>
      <c r="D156">
        <f t="shared" si="80"/>
        <v>73</v>
      </c>
      <c r="E156" s="8">
        <v>60</v>
      </c>
      <c r="F156" s="8">
        <v>41.601769911504434</v>
      </c>
      <c r="G156" s="8">
        <v>60</v>
      </c>
      <c r="H156" s="8">
        <v>30.132743362831864</v>
      </c>
      <c r="I156" s="8">
        <v>60</v>
      </c>
      <c r="J156" s="8">
        <v>34</v>
      </c>
      <c r="K156" s="8">
        <v>60</v>
      </c>
      <c r="L156" s="8">
        <v>35</v>
      </c>
      <c r="N156" s="8">
        <f t="shared" si="131"/>
        <v>13</v>
      </c>
      <c r="O156" s="4">
        <f t="shared" si="132"/>
        <v>140.73451327433628</v>
      </c>
      <c r="P156" s="6">
        <f t="shared" si="133"/>
        <v>9.3102327867178261</v>
      </c>
      <c r="Q156" s="6">
        <f t="shared" si="134"/>
        <v>2.3275581966794565</v>
      </c>
      <c r="R156" s="6">
        <f t="shared" si="135"/>
        <v>6.3102327867178261</v>
      </c>
      <c r="S156" s="6">
        <f t="shared" si="136"/>
        <v>95.38617994100295</v>
      </c>
      <c r="T156" s="6">
        <f t="shared" si="137"/>
        <v>2.7521476658718802</v>
      </c>
      <c r="U156" s="6">
        <f t="shared" si="138"/>
        <v>1.9934190177183049</v>
      </c>
      <c r="V156" s="6">
        <f t="shared" si="139"/>
        <v>2.249255760961447</v>
      </c>
      <c r="W156" s="6">
        <f t="shared" si="140"/>
        <v>2.3154103421661953</v>
      </c>
    </row>
    <row r="157" spans="1:23" x14ac:dyDescent="0.35">
      <c r="A157">
        <v>155</v>
      </c>
      <c r="B157" s="6">
        <v>73</v>
      </c>
      <c r="C157" s="9">
        <v>3</v>
      </c>
      <c r="D157">
        <f t="shared" si="80"/>
        <v>73</v>
      </c>
      <c r="E157" s="8">
        <v>60</v>
      </c>
      <c r="F157" s="8">
        <v>41.601769911504434</v>
      </c>
      <c r="G157" s="8">
        <v>60</v>
      </c>
      <c r="H157" s="8">
        <v>30.132743362831864</v>
      </c>
      <c r="I157" s="8">
        <v>60</v>
      </c>
      <c r="J157" s="8">
        <v>34</v>
      </c>
      <c r="K157" s="8">
        <v>60</v>
      </c>
      <c r="L157" s="8">
        <v>35</v>
      </c>
      <c r="N157" s="8">
        <f t="shared" si="40"/>
        <v>13</v>
      </c>
      <c r="O157" s="4">
        <f t="shared" si="41"/>
        <v>140.73451327433628</v>
      </c>
      <c r="P157" s="6">
        <f t="shared" si="42"/>
        <v>9.3102327867178261</v>
      </c>
      <c r="Q157" s="6">
        <f t="shared" si="43"/>
        <v>2.3275581966794565</v>
      </c>
      <c r="R157" s="6">
        <f t="shared" si="44"/>
        <v>6.3102327867178261</v>
      </c>
      <c r="S157" s="6">
        <f t="shared" si="45"/>
        <v>95.38617994100295</v>
      </c>
      <c r="T157" s="6">
        <f t="shared" si="46"/>
        <v>2.7521476658718802</v>
      </c>
      <c r="U157" s="6">
        <f t="shared" si="47"/>
        <v>1.9934190177183049</v>
      </c>
      <c r="V157" s="6">
        <f t="shared" si="48"/>
        <v>2.249255760961447</v>
      </c>
      <c r="W157" s="6">
        <f t="shared" si="49"/>
        <v>2.3154103421661953</v>
      </c>
    </row>
    <row r="158" spans="1:23" x14ac:dyDescent="0.35">
      <c r="A158">
        <v>156</v>
      </c>
      <c r="B158" s="6">
        <v>74</v>
      </c>
      <c r="C158" s="9">
        <v>3</v>
      </c>
      <c r="D158">
        <f t="shared" si="80"/>
        <v>74</v>
      </c>
      <c r="E158" s="8">
        <v>60</v>
      </c>
      <c r="F158" s="8">
        <v>33.601769911504427</v>
      </c>
      <c r="G158" s="8">
        <v>60</v>
      </c>
      <c r="H158" s="8">
        <v>33</v>
      </c>
      <c r="I158" s="8">
        <v>60</v>
      </c>
      <c r="J158" s="8">
        <v>44.504424778761049</v>
      </c>
      <c r="K158" s="8">
        <v>60</v>
      </c>
      <c r="L158" s="8">
        <v>41.141592920353986</v>
      </c>
      <c r="N158" s="8">
        <f t="shared" si="40"/>
        <v>14</v>
      </c>
      <c r="O158" s="4">
        <f t="shared" si="41"/>
        <v>152.24778761061947</v>
      </c>
      <c r="P158" s="6">
        <f t="shared" si="42"/>
        <v>9.3524680123921602</v>
      </c>
      <c r="Q158" s="6">
        <f t="shared" si="43"/>
        <v>2.33811700309804</v>
      </c>
      <c r="R158" s="6">
        <f t="shared" si="44"/>
        <v>6.3524680123921602</v>
      </c>
      <c r="S158" s="6">
        <f t="shared" si="45"/>
        <v>103.41112094395282</v>
      </c>
      <c r="T158" s="6">
        <f t="shared" si="46"/>
        <v>2.0641316579314717</v>
      </c>
      <c r="U158" s="6">
        <f t="shared" si="47"/>
        <v>2.0271653812026487</v>
      </c>
      <c r="V158" s="6">
        <f t="shared" si="48"/>
        <v>2.7338736127830829</v>
      </c>
      <c r="W158" s="6">
        <f t="shared" si="49"/>
        <v>2.5272973604749569</v>
      </c>
    </row>
    <row r="159" spans="1:23" x14ac:dyDescent="0.35">
      <c r="A159">
        <v>157</v>
      </c>
      <c r="B159" s="6">
        <v>69</v>
      </c>
      <c r="C159" s="9">
        <v>3</v>
      </c>
      <c r="D159">
        <f t="shared" si="80"/>
        <v>69</v>
      </c>
      <c r="E159" s="8">
        <v>60</v>
      </c>
      <c r="F159" s="8">
        <v>33.460176991150455</v>
      </c>
      <c r="G159" s="8">
        <v>60</v>
      </c>
      <c r="H159" s="8">
        <v>39.336283185840713</v>
      </c>
      <c r="I159" s="8">
        <v>60</v>
      </c>
      <c r="J159" s="8">
        <v>43.477876106194671</v>
      </c>
      <c r="K159" s="8">
        <v>60</v>
      </c>
      <c r="L159" s="8">
        <v>42.203539823008853</v>
      </c>
      <c r="N159" s="8">
        <f t="shared" ref="N159" si="141">B159-E159</f>
        <v>9</v>
      </c>
      <c r="O159" s="4">
        <f t="shared" ref="O159" si="142">F159+H159+J159+L159</f>
        <v>158.47787610619469</v>
      </c>
      <c r="P159" s="6">
        <f t="shared" ref="P159" si="143">O159/(4.186/3.6*N159)</f>
        <v>15.143609756922569</v>
      </c>
      <c r="Q159" s="6">
        <f t="shared" ref="Q159" si="144">P159/4</f>
        <v>3.7859024392306422</v>
      </c>
      <c r="R159" s="6">
        <f t="shared" ref="R159" si="145">P159-C159</f>
        <v>12.143609756922569</v>
      </c>
      <c r="S159" s="6">
        <f t="shared" ref="S159" si="146">R159*4.186/3.6*N159</f>
        <v>127.08287610619469</v>
      </c>
      <c r="T159" s="6">
        <f t="shared" ref="T159" si="147">F159/(4.186/3.6*$N159)</f>
        <v>3.197341327391348</v>
      </c>
      <c r="U159" s="6">
        <f t="shared" ref="U159" si="148">H159/(4.186/3.6*$N159)</f>
        <v>3.7588421582265372</v>
      </c>
      <c r="V159" s="6">
        <f t="shared" ref="V159" si="149">J159/(4.186/3.6*$N159)</f>
        <v>4.1545987679115788</v>
      </c>
      <c r="W159" s="6">
        <f t="shared" ref="W159" si="150">L159/(4.186/3.6*$N159)</f>
        <v>4.032827503393106</v>
      </c>
    </row>
    <row r="160" spans="1:23" x14ac:dyDescent="0.35">
      <c r="A160">
        <v>158</v>
      </c>
      <c r="B160" s="6">
        <v>69</v>
      </c>
      <c r="C160" s="9">
        <v>3</v>
      </c>
      <c r="D160">
        <f t="shared" si="80"/>
        <v>69</v>
      </c>
      <c r="E160" s="8">
        <v>60</v>
      </c>
      <c r="F160" s="8">
        <v>33.460176991150455</v>
      </c>
      <c r="G160" s="8">
        <v>60</v>
      </c>
      <c r="H160" s="8">
        <v>39.336283185840713</v>
      </c>
      <c r="I160" s="8">
        <v>60</v>
      </c>
      <c r="J160" s="8">
        <v>43.477876106194671</v>
      </c>
      <c r="K160" s="8">
        <v>60</v>
      </c>
      <c r="L160" s="8">
        <v>42.203539823008853</v>
      </c>
      <c r="N160" s="8">
        <f t="shared" si="40"/>
        <v>9</v>
      </c>
      <c r="O160" s="4">
        <f t="shared" si="41"/>
        <v>158.47787610619469</v>
      </c>
      <c r="P160" s="6">
        <f t="shared" si="42"/>
        <v>15.143609756922569</v>
      </c>
      <c r="Q160" s="6">
        <f t="shared" si="43"/>
        <v>3.7859024392306422</v>
      </c>
      <c r="R160" s="6">
        <f t="shared" si="44"/>
        <v>12.143609756922569</v>
      </c>
      <c r="S160" s="6">
        <f t="shared" si="45"/>
        <v>127.08287610619469</v>
      </c>
      <c r="T160" s="6">
        <f t="shared" si="46"/>
        <v>3.197341327391348</v>
      </c>
      <c r="U160" s="6">
        <f t="shared" si="47"/>
        <v>3.7588421582265372</v>
      </c>
      <c r="V160" s="6">
        <f t="shared" si="48"/>
        <v>4.1545987679115788</v>
      </c>
      <c r="W160" s="6">
        <f t="shared" si="49"/>
        <v>4.032827503393106</v>
      </c>
    </row>
    <row r="161" spans="1:23" x14ac:dyDescent="0.35">
      <c r="A161">
        <v>159</v>
      </c>
      <c r="B161" s="6">
        <v>74</v>
      </c>
      <c r="C161" s="9">
        <v>3</v>
      </c>
      <c r="D161">
        <f t="shared" si="80"/>
        <v>74</v>
      </c>
      <c r="E161" s="8">
        <v>60</v>
      </c>
      <c r="F161" s="8">
        <v>38.557522123893818</v>
      </c>
      <c r="G161" s="8">
        <v>60</v>
      </c>
      <c r="H161" s="8">
        <v>44</v>
      </c>
      <c r="I161" s="8">
        <v>60</v>
      </c>
      <c r="J161" s="8">
        <v>37.95575221238937</v>
      </c>
      <c r="K161" s="8">
        <v>60</v>
      </c>
      <c r="L161" s="8">
        <v>33</v>
      </c>
      <c r="N161" s="8">
        <f t="shared" si="40"/>
        <v>14</v>
      </c>
      <c r="O161" s="4">
        <f t="shared" si="41"/>
        <v>153.51327433628319</v>
      </c>
      <c r="P161" s="6">
        <f t="shared" si="42"/>
        <v>9.430205917866008</v>
      </c>
      <c r="Q161" s="6">
        <f t="shared" si="43"/>
        <v>2.357551479466502</v>
      </c>
      <c r="R161" s="6">
        <f t="shared" si="44"/>
        <v>6.430205917866008</v>
      </c>
      <c r="S161" s="6">
        <f t="shared" si="45"/>
        <v>104.67660766961653</v>
      </c>
      <c r="T161" s="6">
        <f t="shared" si="46"/>
        <v>2.3685598192276598</v>
      </c>
      <c r="U161" s="6">
        <f t="shared" si="47"/>
        <v>2.7028871749368646</v>
      </c>
      <c r="V161" s="6">
        <f t="shared" si="48"/>
        <v>2.3315935424988354</v>
      </c>
      <c r="W161" s="6">
        <f t="shared" si="49"/>
        <v>2.0271653812026487</v>
      </c>
    </row>
    <row r="162" spans="1:23" x14ac:dyDescent="0.35">
      <c r="A162">
        <v>160</v>
      </c>
      <c r="B162" s="6">
        <v>74</v>
      </c>
      <c r="C162" s="9">
        <v>3</v>
      </c>
      <c r="D162">
        <f t="shared" si="80"/>
        <v>74</v>
      </c>
      <c r="E162" s="8">
        <v>60</v>
      </c>
      <c r="F162" s="8">
        <v>35</v>
      </c>
      <c r="G162" s="8">
        <v>60</v>
      </c>
      <c r="H162" s="8">
        <v>39.265486725663713</v>
      </c>
      <c r="I162" s="8">
        <v>60</v>
      </c>
      <c r="J162" s="8">
        <v>39</v>
      </c>
      <c r="K162" s="8">
        <v>60</v>
      </c>
      <c r="L162" s="8">
        <v>36.185840707964594</v>
      </c>
      <c r="N162" s="8">
        <f t="shared" si="40"/>
        <v>14</v>
      </c>
      <c r="O162" s="4">
        <f t="shared" si="41"/>
        <v>149.45132743362831</v>
      </c>
      <c r="P162" s="6">
        <f t="shared" si="42"/>
        <v>9.1806835499464547</v>
      </c>
      <c r="Q162" s="6">
        <f t="shared" si="43"/>
        <v>2.2951708874866137</v>
      </c>
      <c r="R162" s="6">
        <f t="shared" si="44"/>
        <v>6.1806835499464547</v>
      </c>
      <c r="S162" s="6">
        <f t="shared" si="45"/>
        <v>100.61466076696168</v>
      </c>
      <c r="T162" s="6">
        <f t="shared" si="46"/>
        <v>2.1500238891543244</v>
      </c>
      <c r="U162" s="6">
        <f t="shared" si="47"/>
        <v>2.4120495565556856</v>
      </c>
      <c r="V162" s="6">
        <f t="shared" si="48"/>
        <v>2.3957409050576755</v>
      </c>
      <c r="W162" s="6">
        <f t="shared" si="49"/>
        <v>2.2228691991787688</v>
      </c>
    </row>
    <row r="163" spans="1:23" x14ac:dyDescent="0.35">
      <c r="A163">
        <v>161</v>
      </c>
      <c r="B163" s="6">
        <v>70</v>
      </c>
      <c r="C163" s="9">
        <v>3</v>
      </c>
      <c r="D163">
        <f t="shared" si="80"/>
        <v>70</v>
      </c>
      <c r="E163" s="8">
        <v>60</v>
      </c>
      <c r="F163" s="8">
        <v>27.725663716814172</v>
      </c>
      <c r="G163" s="8">
        <v>60</v>
      </c>
      <c r="H163" s="8">
        <v>42.628318584070783</v>
      </c>
      <c r="I163" s="8">
        <v>60</v>
      </c>
      <c r="J163" s="8">
        <v>31.159292035398234</v>
      </c>
      <c r="K163" s="8">
        <v>60</v>
      </c>
      <c r="L163" s="8">
        <v>32.575221238938056</v>
      </c>
      <c r="N163" s="8">
        <f t="shared" si="40"/>
        <v>10</v>
      </c>
      <c r="O163" s="4">
        <f t="shared" si="41"/>
        <v>134.08849557522126</v>
      </c>
      <c r="P163" s="6">
        <f t="shared" si="42"/>
        <v>11.531738749899585</v>
      </c>
      <c r="Q163" s="6">
        <f t="shared" si="43"/>
        <v>2.8829346874748962</v>
      </c>
      <c r="R163" s="6">
        <f t="shared" si="44"/>
        <v>8.5317387498995849</v>
      </c>
      <c r="S163" s="6">
        <f t="shared" si="45"/>
        <v>99.205162241887948</v>
      </c>
      <c r="T163" s="6">
        <f t="shared" si="46"/>
        <v>2.3844335733523896</v>
      </c>
      <c r="U163" s="6">
        <f t="shared" si="47"/>
        <v>3.6660761324093367</v>
      </c>
      <c r="V163" s="6">
        <f t="shared" si="48"/>
        <v>2.6797288898096907</v>
      </c>
      <c r="W163" s="6">
        <f t="shared" si="49"/>
        <v>2.8015001543281657</v>
      </c>
    </row>
    <row r="164" spans="1:23" x14ac:dyDescent="0.35">
      <c r="A164">
        <v>162</v>
      </c>
      <c r="B164" s="6">
        <v>68</v>
      </c>
      <c r="C164" s="9">
        <v>3</v>
      </c>
      <c r="D164">
        <f t="shared" si="80"/>
        <v>68</v>
      </c>
      <c r="E164" s="8">
        <v>60</v>
      </c>
      <c r="F164" s="8">
        <v>32.008849557522133</v>
      </c>
      <c r="G164" s="8">
        <v>60</v>
      </c>
      <c r="H164" s="8">
        <v>37.672566371681413</v>
      </c>
      <c r="I164" s="8">
        <v>60</v>
      </c>
      <c r="J164" s="8">
        <v>36.43362831858407</v>
      </c>
      <c r="K164" s="8">
        <v>60</v>
      </c>
      <c r="L164" s="8">
        <v>32.25663716814158</v>
      </c>
      <c r="N164" s="8">
        <f t="shared" si="40"/>
        <v>8</v>
      </c>
      <c r="O164" s="4">
        <f t="shared" si="41"/>
        <v>138.3716814159292</v>
      </c>
      <c r="P164" s="6">
        <f t="shared" si="42"/>
        <v>14.875121031334961</v>
      </c>
      <c r="Q164" s="6">
        <f t="shared" si="43"/>
        <v>3.7187802578337403</v>
      </c>
      <c r="R164" s="6">
        <f t="shared" si="44"/>
        <v>11.875121031334961</v>
      </c>
      <c r="S164" s="6">
        <f t="shared" si="45"/>
        <v>110.46501474926254</v>
      </c>
      <c r="T164" s="6">
        <f t="shared" si="46"/>
        <v>3.4409895606509702</v>
      </c>
      <c r="U164" s="6">
        <f t="shared" si="47"/>
        <v>4.0498458832433437</v>
      </c>
      <c r="V164" s="6">
        <f t="shared" si="48"/>
        <v>3.916658562676262</v>
      </c>
      <c r="W164" s="6">
        <f t="shared" si="49"/>
        <v>3.4676270247643841</v>
      </c>
    </row>
    <row r="165" spans="1:23" x14ac:dyDescent="0.35">
      <c r="A165">
        <v>163</v>
      </c>
      <c r="B165" s="6">
        <v>69</v>
      </c>
      <c r="C165" s="9">
        <v>3</v>
      </c>
      <c r="D165">
        <f t="shared" si="80"/>
        <v>69</v>
      </c>
      <c r="E165" s="8">
        <v>60</v>
      </c>
      <c r="F165" s="8">
        <v>39</v>
      </c>
      <c r="G165" s="8">
        <v>60</v>
      </c>
      <c r="H165" s="8">
        <v>35.371681415929196</v>
      </c>
      <c r="I165" s="8">
        <v>60</v>
      </c>
      <c r="J165" s="8">
        <v>37.530973451327441</v>
      </c>
      <c r="K165" s="8">
        <v>60</v>
      </c>
      <c r="L165" s="8">
        <v>36.150442477876098</v>
      </c>
      <c r="N165" s="8">
        <f t="shared" si="40"/>
        <v>9</v>
      </c>
      <c r="O165" s="4">
        <f t="shared" si="41"/>
        <v>148.05309734513276</v>
      </c>
      <c r="P165" s="6">
        <f t="shared" si="42"/>
        <v>14.147453162458936</v>
      </c>
      <c r="Q165" s="6">
        <f t="shared" si="43"/>
        <v>3.5368632906147339</v>
      </c>
      <c r="R165" s="6">
        <f t="shared" si="44"/>
        <v>11.147453162458936</v>
      </c>
      <c r="S165" s="6">
        <f t="shared" si="45"/>
        <v>116.65809734513275</v>
      </c>
      <c r="T165" s="6">
        <f t="shared" si="46"/>
        <v>3.7267080745341614</v>
      </c>
      <c r="U165" s="6">
        <f t="shared" si="47"/>
        <v>3.3799982241690585</v>
      </c>
      <c r="V165" s="6">
        <f t="shared" si="48"/>
        <v>3.5863328668253645</v>
      </c>
      <c r="W165" s="6">
        <f t="shared" si="49"/>
        <v>3.4544139969303487</v>
      </c>
    </row>
    <row r="166" spans="1:23" x14ac:dyDescent="0.35">
      <c r="A166">
        <v>164</v>
      </c>
      <c r="B166" s="6">
        <v>74</v>
      </c>
      <c r="C166" s="9">
        <v>3</v>
      </c>
      <c r="D166">
        <f t="shared" si="80"/>
        <v>74</v>
      </c>
      <c r="E166" s="8">
        <v>60</v>
      </c>
      <c r="F166" s="8">
        <v>43.371681415929203</v>
      </c>
      <c r="G166" s="8">
        <v>60</v>
      </c>
      <c r="H166" s="8">
        <v>41.955752212389385</v>
      </c>
      <c r="I166" s="8">
        <v>60</v>
      </c>
      <c r="J166" s="8">
        <v>36.36283185840707</v>
      </c>
      <c r="K166" s="8">
        <v>60</v>
      </c>
      <c r="L166" s="8">
        <v>44.681415929203524</v>
      </c>
      <c r="N166" s="8">
        <f t="shared" si="40"/>
        <v>14</v>
      </c>
      <c r="O166" s="4">
        <f t="shared" si="41"/>
        <v>166.37168141592917</v>
      </c>
      <c r="P166" s="6">
        <f t="shared" si="42"/>
        <v>10.220088272086294</v>
      </c>
      <c r="Q166" s="6">
        <f t="shared" si="43"/>
        <v>2.5550220680215734</v>
      </c>
      <c r="R166" s="6">
        <f t="shared" si="44"/>
        <v>7.2200882720862936</v>
      </c>
      <c r="S166" s="6">
        <f t="shared" si="45"/>
        <v>117.53501474926253</v>
      </c>
      <c r="T166" s="6">
        <f t="shared" si="46"/>
        <v>2.6642900330582409</v>
      </c>
      <c r="U166" s="6">
        <f t="shared" si="47"/>
        <v>2.5773105584021878</v>
      </c>
      <c r="V166" s="6">
        <f t="shared" si="48"/>
        <v>2.2337416335107751</v>
      </c>
      <c r="W166" s="6">
        <f t="shared" si="49"/>
        <v>2.7447460471150897</v>
      </c>
    </row>
    <row r="167" spans="1:23" x14ac:dyDescent="0.35">
      <c r="A167">
        <v>165</v>
      </c>
      <c r="B167" s="6">
        <v>74</v>
      </c>
      <c r="C167" s="9">
        <v>3</v>
      </c>
      <c r="D167">
        <f t="shared" si="80"/>
        <v>74</v>
      </c>
      <c r="E167" s="8">
        <v>60</v>
      </c>
      <c r="F167" s="8">
        <v>43.371681415929203</v>
      </c>
      <c r="G167" s="8">
        <v>60</v>
      </c>
      <c r="H167" s="8">
        <v>41.955752212389385</v>
      </c>
      <c r="I167" s="8">
        <v>60</v>
      </c>
      <c r="J167" s="8">
        <v>36.36283185840707</v>
      </c>
      <c r="K167" s="8">
        <v>60</v>
      </c>
      <c r="L167" s="8">
        <v>44.681415929203524</v>
      </c>
      <c r="N167" s="8">
        <f t="shared" si="40"/>
        <v>14</v>
      </c>
      <c r="O167" s="4">
        <f t="shared" si="41"/>
        <v>166.37168141592917</v>
      </c>
      <c r="P167" s="6">
        <f t="shared" si="42"/>
        <v>10.220088272086294</v>
      </c>
      <c r="Q167" s="6">
        <f t="shared" si="43"/>
        <v>2.5550220680215734</v>
      </c>
      <c r="R167" s="6">
        <f t="shared" si="44"/>
        <v>7.2200882720862936</v>
      </c>
      <c r="S167" s="6">
        <f t="shared" si="45"/>
        <v>117.53501474926253</v>
      </c>
      <c r="T167" s="6">
        <f t="shared" si="46"/>
        <v>2.6642900330582409</v>
      </c>
      <c r="U167" s="6">
        <f t="shared" si="47"/>
        <v>2.5773105584021878</v>
      </c>
      <c r="V167" s="6">
        <f t="shared" si="48"/>
        <v>2.2337416335107751</v>
      </c>
      <c r="W167" s="6">
        <f t="shared" si="49"/>
        <v>2.7447460471150897</v>
      </c>
    </row>
    <row r="168" spans="1:23" x14ac:dyDescent="0.35">
      <c r="A168">
        <v>166</v>
      </c>
      <c r="B168" s="6">
        <v>74</v>
      </c>
      <c r="C168" s="9">
        <v>3</v>
      </c>
      <c r="D168">
        <f t="shared" si="80"/>
        <v>74</v>
      </c>
      <c r="E168" s="8">
        <v>60</v>
      </c>
      <c r="F168" s="8">
        <v>43.371681415929203</v>
      </c>
      <c r="G168" s="8">
        <v>60</v>
      </c>
      <c r="H168" s="8">
        <v>41.955752212389385</v>
      </c>
      <c r="I168" s="8">
        <v>60</v>
      </c>
      <c r="J168" s="8">
        <v>36.36283185840707</v>
      </c>
      <c r="K168" s="8">
        <v>60</v>
      </c>
      <c r="L168" s="8">
        <v>44.681415929203524</v>
      </c>
      <c r="N168" s="8">
        <f t="shared" ref="N168" si="151">B168-E168</f>
        <v>14</v>
      </c>
      <c r="O168" s="4">
        <f t="shared" ref="O168" si="152">F168+H168+J168+L168</f>
        <v>166.37168141592917</v>
      </c>
      <c r="P168" s="6">
        <f t="shared" ref="P168" si="153">O168/(4.186/3.6*N168)</f>
        <v>10.220088272086294</v>
      </c>
      <c r="Q168" s="6">
        <f t="shared" ref="Q168" si="154">P168/4</f>
        <v>2.5550220680215734</v>
      </c>
      <c r="R168" s="6">
        <f t="shared" ref="R168" si="155">P168-C168</f>
        <v>7.2200882720862936</v>
      </c>
      <c r="S168" s="6">
        <f t="shared" ref="S168" si="156">R168*4.186/3.6*N168</f>
        <v>117.53501474926253</v>
      </c>
      <c r="T168" s="6">
        <f t="shared" ref="T168" si="157">F168/(4.186/3.6*$N168)</f>
        <v>2.6642900330582409</v>
      </c>
      <c r="U168" s="6">
        <f t="shared" ref="U168" si="158">H168/(4.186/3.6*$N168)</f>
        <v>2.5773105584021878</v>
      </c>
      <c r="V168" s="6">
        <f t="shared" ref="V168" si="159">J168/(4.186/3.6*$N168)</f>
        <v>2.2337416335107751</v>
      </c>
      <c r="W168" s="6">
        <f t="shared" ref="W168" si="160">L168/(4.186/3.6*$N168)</f>
        <v>2.7447460471150897</v>
      </c>
    </row>
    <row r="169" spans="1:23" x14ac:dyDescent="0.35">
      <c r="A169">
        <v>167</v>
      </c>
      <c r="B169" s="6">
        <v>73</v>
      </c>
      <c r="C169" s="9">
        <v>3</v>
      </c>
      <c r="D169">
        <f t="shared" si="80"/>
        <v>73</v>
      </c>
      <c r="E169" s="8">
        <v>60</v>
      </c>
      <c r="F169" s="8">
        <v>41.460176991150433</v>
      </c>
      <c r="G169" s="8">
        <v>60</v>
      </c>
      <c r="H169" s="8">
        <v>36.36283185840707</v>
      </c>
      <c r="I169" s="8">
        <v>60</v>
      </c>
      <c r="J169" s="8">
        <v>41.035398230088482</v>
      </c>
      <c r="K169" s="8">
        <v>60</v>
      </c>
      <c r="L169" s="8">
        <v>35.548672566371671</v>
      </c>
      <c r="N169" s="8">
        <f t="shared" si="40"/>
        <v>13</v>
      </c>
      <c r="O169" s="4">
        <f t="shared" si="41"/>
        <v>154.40707964601765</v>
      </c>
      <c r="P169" s="6">
        <f t="shared" si="42"/>
        <v>10.214735689030533</v>
      </c>
      <c r="Q169" s="6">
        <f t="shared" si="43"/>
        <v>2.5536839222576333</v>
      </c>
      <c r="R169" s="6">
        <f t="shared" si="44"/>
        <v>7.2147356890305332</v>
      </c>
      <c r="S169" s="6">
        <f t="shared" si="45"/>
        <v>109.05874631268432</v>
      </c>
      <c r="T169" s="6">
        <f t="shared" si="46"/>
        <v>2.742780645524304</v>
      </c>
      <c r="U169" s="6">
        <f t="shared" si="47"/>
        <v>2.4055679130116041</v>
      </c>
      <c r="V169" s="6">
        <f t="shared" si="48"/>
        <v>2.7146795844815785</v>
      </c>
      <c r="W169" s="6">
        <f t="shared" si="49"/>
        <v>2.3517075460130479</v>
      </c>
    </row>
    <row r="170" spans="1:23" x14ac:dyDescent="0.35">
      <c r="A170">
        <v>168</v>
      </c>
      <c r="B170" s="6">
        <v>68</v>
      </c>
      <c r="C170" s="9">
        <v>3</v>
      </c>
      <c r="D170">
        <f t="shared" si="80"/>
        <v>68</v>
      </c>
      <c r="E170" s="8">
        <v>60</v>
      </c>
      <c r="F170" s="8">
        <v>42.557522123893804</v>
      </c>
      <c r="G170" s="8">
        <v>60</v>
      </c>
      <c r="H170" s="8">
        <v>29.495575221238941</v>
      </c>
      <c r="I170" s="8">
        <v>60</v>
      </c>
      <c r="J170" s="8">
        <v>44.221238938053098</v>
      </c>
      <c r="K170" s="8">
        <v>60</v>
      </c>
      <c r="L170" s="8">
        <v>30.876106194690259</v>
      </c>
      <c r="N170" s="8">
        <f t="shared" si="40"/>
        <v>8</v>
      </c>
      <c r="O170" s="4">
        <f t="shared" si="41"/>
        <v>147.15044247787611</v>
      </c>
      <c r="P170" s="6">
        <f t="shared" si="42"/>
        <v>15.818848331353143</v>
      </c>
      <c r="Q170" s="6">
        <f t="shared" si="43"/>
        <v>3.9547120828382858</v>
      </c>
      <c r="R170" s="6">
        <f t="shared" si="44"/>
        <v>12.818848331353143</v>
      </c>
      <c r="S170" s="6">
        <f t="shared" si="45"/>
        <v>119.24377581120945</v>
      </c>
      <c r="T170" s="6">
        <f t="shared" si="46"/>
        <v>4.574984461479267</v>
      </c>
      <c r="U170" s="6">
        <f t="shared" si="47"/>
        <v>3.1708095675006032</v>
      </c>
      <c r="V170" s="6">
        <f t="shared" si="48"/>
        <v>4.7538360062407774</v>
      </c>
      <c r="W170" s="6">
        <f t="shared" si="49"/>
        <v>3.3192182961324934</v>
      </c>
    </row>
    <row r="171" spans="1:23" x14ac:dyDescent="0.35">
      <c r="A171">
        <v>169</v>
      </c>
      <c r="B171" s="6">
        <v>70</v>
      </c>
      <c r="C171" s="9">
        <v>3</v>
      </c>
      <c r="D171">
        <f t="shared" si="80"/>
        <v>70</v>
      </c>
      <c r="E171" s="8">
        <v>60</v>
      </c>
      <c r="F171" s="8">
        <v>25.743362831858395</v>
      </c>
      <c r="G171" s="8">
        <v>60</v>
      </c>
      <c r="H171" s="8">
        <v>30.380530973451336</v>
      </c>
      <c r="I171" s="8">
        <v>60</v>
      </c>
      <c r="J171" s="8">
        <v>42.66371681415928</v>
      </c>
      <c r="K171" s="8">
        <v>60</v>
      </c>
      <c r="L171" s="8">
        <v>30.309734513274336</v>
      </c>
      <c r="N171" s="8">
        <f t="shared" ref="N171" si="161">B171-E171</f>
        <v>10</v>
      </c>
      <c r="O171" s="4">
        <f t="shared" ref="O171" si="162">F171+H171+J171+L171</f>
        <v>129.09734513274333</v>
      </c>
      <c r="P171" s="6">
        <f t="shared" ref="P171" si="163">O171/(4.186/3.6*N171)</f>
        <v>11.102495042471954</v>
      </c>
      <c r="Q171" s="6">
        <f t="shared" ref="Q171" si="164">P171/4</f>
        <v>2.7756237606179885</v>
      </c>
      <c r="R171" s="6">
        <f t="shared" ref="R171" si="165">P171-C171</f>
        <v>8.1024950424719542</v>
      </c>
      <c r="S171" s="6">
        <f t="shared" ref="S171" si="166">R171*4.186/3.6*N171</f>
        <v>94.214011799410002</v>
      </c>
      <c r="T171" s="6">
        <f t="shared" ref="T171" si="167">F171/(4.186/3.6*$N171)</f>
        <v>2.2139538030265227</v>
      </c>
      <c r="U171" s="6">
        <f t="shared" ref="U171" si="168">H171/(4.186/3.6*$N171)</f>
        <v>2.6127546943245301</v>
      </c>
      <c r="V171" s="6">
        <f t="shared" ref="V171" si="169">J171/(4.186/3.6*$N171)</f>
        <v>3.6691204140222986</v>
      </c>
      <c r="W171" s="6">
        <f t="shared" ref="W171" si="170">L171/(4.186/3.6*$N171)</f>
        <v>2.6066661310986055</v>
      </c>
    </row>
    <row r="172" spans="1:23" x14ac:dyDescent="0.35">
      <c r="A172">
        <v>170</v>
      </c>
      <c r="B172" s="6">
        <v>70</v>
      </c>
      <c r="C172" s="9">
        <v>3</v>
      </c>
      <c r="D172">
        <f t="shared" si="80"/>
        <v>70</v>
      </c>
      <c r="E172" s="8">
        <v>60</v>
      </c>
      <c r="F172" s="8">
        <v>25.743362831858395</v>
      </c>
      <c r="G172" s="8">
        <v>60</v>
      </c>
      <c r="H172" s="8">
        <v>30.380530973451336</v>
      </c>
      <c r="I172" s="8">
        <v>60</v>
      </c>
      <c r="J172" s="8">
        <v>42.66371681415928</v>
      </c>
      <c r="K172" s="8">
        <v>60</v>
      </c>
      <c r="L172" s="8">
        <v>30.309734513274336</v>
      </c>
      <c r="N172" s="8">
        <f t="shared" si="40"/>
        <v>10</v>
      </c>
      <c r="O172" s="4">
        <f t="shared" si="41"/>
        <v>129.09734513274333</v>
      </c>
      <c r="P172" s="6">
        <f t="shared" si="42"/>
        <v>11.102495042471954</v>
      </c>
      <c r="Q172" s="6">
        <f t="shared" si="43"/>
        <v>2.7756237606179885</v>
      </c>
      <c r="R172" s="6">
        <f t="shared" si="44"/>
        <v>8.1024950424719542</v>
      </c>
      <c r="S172" s="6">
        <f t="shared" si="45"/>
        <v>94.214011799410002</v>
      </c>
      <c r="T172" s="6">
        <f t="shared" si="46"/>
        <v>2.2139538030265227</v>
      </c>
      <c r="U172" s="6">
        <f t="shared" si="47"/>
        <v>2.6127546943245301</v>
      </c>
      <c r="V172" s="6">
        <f t="shared" si="48"/>
        <v>3.6691204140222986</v>
      </c>
      <c r="W172" s="6">
        <f t="shared" si="49"/>
        <v>2.6066661310986055</v>
      </c>
    </row>
    <row r="173" spans="1:23" x14ac:dyDescent="0.35">
      <c r="A173">
        <v>171</v>
      </c>
      <c r="B173" s="6">
        <v>72</v>
      </c>
      <c r="C173" s="9">
        <v>3</v>
      </c>
      <c r="D173">
        <f t="shared" si="80"/>
        <v>72</v>
      </c>
      <c r="E173" s="8">
        <v>60</v>
      </c>
      <c r="F173" s="8">
        <v>36.858407079646021</v>
      </c>
      <c r="G173" s="8">
        <v>60</v>
      </c>
      <c r="H173" s="8">
        <v>35</v>
      </c>
      <c r="I173" s="8">
        <v>60</v>
      </c>
      <c r="J173" s="8">
        <v>37</v>
      </c>
      <c r="K173" s="8">
        <v>60</v>
      </c>
      <c r="L173" s="8">
        <v>32</v>
      </c>
      <c r="N173" s="8">
        <f t="shared" si="40"/>
        <v>12</v>
      </c>
      <c r="O173" s="4">
        <f t="shared" si="41"/>
        <v>140.85840707964601</v>
      </c>
      <c r="P173" s="6">
        <f t="shared" si="42"/>
        <v>10.094964673648782</v>
      </c>
      <c r="Q173" s="6">
        <f t="shared" si="43"/>
        <v>2.5237411684121955</v>
      </c>
      <c r="R173" s="6">
        <f t="shared" si="44"/>
        <v>7.0949646736487821</v>
      </c>
      <c r="S173" s="6">
        <f t="shared" si="45"/>
        <v>98.998407079646</v>
      </c>
      <c r="T173" s="6">
        <f t="shared" si="46"/>
        <v>2.6415485245804602</v>
      </c>
      <c r="U173" s="6">
        <f t="shared" si="47"/>
        <v>2.508361204013378</v>
      </c>
      <c r="V173" s="6">
        <f t="shared" si="48"/>
        <v>2.6516961299569997</v>
      </c>
      <c r="W173" s="6">
        <f t="shared" si="49"/>
        <v>2.2933588150979456</v>
      </c>
    </row>
    <row r="174" spans="1:23" x14ac:dyDescent="0.35">
      <c r="A174">
        <v>172</v>
      </c>
      <c r="B174" s="6">
        <v>71</v>
      </c>
      <c r="C174" s="9">
        <v>3</v>
      </c>
      <c r="D174">
        <f t="shared" si="80"/>
        <v>71</v>
      </c>
      <c r="E174" s="8">
        <v>60</v>
      </c>
      <c r="F174" s="8">
        <v>34</v>
      </c>
      <c r="G174" s="8">
        <v>60</v>
      </c>
      <c r="H174" s="8">
        <v>38</v>
      </c>
      <c r="I174" s="8">
        <v>60</v>
      </c>
      <c r="J174" s="8">
        <v>40.858407079646007</v>
      </c>
      <c r="K174" s="8">
        <v>60</v>
      </c>
      <c r="L174" s="8">
        <v>41.141592920353986</v>
      </c>
      <c r="N174" s="8">
        <f t="shared" si="40"/>
        <v>11</v>
      </c>
      <c r="O174" s="4">
        <f t="shared" si="41"/>
        <v>154</v>
      </c>
      <c r="P174" s="6">
        <f t="shared" si="42"/>
        <v>12.040133779264215</v>
      </c>
      <c r="Q174" s="6">
        <f t="shared" si="43"/>
        <v>3.0100334448160537</v>
      </c>
      <c r="R174" s="6">
        <f t="shared" si="44"/>
        <v>9.0401337792642149</v>
      </c>
      <c r="S174" s="6">
        <f t="shared" si="45"/>
        <v>115.62833333333336</v>
      </c>
      <c r="T174" s="6">
        <f t="shared" si="46"/>
        <v>2.6582113538635279</v>
      </c>
      <c r="U174" s="6">
        <f t="shared" si="47"/>
        <v>2.9709421013768842</v>
      </c>
      <c r="V174" s="6">
        <f t="shared" si="48"/>
        <v>3.1944200470556754</v>
      </c>
      <c r="W174" s="6">
        <f t="shared" si="49"/>
        <v>3.2165602769681265</v>
      </c>
    </row>
    <row r="175" spans="1:23" x14ac:dyDescent="0.35">
      <c r="A175">
        <v>173</v>
      </c>
      <c r="B175" s="6">
        <v>74</v>
      </c>
      <c r="C175" s="9">
        <v>3</v>
      </c>
      <c r="D175">
        <f t="shared" si="80"/>
        <v>74</v>
      </c>
      <c r="E175" s="8">
        <v>60</v>
      </c>
      <c r="F175" s="8">
        <v>33</v>
      </c>
      <c r="G175" s="8">
        <v>60</v>
      </c>
      <c r="H175" s="8">
        <v>34</v>
      </c>
      <c r="I175" s="8">
        <v>60</v>
      </c>
      <c r="J175" s="8">
        <v>38.345132743362839</v>
      </c>
      <c r="K175" s="8">
        <v>60</v>
      </c>
      <c r="L175" s="8">
        <v>42.203539823008853</v>
      </c>
      <c r="N175" s="8">
        <f t="shared" si="40"/>
        <v>14</v>
      </c>
      <c r="O175" s="4">
        <f t="shared" si="41"/>
        <v>147.54867256637169</v>
      </c>
      <c r="P175" s="6">
        <f t="shared" si="42"/>
        <v>9.0638048808773828</v>
      </c>
      <c r="Q175" s="6">
        <f t="shared" si="43"/>
        <v>2.2659512202193457</v>
      </c>
      <c r="R175" s="6">
        <f t="shared" si="44"/>
        <v>6.0638048808773828</v>
      </c>
      <c r="S175" s="6">
        <f t="shared" si="45"/>
        <v>98.712005899705034</v>
      </c>
      <c r="T175" s="6">
        <f t="shared" si="46"/>
        <v>2.0271653812026487</v>
      </c>
      <c r="U175" s="6">
        <f t="shared" si="47"/>
        <v>2.0885946351784863</v>
      </c>
      <c r="V175" s="6">
        <f t="shared" si="48"/>
        <v>2.3555128980292515</v>
      </c>
      <c r="W175" s="6">
        <f t="shared" si="49"/>
        <v>2.5925319664669972</v>
      </c>
    </row>
    <row r="176" spans="1:23" x14ac:dyDescent="0.35">
      <c r="A176">
        <v>174</v>
      </c>
      <c r="B176" s="6">
        <v>73</v>
      </c>
      <c r="C176" s="9">
        <v>3</v>
      </c>
      <c r="D176">
        <f t="shared" si="80"/>
        <v>73</v>
      </c>
      <c r="E176" s="8">
        <v>60</v>
      </c>
      <c r="F176" s="8">
        <v>40</v>
      </c>
      <c r="G176" s="8">
        <v>60</v>
      </c>
      <c r="H176" s="8">
        <v>38.380530973451314</v>
      </c>
      <c r="I176" s="8">
        <v>60</v>
      </c>
      <c r="J176" s="8">
        <v>31</v>
      </c>
      <c r="K176" s="8">
        <v>60</v>
      </c>
      <c r="L176" s="8">
        <v>32</v>
      </c>
      <c r="N176" s="8">
        <f t="shared" si="40"/>
        <v>13</v>
      </c>
      <c r="O176" s="4">
        <f t="shared" si="41"/>
        <v>141.3805309734513</v>
      </c>
      <c r="P176" s="6">
        <f t="shared" si="42"/>
        <v>9.3529698170536353</v>
      </c>
      <c r="Q176" s="6">
        <f t="shared" si="43"/>
        <v>2.3382424542634088</v>
      </c>
      <c r="R176" s="6">
        <f t="shared" si="44"/>
        <v>6.3529698170536353</v>
      </c>
      <c r="S176" s="6">
        <f t="shared" si="45"/>
        <v>96.032197640117971</v>
      </c>
      <c r="T176" s="6">
        <f t="shared" si="46"/>
        <v>2.6461832481899372</v>
      </c>
      <c r="U176" s="6">
        <f t="shared" si="47"/>
        <v>2.5390479529645473</v>
      </c>
      <c r="V176" s="6">
        <f t="shared" si="48"/>
        <v>2.0507920173472014</v>
      </c>
      <c r="W176" s="6">
        <f t="shared" si="49"/>
        <v>2.1169465985519498</v>
      </c>
    </row>
    <row r="177" spans="1:23" x14ac:dyDescent="0.35">
      <c r="A177">
        <v>175</v>
      </c>
      <c r="B177" s="6">
        <v>68</v>
      </c>
      <c r="C177" s="9">
        <v>3</v>
      </c>
      <c r="D177">
        <f t="shared" si="80"/>
        <v>68</v>
      </c>
      <c r="E177" s="8">
        <v>60</v>
      </c>
      <c r="F177" s="8">
        <v>30.097345132743364</v>
      </c>
      <c r="G177" s="8">
        <v>60</v>
      </c>
      <c r="H177" s="8">
        <v>42.415929203539832</v>
      </c>
      <c r="I177" s="8">
        <v>60</v>
      </c>
      <c r="J177" s="8">
        <v>34.557522123893797</v>
      </c>
      <c r="K177" s="8">
        <v>60</v>
      </c>
      <c r="L177" s="8">
        <v>36.185840707964594</v>
      </c>
      <c r="N177" s="8">
        <f t="shared" ref="N177" si="171">B177-E177</f>
        <v>8</v>
      </c>
      <c r="O177" s="4">
        <f t="shared" ref="O177" si="172">F177+H177+J177+L177</f>
        <v>143.25663716814157</v>
      </c>
      <c r="P177" s="6">
        <f t="shared" ref="P177" si="173">O177/(4.186/3.6*N177)</f>
        <v>15.400259609570881</v>
      </c>
      <c r="Q177" s="6">
        <f t="shared" ref="Q177" si="174">P177/4</f>
        <v>3.8500649023927203</v>
      </c>
      <c r="R177" s="6">
        <f t="shared" ref="R177" si="175">P177-C177</f>
        <v>12.400259609570881</v>
      </c>
      <c r="S177" s="6">
        <f t="shared" ref="S177" si="176">R177*4.186/3.6*N177</f>
        <v>115.3499705014749</v>
      </c>
      <c r="T177" s="6">
        <f t="shared" ref="T177" si="177">F177/(4.186/3.6*$N177)</f>
        <v>3.2355005517760427</v>
      </c>
      <c r="U177" s="6">
        <f t="shared" ref="U177" si="178">H177/(4.186/3.6*$N177)</f>
        <v>4.5597630534144589</v>
      </c>
      <c r="V177" s="6">
        <f t="shared" ref="V177" si="179">J177/(4.186/3.6*$N177)</f>
        <v>3.7149749058175372</v>
      </c>
      <c r="W177" s="6">
        <f t="shared" ref="W177" si="180">L177/(4.186/3.6*$N177)</f>
        <v>3.8900210985628449</v>
      </c>
    </row>
    <row r="178" spans="1:23" x14ac:dyDescent="0.35">
      <c r="A178">
        <v>176</v>
      </c>
      <c r="B178" s="6">
        <v>68</v>
      </c>
      <c r="C178" s="9">
        <v>3</v>
      </c>
      <c r="D178">
        <f t="shared" si="80"/>
        <v>68</v>
      </c>
      <c r="E178" s="8">
        <v>60</v>
      </c>
      <c r="F178" s="8">
        <v>30.097345132743364</v>
      </c>
      <c r="G178" s="8">
        <v>60</v>
      </c>
      <c r="H178" s="8">
        <v>42.415929203539832</v>
      </c>
      <c r="I178" s="8">
        <v>60</v>
      </c>
      <c r="J178" s="8">
        <v>34.557522123893797</v>
      </c>
      <c r="K178" s="8">
        <v>60</v>
      </c>
      <c r="L178" s="8">
        <v>36.185840707964594</v>
      </c>
      <c r="N178" s="8">
        <f t="shared" si="40"/>
        <v>8</v>
      </c>
      <c r="O178" s="4">
        <f t="shared" si="41"/>
        <v>143.25663716814157</v>
      </c>
      <c r="P178" s="6">
        <f t="shared" si="42"/>
        <v>15.400259609570881</v>
      </c>
      <c r="Q178" s="6">
        <f t="shared" si="43"/>
        <v>3.8500649023927203</v>
      </c>
      <c r="R178" s="6">
        <f t="shared" si="44"/>
        <v>12.400259609570881</v>
      </c>
      <c r="S178" s="6">
        <f t="shared" si="45"/>
        <v>115.3499705014749</v>
      </c>
      <c r="T178" s="6">
        <f t="shared" si="46"/>
        <v>3.2355005517760427</v>
      </c>
      <c r="U178" s="6">
        <f t="shared" si="47"/>
        <v>4.5597630534144589</v>
      </c>
      <c r="V178" s="6">
        <f t="shared" si="48"/>
        <v>3.7149749058175372</v>
      </c>
      <c r="W178" s="6">
        <f t="shared" si="49"/>
        <v>3.8900210985628449</v>
      </c>
    </row>
    <row r="179" spans="1:23" x14ac:dyDescent="0.35">
      <c r="A179">
        <v>177</v>
      </c>
      <c r="B179" s="6">
        <v>70</v>
      </c>
      <c r="C179" s="9">
        <v>3</v>
      </c>
      <c r="D179">
        <f t="shared" si="80"/>
        <v>70</v>
      </c>
      <c r="E179" s="8">
        <v>60</v>
      </c>
      <c r="F179" s="8">
        <v>39</v>
      </c>
      <c r="G179" s="8">
        <v>60</v>
      </c>
      <c r="H179" s="8">
        <v>34</v>
      </c>
      <c r="I179" s="8">
        <v>60</v>
      </c>
      <c r="J179" s="8">
        <v>36.185840707964594</v>
      </c>
      <c r="K179" s="8">
        <v>60</v>
      </c>
      <c r="L179" s="8">
        <v>32.575221238938056</v>
      </c>
      <c r="N179" s="8">
        <f t="shared" si="40"/>
        <v>10</v>
      </c>
      <c r="O179" s="4">
        <f t="shared" si="41"/>
        <v>141.76106194690266</v>
      </c>
      <c r="P179" s="6">
        <f t="shared" si="42"/>
        <v>12.191586789509069</v>
      </c>
      <c r="Q179" s="6">
        <f t="shared" si="43"/>
        <v>3.0478966973772672</v>
      </c>
      <c r="R179" s="6">
        <f t="shared" si="44"/>
        <v>9.1915867895090688</v>
      </c>
      <c r="S179" s="6">
        <f t="shared" si="45"/>
        <v>106.87772861356935</v>
      </c>
      <c r="T179" s="6">
        <f t="shared" si="46"/>
        <v>3.3540372670807459</v>
      </c>
      <c r="U179" s="6">
        <f t="shared" si="47"/>
        <v>2.924032489249881</v>
      </c>
      <c r="V179" s="6">
        <f t="shared" si="48"/>
        <v>3.1120168788502762</v>
      </c>
      <c r="W179" s="6">
        <f t="shared" si="49"/>
        <v>2.8015001543281657</v>
      </c>
    </row>
    <row r="180" spans="1:23" x14ac:dyDescent="0.35">
      <c r="A180">
        <v>178</v>
      </c>
      <c r="B180" s="6">
        <v>73</v>
      </c>
      <c r="C180" s="9">
        <v>3</v>
      </c>
      <c r="D180">
        <f t="shared" si="80"/>
        <v>73</v>
      </c>
      <c r="E180" s="8">
        <v>60</v>
      </c>
      <c r="F180" s="8">
        <v>34.061946902654874</v>
      </c>
      <c r="G180" s="8">
        <v>60</v>
      </c>
      <c r="H180" s="8">
        <v>33.106194690265482</v>
      </c>
      <c r="I180" s="8">
        <v>60</v>
      </c>
      <c r="J180" s="8">
        <v>33.247787610619483</v>
      </c>
      <c r="K180" s="8">
        <v>60</v>
      </c>
      <c r="L180" s="8">
        <v>32.25663716814158</v>
      </c>
      <c r="N180" s="8">
        <f t="shared" si="40"/>
        <v>13</v>
      </c>
      <c r="O180" s="4">
        <f t="shared" si="41"/>
        <v>132.67256637168143</v>
      </c>
      <c r="P180" s="6">
        <f t="shared" si="42"/>
        <v>8.7768980656777753</v>
      </c>
      <c r="Q180" s="6">
        <f t="shared" si="43"/>
        <v>2.1942245164194438</v>
      </c>
      <c r="R180" s="6">
        <f t="shared" si="44"/>
        <v>5.7768980656777753</v>
      </c>
      <c r="S180" s="6">
        <f t="shared" si="45"/>
        <v>87.324233038348098</v>
      </c>
      <c r="T180" s="6">
        <f t="shared" si="46"/>
        <v>2.2533538323635112</v>
      </c>
      <c r="U180" s="6">
        <f t="shared" si="47"/>
        <v>2.1901264450173792</v>
      </c>
      <c r="V180" s="6">
        <f t="shared" si="48"/>
        <v>2.1994934653649554</v>
      </c>
      <c r="W180" s="6">
        <f t="shared" si="49"/>
        <v>2.1339243229319287</v>
      </c>
    </row>
    <row r="181" spans="1:23" x14ac:dyDescent="0.35">
      <c r="A181">
        <v>179</v>
      </c>
      <c r="B181" s="6">
        <v>73</v>
      </c>
      <c r="C181" s="9">
        <v>3</v>
      </c>
      <c r="D181">
        <f t="shared" si="80"/>
        <v>73</v>
      </c>
      <c r="E181" s="8">
        <v>60</v>
      </c>
      <c r="F181" s="8">
        <v>43.30088495575221</v>
      </c>
      <c r="G181" s="8">
        <v>60</v>
      </c>
      <c r="H181" s="8">
        <v>43.584070796460175</v>
      </c>
      <c r="I181" s="8">
        <v>60</v>
      </c>
      <c r="J181" s="8">
        <v>43.053097345132727</v>
      </c>
      <c r="K181" s="8">
        <v>60</v>
      </c>
      <c r="L181" s="8">
        <v>36.150442477876098</v>
      </c>
      <c r="N181" s="8">
        <f t="shared" si="40"/>
        <v>13</v>
      </c>
      <c r="O181" s="4">
        <f t="shared" si="41"/>
        <v>166.0884955752212</v>
      </c>
      <c r="P181" s="6">
        <f t="shared" si="42"/>
        <v>10.987514867705473</v>
      </c>
      <c r="Q181" s="6">
        <f t="shared" si="43"/>
        <v>2.7468787169263682</v>
      </c>
      <c r="R181" s="6">
        <f t="shared" si="44"/>
        <v>7.9875148677054728</v>
      </c>
      <c r="S181" s="6">
        <f t="shared" si="45"/>
        <v>120.74016224188789</v>
      </c>
      <c r="T181" s="6">
        <f t="shared" si="46"/>
        <v>2.8645519100427794</v>
      </c>
      <c r="U181" s="6">
        <f t="shared" si="47"/>
        <v>2.8832859507379296</v>
      </c>
      <c r="V181" s="6">
        <f t="shared" si="48"/>
        <v>2.8481596244345222</v>
      </c>
      <c r="W181" s="6">
        <f t="shared" si="49"/>
        <v>2.3915173824902416</v>
      </c>
    </row>
    <row r="182" spans="1:23" x14ac:dyDescent="0.35">
      <c r="A182">
        <v>180</v>
      </c>
      <c r="B182" s="6">
        <v>73</v>
      </c>
      <c r="C182" s="9">
        <v>3</v>
      </c>
      <c r="D182">
        <f t="shared" si="80"/>
        <v>73</v>
      </c>
      <c r="E182" s="8">
        <v>60</v>
      </c>
      <c r="F182" s="8">
        <v>43.30088495575221</v>
      </c>
      <c r="G182" s="8">
        <v>60</v>
      </c>
      <c r="H182" s="8">
        <v>43.584070796460175</v>
      </c>
      <c r="I182" s="8">
        <v>60</v>
      </c>
      <c r="J182" s="8">
        <v>43.053097345132727</v>
      </c>
      <c r="K182" s="8">
        <v>60</v>
      </c>
      <c r="L182" s="8">
        <v>36.150442477876098</v>
      </c>
      <c r="N182" s="8">
        <f t="shared" ref="N182" si="181">B182-E182</f>
        <v>13</v>
      </c>
      <c r="O182" s="4">
        <f t="shared" ref="O182" si="182">F182+H182+J182+L182</f>
        <v>166.0884955752212</v>
      </c>
      <c r="P182" s="6">
        <f t="shared" ref="P182" si="183">O182/(4.186/3.6*N182)</f>
        <v>10.987514867705473</v>
      </c>
      <c r="Q182" s="6">
        <f t="shared" ref="Q182" si="184">P182/4</f>
        <v>2.7468787169263682</v>
      </c>
      <c r="R182" s="6">
        <f t="shared" ref="R182" si="185">P182-C182</f>
        <v>7.9875148677054728</v>
      </c>
      <c r="S182" s="6">
        <f t="shared" ref="S182" si="186">R182*4.186/3.6*N182</f>
        <v>120.74016224188789</v>
      </c>
      <c r="T182" s="6">
        <f t="shared" ref="T182" si="187">F182/(4.186/3.6*$N182)</f>
        <v>2.8645519100427794</v>
      </c>
      <c r="U182" s="6">
        <f t="shared" ref="U182" si="188">H182/(4.186/3.6*$N182)</f>
        <v>2.8832859507379296</v>
      </c>
      <c r="V182" s="6">
        <f t="shared" ref="V182" si="189">J182/(4.186/3.6*$N182)</f>
        <v>2.8481596244345222</v>
      </c>
      <c r="W182" s="6">
        <f t="shared" ref="W182" si="190">L182/(4.186/3.6*$N182)</f>
        <v>2.3915173824902416</v>
      </c>
    </row>
    <row r="183" spans="1:23" x14ac:dyDescent="0.35">
      <c r="A183">
        <v>181</v>
      </c>
      <c r="B183" s="6">
        <v>68</v>
      </c>
      <c r="C183" s="9">
        <v>3</v>
      </c>
      <c r="D183">
        <f t="shared" si="80"/>
        <v>68</v>
      </c>
      <c r="E183" s="8">
        <v>60</v>
      </c>
      <c r="F183" s="8">
        <v>39.796460176991133</v>
      </c>
      <c r="G183" s="8">
        <v>60</v>
      </c>
      <c r="H183" s="8">
        <v>28.398230088495566</v>
      </c>
      <c r="I183" s="8">
        <v>60</v>
      </c>
      <c r="J183" s="8">
        <v>34.769911504424776</v>
      </c>
      <c r="K183" s="8">
        <v>60</v>
      </c>
      <c r="L183" s="8">
        <v>44.681415929203524</v>
      </c>
      <c r="N183" s="8">
        <f t="shared" si="40"/>
        <v>8</v>
      </c>
      <c r="O183" s="4">
        <f t="shared" si="41"/>
        <v>147.64601769911499</v>
      </c>
      <c r="P183" s="6">
        <f t="shared" si="42"/>
        <v>15.87212325957997</v>
      </c>
      <c r="Q183" s="6">
        <f t="shared" si="43"/>
        <v>3.9680308148949925</v>
      </c>
      <c r="R183" s="6">
        <f t="shared" si="44"/>
        <v>12.87212325957997</v>
      </c>
      <c r="S183" s="6">
        <f t="shared" si="45"/>
        <v>119.73935103244834</v>
      </c>
      <c r="T183" s="6">
        <f t="shared" si="46"/>
        <v>4.2781670042154829</v>
      </c>
      <c r="U183" s="6">
        <f t="shared" si="47"/>
        <v>3.0528436549983291</v>
      </c>
      <c r="V183" s="6">
        <f t="shared" si="48"/>
        <v>3.7378070179147516</v>
      </c>
      <c r="W183" s="6">
        <f t="shared" si="49"/>
        <v>4.8033055824514062</v>
      </c>
    </row>
    <row r="184" spans="1:23" x14ac:dyDescent="0.35">
      <c r="A184">
        <v>182</v>
      </c>
      <c r="B184" s="6">
        <v>70</v>
      </c>
      <c r="C184" s="9">
        <v>3</v>
      </c>
      <c r="D184">
        <f t="shared" si="80"/>
        <v>70</v>
      </c>
      <c r="E184" s="8">
        <v>60</v>
      </c>
      <c r="F184" s="8">
        <v>34.592920353982301</v>
      </c>
      <c r="G184" s="8">
        <v>60</v>
      </c>
      <c r="H184" s="8">
        <v>34.805309734513273</v>
      </c>
      <c r="I184" s="8">
        <v>60</v>
      </c>
      <c r="J184" s="8">
        <v>43.654867256637182</v>
      </c>
      <c r="K184" s="8">
        <v>60</v>
      </c>
      <c r="L184" s="8">
        <v>35.548672566371671</v>
      </c>
      <c r="N184" s="8">
        <f t="shared" ref="N184:N185" si="191">B184-E184</f>
        <v>10</v>
      </c>
      <c r="O184" s="4">
        <f t="shared" ref="O184:O185" si="192">F184+H184+J184+L184</f>
        <v>148.60176991150442</v>
      </c>
      <c r="P184" s="6">
        <f t="shared" ref="P184:P185" si="193">O184/(4.186/3.6*N184)</f>
        <v>12.77989421121395</v>
      </c>
      <c r="Q184" s="6">
        <f t="shared" ref="Q184:Q185" si="194">P184/4</f>
        <v>3.1949735528034875</v>
      </c>
      <c r="R184" s="6">
        <f t="shared" ref="R184:R185" si="195">P184-C184</f>
        <v>9.77989421121395</v>
      </c>
      <c r="S184" s="6">
        <f t="shared" ref="S184:S185" si="196">R184*4.186/3.6*N184</f>
        <v>113.71843657817109</v>
      </c>
      <c r="T184" s="6">
        <f t="shared" ref="T184:T185" si="197">F184/(4.186/3.6*$N184)</f>
        <v>2.9750242062669923</v>
      </c>
      <c r="U184" s="6">
        <f t="shared" ref="U184:U185" si="198">H184/(4.186/3.6*$N184)</f>
        <v>2.9932898959447636</v>
      </c>
      <c r="V184" s="6">
        <f t="shared" ref="V184:V185" si="199">J184/(4.186/3.6*$N184)</f>
        <v>3.7543602991852336</v>
      </c>
      <c r="W184" s="6">
        <f t="shared" ref="W184:W185" si="200">L184/(4.186/3.6*$N184)</f>
        <v>3.0572198098169618</v>
      </c>
    </row>
    <row r="185" spans="1:23" x14ac:dyDescent="0.35">
      <c r="A185">
        <v>183</v>
      </c>
      <c r="B185" s="6">
        <v>70</v>
      </c>
      <c r="C185" s="9">
        <v>3</v>
      </c>
      <c r="D185">
        <f t="shared" si="80"/>
        <v>70</v>
      </c>
      <c r="E185" s="8">
        <v>60</v>
      </c>
      <c r="F185" s="8">
        <v>34.592920353982301</v>
      </c>
      <c r="G185" s="8">
        <v>60</v>
      </c>
      <c r="H185" s="8">
        <v>34.805309734513273</v>
      </c>
      <c r="I185" s="8">
        <v>60</v>
      </c>
      <c r="J185" s="8">
        <v>43.654867256637182</v>
      </c>
      <c r="K185" s="8">
        <v>60</v>
      </c>
      <c r="L185" s="8">
        <v>35.548672566371671</v>
      </c>
      <c r="N185" s="8">
        <f t="shared" si="191"/>
        <v>10</v>
      </c>
      <c r="O185" s="4">
        <f t="shared" si="192"/>
        <v>148.60176991150442</v>
      </c>
      <c r="P185" s="6">
        <f t="shared" si="193"/>
        <v>12.77989421121395</v>
      </c>
      <c r="Q185" s="6">
        <f t="shared" si="194"/>
        <v>3.1949735528034875</v>
      </c>
      <c r="R185" s="6">
        <f t="shared" si="195"/>
        <v>9.77989421121395</v>
      </c>
      <c r="S185" s="6">
        <f t="shared" si="196"/>
        <v>113.71843657817109</v>
      </c>
      <c r="T185" s="6">
        <f t="shared" si="197"/>
        <v>2.9750242062669923</v>
      </c>
      <c r="U185" s="6">
        <f t="shared" si="198"/>
        <v>2.9932898959447636</v>
      </c>
      <c r="V185" s="6">
        <f t="shared" si="199"/>
        <v>3.7543602991852336</v>
      </c>
      <c r="W185" s="6">
        <f t="shared" si="200"/>
        <v>3.0572198098169618</v>
      </c>
    </row>
    <row r="186" spans="1:23" x14ac:dyDescent="0.35">
      <c r="A186">
        <v>184</v>
      </c>
      <c r="B186" s="6">
        <v>70</v>
      </c>
      <c r="C186" s="9">
        <v>3</v>
      </c>
      <c r="D186">
        <f t="shared" si="80"/>
        <v>70</v>
      </c>
      <c r="E186" s="8">
        <v>60</v>
      </c>
      <c r="F186" s="8">
        <v>34.592920353982301</v>
      </c>
      <c r="G186" s="8">
        <v>60</v>
      </c>
      <c r="H186" s="8">
        <v>34.805309734513273</v>
      </c>
      <c r="I186" s="8">
        <v>60</v>
      </c>
      <c r="J186" s="8">
        <v>43.654867256637182</v>
      </c>
      <c r="K186" s="8">
        <v>60</v>
      </c>
      <c r="L186" s="8">
        <v>35.548672566371671</v>
      </c>
      <c r="N186" s="8">
        <f t="shared" si="40"/>
        <v>10</v>
      </c>
      <c r="O186" s="4">
        <f t="shared" si="41"/>
        <v>148.60176991150442</v>
      </c>
      <c r="P186" s="6">
        <f t="shared" si="42"/>
        <v>12.77989421121395</v>
      </c>
      <c r="Q186" s="6">
        <f t="shared" si="43"/>
        <v>3.1949735528034875</v>
      </c>
      <c r="R186" s="6">
        <f t="shared" si="44"/>
        <v>9.77989421121395</v>
      </c>
      <c r="S186" s="6">
        <f t="shared" si="45"/>
        <v>113.71843657817109</v>
      </c>
      <c r="T186" s="6">
        <f t="shared" si="46"/>
        <v>2.9750242062669923</v>
      </c>
      <c r="U186" s="6">
        <f t="shared" si="47"/>
        <v>2.9932898959447636</v>
      </c>
      <c r="V186" s="6">
        <f t="shared" si="48"/>
        <v>3.7543602991852336</v>
      </c>
      <c r="W186" s="6">
        <f t="shared" si="49"/>
        <v>3.0572198098169618</v>
      </c>
    </row>
    <row r="187" spans="1:23" x14ac:dyDescent="0.35">
      <c r="A187">
        <v>185</v>
      </c>
      <c r="B187" s="6">
        <v>70</v>
      </c>
      <c r="C187" s="9">
        <v>3</v>
      </c>
      <c r="D187">
        <f t="shared" si="80"/>
        <v>70</v>
      </c>
      <c r="E187" s="8">
        <v>60</v>
      </c>
      <c r="F187" s="8">
        <v>27.088495575221245</v>
      </c>
      <c r="G187" s="8">
        <v>60</v>
      </c>
      <c r="H187" s="8">
        <v>26.946902654867273</v>
      </c>
      <c r="I187" s="8">
        <v>60</v>
      </c>
      <c r="J187" s="8">
        <v>33.460176991150455</v>
      </c>
      <c r="K187" s="8">
        <v>60</v>
      </c>
      <c r="L187" s="8">
        <v>30.876106194690259</v>
      </c>
      <c r="N187" s="8">
        <f t="shared" si="40"/>
        <v>10</v>
      </c>
      <c r="O187" s="4">
        <f t="shared" si="41"/>
        <v>118.37168141592923</v>
      </c>
      <c r="P187" s="6">
        <f t="shared" si="42"/>
        <v>10.180077713744513</v>
      </c>
      <c r="Q187" s="6">
        <f t="shared" si="43"/>
        <v>2.5450194284361283</v>
      </c>
      <c r="R187" s="6">
        <f t="shared" si="44"/>
        <v>7.1800777137445131</v>
      </c>
      <c r="S187" s="6">
        <f t="shared" si="45"/>
        <v>83.488348082595905</v>
      </c>
      <c r="T187" s="6">
        <f t="shared" si="46"/>
        <v>2.3296365043190752</v>
      </c>
      <c r="U187" s="6">
        <f t="shared" si="47"/>
        <v>2.3174593778672286</v>
      </c>
      <c r="V187" s="6">
        <f t="shared" si="48"/>
        <v>2.8776071946522133</v>
      </c>
      <c r="W187" s="6">
        <f t="shared" si="49"/>
        <v>2.6553746369059947</v>
      </c>
    </row>
    <row r="188" spans="1:23" x14ac:dyDescent="0.35">
      <c r="A188">
        <v>186</v>
      </c>
      <c r="B188" s="6">
        <v>68</v>
      </c>
      <c r="C188" s="9">
        <v>3</v>
      </c>
      <c r="D188">
        <f t="shared" si="80"/>
        <v>68</v>
      </c>
      <c r="E188" s="8">
        <v>60</v>
      </c>
      <c r="F188" s="8">
        <v>38.946902654867259</v>
      </c>
      <c r="G188" s="8">
        <v>60</v>
      </c>
      <c r="H188" s="8">
        <v>37.141592920353965</v>
      </c>
      <c r="I188" s="8">
        <v>60</v>
      </c>
      <c r="J188" s="8">
        <v>26.097345132743374</v>
      </c>
      <c r="K188" s="8">
        <v>60</v>
      </c>
      <c r="L188" s="8">
        <v>30.309734513274336</v>
      </c>
      <c r="N188" s="8">
        <f t="shared" ref="N188" si="201">B188-E188</f>
        <v>8</v>
      </c>
      <c r="O188" s="4">
        <f t="shared" ref="O188" si="202">F188+H188+J188+L188</f>
        <v>132.49557522123894</v>
      </c>
      <c r="P188" s="6">
        <f t="shared" ref="P188" si="203">O188/(4.186/3.6*N188)</f>
        <v>14.243432596645372</v>
      </c>
      <c r="Q188" s="6">
        <f t="shared" ref="Q188" si="204">P188/4</f>
        <v>3.5608581491613429</v>
      </c>
      <c r="R188" s="6">
        <f t="shared" ref="R188" si="205">P188-C188</f>
        <v>11.243432596645372</v>
      </c>
      <c r="S188" s="6">
        <f t="shared" ref="S188" si="206">R188*4.186/3.6*N188</f>
        <v>104.58890855457227</v>
      </c>
      <c r="T188" s="6">
        <f t="shared" ref="T188" si="207">F188/(4.186/3.6*$N188)</f>
        <v>4.186838555826629</v>
      </c>
      <c r="U188" s="6">
        <f t="shared" ref="U188" si="208">H188/(4.186/3.6*$N188)</f>
        <v>3.9927656030003069</v>
      </c>
      <c r="V188" s="6">
        <f t="shared" ref="V188" si="209">J188/(4.186/3.6*$N188)</f>
        <v>2.8054957739451791</v>
      </c>
      <c r="W188" s="6">
        <f t="shared" ref="W188" si="210">L188/(4.186/3.6*$N188)</f>
        <v>3.2583326638732566</v>
      </c>
    </row>
    <row r="189" spans="1:23" x14ac:dyDescent="0.35">
      <c r="A189">
        <v>187</v>
      </c>
      <c r="B189" s="6">
        <v>68</v>
      </c>
      <c r="C189" s="9">
        <v>3</v>
      </c>
      <c r="D189">
        <f t="shared" si="80"/>
        <v>68</v>
      </c>
      <c r="E189" s="8">
        <v>60</v>
      </c>
      <c r="F189" s="8">
        <v>38.946902654867259</v>
      </c>
      <c r="G189" s="8">
        <v>60</v>
      </c>
      <c r="H189" s="8">
        <v>37.141592920353965</v>
      </c>
      <c r="I189" s="8">
        <v>60</v>
      </c>
      <c r="J189" s="8">
        <v>26.097345132743374</v>
      </c>
      <c r="K189" s="8">
        <v>60</v>
      </c>
      <c r="L189" s="8">
        <v>30.309734513274336</v>
      </c>
      <c r="N189" s="8">
        <f t="shared" si="40"/>
        <v>8</v>
      </c>
      <c r="O189" s="4">
        <f t="shared" si="41"/>
        <v>132.49557522123894</v>
      </c>
      <c r="P189" s="6">
        <f t="shared" si="42"/>
        <v>14.243432596645372</v>
      </c>
      <c r="Q189" s="6">
        <f t="shared" si="43"/>
        <v>3.5608581491613429</v>
      </c>
      <c r="R189" s="6">
        <f t="shared" si="44"/>
        <v>11.243432596645372</v>
      </c>
      <c r="S189" s="6">
        <f t="shared" si="45"/>
        <v>104.58890855457227</v>
      </c>
      <c r="T189" s="6">
        <f t="shared" si="46"/>
        <v>4.186838555826629</v>
      </c>
      <c r="U189" s="6">
        <f t="shared" si="47"/>
        <v>3.9927656030003069</v>
      </c>
      <c r="V189" s="6">
        <f t="shared" si="48"/>
        <v>2.8054957739451791</v>
      </c>
      <c r="W189" s="6">
        <f t="shared" si="49"/>
        <v>3.2583326638732566</v>
      </c>
    </row>
    <row r="190" spans="1:23" x14ac:dyDescent="0.35">
      <c r="A190">
        <v>188</v>
      </c>
      <c r="B190" s="6">
        <v>68</v>
      </c>
      <c r="C190" s="9">
        <v>3</v>
      </c>
      <c r="D190">
        <f t="shared" si="80"/>
        <v>68</v>
      </c>
      <c r="E190" s="8">
        <v>60</v>
      </c>
      <c r="F190" s="8">
        <v>38.946902654867259</v>
      </c>
      <c r="G190" s="8">
        <v>60</v>
      </c>
      <c r="H190" s="8">
        <v>37.141592920353965</v>
      </c>
      <c r="I190" s="8">
        <v>60</v>
      </c>
      <c r="J190" s="8">
        <v>26.097345132743374</v>
      </c>
      <c r="K190" s="8">
        <v>60</v>
      </c>
      <c r="L190" s="8">
        <v>30.309734513274336</v>
      </c>
      <c r="N190" s="8">
        <f t="shared" ref="N190" si="211">B190-E190</f>
        <v>8</v>
      </c>
      <c r="O190" s="4">
        <f t="shared" ref="O190" si="212">F190+H190+J190+L190</f>
        <v>132.49557522123894</v>
      </c>
      <c r="P190" s="6">
        <f t="shared" ref="P190" si="213">O190/(4.186/3.6*N190)</f>
        <v>14.243432596645372</v>
      </c>
      <c r="Q190" s="6">
        <f t="shared" ref="Q190" si="214">P190/4</f>
        <v>3.5608581491613429</v>
      </c>
      <c r="R190" s="6">
        <f t="shared" ref="R190" si="215">P190-C190</f>
        <v>11.243432596645372</v>
      </c>
      <c r="S190" s="6">
        <f t="shared" ref="S190" si="216">R190*4.186/3.6*N190</f>
        <v>104.58890855457227</v>
      </c>
      <c r="T190" s="6">
        <f t="shared" ref="T190" si="217">F190/(4.186/3.6*$N190)</f>
        <v>4.186838555826629</v>
      </c>
      <c r="U190" s="6">
        <f t="shared" ref="U190" si="218">H190/(4.186/3.6*$N190)</f>
        <v>3.9927656030003069</v>
      </c>
      <c r="V190" s="6">
        <f t="shared" ref="V190" si="219">J190/(4.186/3.6*$N190)</f>
        <v>2.8054957739451791</v>
      </c>
      <c r="W190" s="6">
        <f t="shared" ref="W190" si="220">L190/(4.186/3.6*$N190)</f>
        <v>3.2583326638732566</v>
      </c>
    </row>
    <row r="191" spans="1:23" x14ac:dyDescent="0.35">
      <c r="A191">
        <v>189</v>
      </c>
      <c r="B191" s="6">
        <v>68</v>
      </c>
      <c r="C191" s="9">
        <v>3</v>
      </c>
      <c r="D191">
        <f t="shared" si="80"/>
        <v>68</v>
      </c>
      <c r="E191" s="8">
        <v>60</v>
      </c>
      <c r="F191" s="8">
        <v>38.946902654867259</v>
      </c>
      <c r="G191" s="8">
        <v>60</v>
      </c>
      <c r="H191" s="8">
        <v>37.141592920353965</v>
      </c>
      <c r="I191" s="8">
        <v>60</v>
      </c>
      <c r="J191" s="8">
        <v>26.097345132743374</v>
      </c>
      <c r="K191" s="8">
        <v>60</v>
      </c>
      <c r="L191" s="8">
        <v>30.309734513274336</v>
      </c>
      <c r="N191" s="8">
        <f t="shared" si="40"/>
        <v>8</v>
      </c>
      <c r="O191" s="4">
        <f t="shared" si="41"/>
        <v>132.49557522123894</v>
      </c>
      <c r="P191" s="6">
        <f t="shared" si="42"/>
        <v>14.243432596645372</v>
      </c>
      <c r="Q191" s="6">
        <f t="shared" si="43"/>
        <v>3.5608581491613429</v>
      </c>
      <c r="R191" s="6">
        <f t="shared" si="44"/>
        <v>11.243432596645372</v>
      </c>
      <c r="S191" s="6">
        <f t="shared" si="45"/>
        <v>104.58890855457227</v>
      </c>
      <c r="T191" s="6">
        <f t="shared" si="46"/>
        <v>4.186838555826629</v>
      </c>
      <c r="U191" s="6">
        <f t="shared" si="47"/>
        <v>3.9927656030003069</v>
      </c>
      <c r="V191" s="6">
        <f t="shared" si="48"/>
        <v>2.8054957739451791</v>
      </c>
      <c r="W191" s="6">
        <f t="shared" si="49"/>
        <v>3.2583326638732566</v>
      </c>
    </row>
    <row r="192" spans="1:23" x14ac:dyDescent="0.35">
      <c r="A192">
        <v>190</v>
      </c>
      <c r="B192" s="6">
        <v>72</v>
      </c>
      <c r="C192" s="9">
        <v>3</v>
      </c>
      <c r="D192">
        <f t="shared" si="80"/>
        <v>72</v>
      </c>
      <c r="E192" s="8">
        <v>60</v>
      </c>
      <c r="F192" s="8">
        <v>43.654867256637182</v>
      </c>
      <c r="G192" s="8">
        <v>60</v>
      </c>
      <c r="H192" s="8">
        <v>36.221238938053091</v>
      </c>
      <c r="I192" s="8">
        <v>60</v>
      </c>
      <c r="J192" s="8">
        <v>36</v>
      </c>
      <c r="K192" s="8">
        <v>60</v>
      </c>
      <c r="L192" s="8">
        <v>41.141592920353986</v>
      </c>
      <c r="N192" s="8">
        <f t="shared" ref="N192:N215" si="221">B192-E192</f>
        <v>12</v>
      </c>
      <c r="O192" s="4">
        <f t="shared" ref="O192:O215" si="222">F192+H192+J192+L192</f>
        <v>157.01769911504425</v>
      </c>
      <c r="P192" s="6">
        <f t="shared" ref="P192:P215" si="223">O192/(4.186/3.6*N192)</f>
        <v>11.253060137246363</v>
      </c>
      <c r="Q192" s="6">
        <f t="shared" ref="Q192:Q215" si="224">P192/4</f>
        <v>2.8132650343115908</v>
      </c>
      <c r="R192" s="6">
        <f t="shared" ref="R192:R215" si="225">P192-C192</f>
        <v>8.2530601372463632</v>
      </c>
      <c r="S192" s="6">
        <f t="shared" ref="S192:S215" si="226">R192*4.186/3.6*N192</f>
        <v>115.15769911504425</v>
      </c>
      <c r="T192" s="6">
        <f t="shared" ref="T192:T215" si="227">F192/(4.186/3.6*$N192)</f>
        <v>3.128633582654361</v>
      </c>
      <c r="U192" s="6">
        <f t="shared" ref="U192:U215" si="228">H192/(4.186/3.6*$N192)</f>
        <v>2.5958843003860315</v>
      </c>
      <c r="V192" s="6">
        <f t="shared" ref="V192:V215" si="229">J192/(4.186/3.6*$N192)</f>
        <v>2.5800286669851888</v>
      </c>
      <c r="W192" s="6">
        <f t="shared" ref="W192:W215" si="230">L192/(4.186/3.6*$N192)</f>
        <v>2.9485135872207828</v>
      </c>
    </row>
    <row r="193" spans="1:23" x14ac:dyDescent="0.35">
      <c r="A193">
        <v>191</v>
      </c>
      <c r="B193" s="6">
        <v>72</v>
      </c>
      <c r="C193" s="9">
        <v>3</v>
      </c>
      <c r="D193">
        <f t="shared" si="80"/>
        <v>72</v>
      </c>
      <c r="E193" s="8">
        <v>60</v>
      </c>
      <c r="F193" s="8">
        <v>37.991150442477867</v>
      </c>
      <c r="G193" s="8">
        <v>60</v>
      </c>
      <c r="H193" s="8">
        <v>31.40707964601771</v>
      </c>
      <c r="I193" s="8">
        <v>60</v>
      </c>
      <c r="J193" s="8">
        <v>29.778761061946913</v>
      </c>
      <c r="K193" s="8">
        <v>60</v>
      </c>
      <c r="L193" s="8">
        <v>42.203539823008853</v>
      </c>
      <c r="N193" s="8">
        <f t="shared" si="221"/>
        <v>12</v>
      </c>
      <c r="O193" s="4">
        <f t="shared" si="222"/>
        <v>141.38053097345136</v>
      </c>
      <c r="P193" s="6">
        <f t="shared" si="223"/>
        <v>10.132383968474775</v>
      </c>
      <c r="Q193" s="6">
        <f t="shared" si="224"/>
        <v>2.5330959921186937</v>
      </c>
      <c r="R193" s="6">
        <f t="shared" si="225"/>
        <v>7.132383968474775</v>
      </c>
      <c r="S193" s="6">
        <f t="shared" si="226"/>
        <v>99.520530973451358</v>
      </c>
      <c r="T193" s="6">
        <f t="shared" si="227"/>
        <v>2.722729367592776</v>
      </c>
      <c r="U193" s="6">
        <f t="shared" si="228"/>
        <v>2.2508657175836868</v>
      </c>
      <c r="V193" s="6">
        <f t="shared" si="229"/>
        <v>2.1341682557534818</v>
      </c>
      <c r="W193" s="6">
        <f t="shared" si="230"/>
        <v>3.0246206275448295</v>
      </c>
    </row>
    <row r="194" spans="1:23" x14ac:dyDescent="0.35">
      <c r="A194">
        <v>192</v>
      </c>
      <c r="B194" s="6">
        <v>72</v>
      </c>
      <c r="C194" s="9">
        <v>3</v>
      </c>
      <c r="D194">
        <f t="shared" si="80"/>
        <v>72</v>
      </c>
      <c r="E194" s="8">
        <v>60</v>
      </c>
      <c r="F194" s="8">
        <v>33</v>
      </c>
      <c r="G194" s="8">
        <v>60</v>
      </c>
      <c r="H194" s="8">
        <v>35.300884955752224</v>
      </c>
      <c r="I194" s="8">
        <v>60</v>
      </c>
      <c r="J194" s="8">
        <v>44.610619469026545</v>
      </c>
      <c r="K194" s="8">
        <v>60</v>
      </c>
      <c r="L194" s="8">
        <v>34</v>
      </c>
      <c r="N194" s="8">
        <f t="shared" si="221"/>
        <v>12</v>
      </c>
      <c r="O194" s="4">
        <f t="shared" si="222"/>
        <v>146.91150442477877</v>
      </c>
      <c r="P194" s="6">
        <f t="shared" si="223"/>
        <v>10.528774803495851</v>
      </c>
      <c r="Q194" s="6">
        <f t="shared" si="224"/>
        <v>2.6321937008739629</v>
      </c>
      <c r="R194" s="6">
        <f t="shared" si="225"/>
        <v>7.5287748034958515</v>
      </c>
      <c r="S194" s="6">
        <f t="shared" si="226"/>
        <v>105.05150442477878</v>
      </c>
      <c r="T194" s="6">
        <f t="shared" si="227"/>
        <v>2.3650262780697564</v>
      </c>
      <c r="U194" s="6">
        <f t="shared" si="228"/>
        <v>2.5299248654385256</v>
      </c>
      <c r="V194" s="6">
        <f t="shared" si="229"/>
        <v>3.1971299189460018</v>
      </c>
      <c r="W194" s="6">
        <f t="shared" si="230"/>
        <v>2.4366937410415672</v>
      </c>
    </row>
    <row r="195" spans="1:23" x14ac:dyDescent="0.35">
      <c r="A195">
        <v>193</v>
      </c>
      <c r="B195" s="6">
        <v>70</v>
      </c>
      <c r="C195" s="9">
        <v>3</v>
      </c>
      <c r="D195">
        <f t="shared" si="80"/>
        <v>70</v>
      </c>
      <c r="E195" s="8">
        <v>60</v>
      </c>
      <c r="F195" s="8">
        <v>43.973451327433622</v>
      </c>
      <c r="G195" s="8">
        <v>60</v>
      </c>
      <c r="H195" s="8">
        <v>33</v>
      </c>
      <c r="I195" s="8">
        <v>60</v>
      </c>
      <c r="J195" s="8">
        <v>44.008849557522126</v>
      </c>
      <c r="K195" s="8">
        <v>60</v>
      </c>
      <c r="L195" s="8">
        <v>36.185840707964594</v>
      </c>
      <c r="N195" s="8">
        <f t="shared" si="221"/>
        <v>10</v>
      </c>
      <c r="O195" s="4">
        <f t="shared" si="222"/>
        <v>157.16814159292034</v>
      </c>
      <c r="P195" s="6">
        <f t="shared" si="223"/>
        <v>13.516610361550724</v>
      </c>
      <c r="Q195" s="6">
        <f t="shared" si="224"/>
        <v>3.3791525903876809</v>
      </c>
      <c r="R195" s="6">
        <f t="shared" si="225"/>
        <v>10.516610361550724</v>
      </c>
      <c r="S195" s="6">
        <f t="shared" si="226"/>
        <v>122.28480825958704</v>
      </c>
      <c r="T195" s="6">
        <f t="shared" si="227"/>
        <v>3.7817588337018888</v>
      </c>
      <c r="U195" s="6">
        <f t="shared" si="228"/>
        <v>2.8380315336837079</v>
      </c>
      <c r="V195" s="6">
        <f t="shared" si="229"/>
        <v>3.7848031153148511</v>
      </c>
      <c r="W195" s="6">
        <f t="shared" si="230"/>
        <v>3.1120168788502762</v>
      </c>
    </row>
    <row r="196" spans="1:23" x14ac:dyDescent="0.35">
      <c r="A196">
        <v>194</v>
      </c>
      <c r="B196" s="6">
        <v>75</v>
      </c>
      <c r="C196" s="9">
        <v>3</v>
      </c>
      <c r="D196">
        <f t="shared" ref="D196:D215" si="231">B196</f>
        <v>75</v>
      </c>
      <c r="E196" s="8">
        <v>60</v>
      </c>
      <c r="F196" s="8">
        <v>43.973451327433622</v>
      </c>
      <c r="G196" s="8">
        <v>60</v>
      </c>
      <c r="H196" s="8">
        <v>35</v>
      </c>
      <c r="I196" s="8">
        <v>60</v>
      </c>
      <c r="J196" s="8">
        <v>44.008849557522126</v>
      </c>
      <c r="K196" s="8">
        <v>60</v>
      </c>
      <c r="L196" s="8">
        <v>36.185840707964594</v>
      </c>
      <c r="N196" s="8">
        <f t="shared" si="221"/>
        <v>15</v>
      </c>
      <c r="O196" s="4">
        <f t="shared" si="222"/>
        <v>159.16814159292034</v>
      </c>
      <c r="P196" s="6">
        <f t="shared" si="223"/>
        <v>9.125741515122046</v>
      </c>
      <c r="Q196" s="6">
        <f t="shared" si="224"/>
        <v>2.2814353787805115</v>
      </c>
      <c r="R196" s="6">
        <f t="shared" si="225"/>
        <v>6.125741515122046</v>
      </c>
      <c r="S196" s="6">
        <f t="shared" si="226"/>
        <v>106.84314159292035</v>
      </c>
      <c r="T196" s="6">
        <f t="shared" si="227"/>
        <v>2.5211725558012588</v>
      </c>
      <c r="U196" s="6">
        <f t="shared" si="228"/>
        <v>2.0066889632107023</v>
      </c>
      <c r="V196" s="6">
        <f t="shared" si="229"/>
        <v>2.5232020768765673</v>
      </c>
      <c r="W196" s="6">
        <f t="shared" si="230"/>
        <v>2.0746779192335172</v>
      </c>
    </row>
    <row r="197" spans="1:23" x14ac:dyDescent="0.35">
      <c r="A197">
        <v>195</v>
      </c>
      <c r="B197" s="6">
        <v>68</v>
      </c>
      <c r="C197" s="9">
        <v>3</v>
      </c>
      <c r="D197">
        <f t="shared" si="231"/>
        <v>68</v>
      </c>
      <c r="E197" s="8">
        <v>60</v>
      </c>
      <c r="F197" s="8">
        <v>43.973451327433622</v>
      </c>
      <c r="G197" s="8">
        <v>60</v>
      </c>
      <c r="H197" s="8">
        <v>33</v>
      </c>
      <c r="I197" s="8">
        <v>60</v>
      </c>
      <c r="J197" s="8">
        <v>44.008849557522126</v>
      </c>
      <c r="K197" s="8">
        <v>60</v>
      </c>
      <c r="L197" s="8">
        <v>36.185840707964594</v>
      </c>
      <c r="N197" s="8">
        <f t="shared" si="221"/>
        <v>8</v>
      </c>
      <c r="O197" s="4">
        <f t="shared" si="222"/>
        <v>157.16814159292034</v>
      </c>
      <c r="P197" s="6">
        <f t="shared" si="223"/>
        <v>16.895762951938405</v>
      </c>
      <c r="Q197" s="6">
        <f t="shared" si="224"/>
        <v>4.2239407379846012</v>
      </c>
      <c r="R197" s="6">
        <f t="shared" si="225"/>
        <v>13.895762951938405</v>
      </c>
      <c r="S197" s="6">
        <f t="shared" si="226"/>
        <v>129.2614749262537</v>
      </c>
      <c r="T197" s="6">
        <f t="shared" si="227"/>
        <v>4.7271985421273603</v>
      </c>
      <c r="U197" s="6">
        <f t="shared" si="228"/>
        <v>3.5475394171046348</v>
      </c>
      <c r="V197" s="6">
        <f t="shared" si="229"/>
        <v>4.7310038941435639</v>
      </c>
      <c r="W197" s="6">
        <f t="shared" si="230"/>
        <v>3.8900210985628449</v>
      </c>
    </row>
    <row r="198" spans="1:23" x14ac:dyDescent="0.35">
      <c r="A198">
        <v>196</v>
      </c>
      <c r="B198" s="6">
        <v>75</v>
      </c>
      <c r="C198" s="9">
        <v>3</v>
      </c>
      <c r="D198">
        <f t="shared" si="231"/>
        <v>75</v>
      </c>
      <c r="E198" s="8">
        <v>60</v>
      </c>
      <c r="F198" s="8">
        <v>35</v>
      </c>
      <c r="G198" s="8">
        <v>60</v>
      </c>
      <c r="H198" s="8">
        <v>37</v>
      </c>
      <c r="I198" s="8">
        <v>60</v>
      </c>
      <c r="J198" s="8">
        <v>38</v>
      </c>
      <c r="K198" s="8">
        <v>60</v>
      </c>
      <c r="L198" s="8">
        <v>36</v>
      </c>
      <c r="N198" s="8">
        <f t="shared" si="221"/>
        <v>15</v>
      </c>
      <c r="O198" s="4">
        <f t="shared" si="222"/>
        <v>146</v>
      </c>
      <c r="P198" s="6">
        <f t="shared" si="223"/>
        <v>8.370759675107502</v>
      </c>
      <c r="Q198" s="6">
        <f t="shared" si="224"/>
        <v>2.0926899187768755</v>
      </c>
      <c r="R198" s="6">
        <f t="shared" si="225"/>
        <v>5.370759675107502</v>
      </c>
      <c r="S198" s="6">
        <f t="shared" si="226"/>
        <v>93.675000000000011</v>
      </c>
      <c r="T198" s="6">
        <f t="shared" si="227"/>
        <v>2.0066889632107023</v>
      </c>
      <c r="U198" s="6">
        <f t="shared" si="228"/>
        <v>2.1213569039655997</v>
      </c>
      <c r="V198" s="6">
        <f t="shared" si="229"/>
        <v>2.1786908743430482</v>
      </c>
      <c r="W198" s="6">
        <f t="shared" si="230"/>
        <v>2.0640229335881508</v>
      </c>
    </row>
    <row r="199" spans="1:23" x14ac:dyDescent="0.35">
      <c r="A199">
        <v>197</v>
      </c>
      <c r="B199" s="6">
        <v>75</v>
      </c>
      <c r="C199" s="9">
        <v>3</v>
      </c>
      <c r="D199">
        <f t="shared" si="231"/>
        <v>75</v>
      </c>
      <c r="E199" s="8">
        <v>60</v>
      </c>
      <c r="F199" s="8">
        <v>36.610619469026545</v>
      </c>
      <c r="G199" s="8">
        <v>60</v>
      </c>
      <c r="H199" s="8">
        <v>37</v>
      </c>
      <c r="I199" s="8">
        <v>60</v>
      </c>
      <c r="J199" s="8">
        <v>43.973451327433622</v>
      </c>
      <c r="K199" s="8">
        <v>60</v>
      </c>
      <c r="L199" s="8">
        <v>39</v>
      </c>
      <c r="N199" s="8">
        <f t="shared" si="221"/>
        <v>15</v>
      </c>
      <c r="O199" s="4">
        <f t="shared" si="222"/>
        <v>156.58407079646017</v>
      </c>
      <c r="P199" s="6">
        <f t="shared" si="223"/>
        <v>8.9775864766245679</v>
      </c>
      <c r="Q199" s="6">
        <f t="shared" si="224"/>
        <v>2.244396619156142</v>
      </c>
      <c r="R199" s="6">
        <f t="shared" si="225"/>
        <v>5.9775864766245679</v>
      </c>
      <c r="S199" s="6">
        <f t="shared" si="226"/>
        <v>104.25907079646016</v>
      </c>
      <c r="T199" s="6">
        <f t="shared" si="227"/>
        <v>2.0990321721372123</v>
      </c>
      <c r="U199" s="6">
        <f t="shared" si="228"/>
        <v>2.1213569039655997</v>
      </c>
      <c r="V199" s="6">
        <f t="shared" si="229"/>
        <v>2.5211725558012588</v>
      </c>
      <c r="W199" s="6">
        <f t="shared" si="230"/>
        <v>2.2360248447204971</v>
      </c>
    </row>
    <row r="200" spans="1:23" x14ac:dyDescent="0.35">
      <c r="A200">
        <v>198</v>
      </c>
      <c r="B200" s="6">
        <v>68</v>
      </c>
      <c r="C200" s="9">
        <v>3</v>
      </c>
      <c r="D200">
        <f t="shared" si="231"/>
        <v>68</v>
      </c>
      <c r="E200" s="8">
        <v>60</v>
      </c>
      <c r="F200" s="8">
        <v>31.725663716814157</v>
      </c>
      <c r="G200" s="8">
        <v>60</v>
      </c>
      <c r="H200" s="8">
        <v>31</v>
      </c>
      <c r="I200" s="8">
        <v>60</v>
      </c>
      <c r="J200" s="8">
        <v>40.115044247787615</v>
      </c>
      <c r="K200" s="8">
        <v>60</v>
      </c>
      <c r="L200" s="8">
        <v>36.150442477876098</v>
      </c>
      <c r="N200" s="8">
        <f t="shared" si="221"/>
        <v>8</v>
      </c>
      <c r="O200" s="4">
        <f t="shared" si="222"/>
        <v>138.99115044247787</v>
      </c>
      <c r="P200" s="6">
        <f t="shared" si="223"/>
        <v>14.941714691618502</v>
      </c>
      <c r="Q200" s="6">
        <f t="shared" si="224"/>
        <v>3.7354286729046255</v>
      </c>
      <c r="R200" s="6">
        <f t="shared" si="225"/>
        <v>11.941714691618502</v>
      </c>
      <c r="S200" s="6">
        <f t="shared" si="226"/>
        <v>111.08448377581121</v>
      </c>
      <c r="T200" s="6">
        <f t="shared" si="227"/>
        <v>3.41054674452135</v>
      </c>
      <c r="U200" s="6">
        <f t="shared" si="228"/>
        <v>3.3325370281892024</v>
      </c>
      <c r="V200" s="6">
        <f t="shared" si="229"/>
        <v>4.3124151723613062</v>
      </c>
      <c r="W200" s="6">
        <f t="shared" si="230"/>
        <v>3.8862157465466423</v>
      </c>
    </row>
    <row r="201" spans="1:23" x14ac:dyDescent="0.35">
      <c r="A201">
        <v>199</v>
      </c>
      <c r="B201" s="6">
        <v>74</v>
      </c>
      <c r="C201" s="9">
        <v>3</v>
      </c>
      <c r="D201">
        <f t="shared" si="231"/>
        <v>74</v>
      </c>
      <c r="E201" s="8">
        <v>60</v>
      </c>
      <c r="F201" s="8">
        <v>38</v>
      </c>
      <c r="G201" s="8">
        <v>60</v>
      </c>
      <c r="H201" s="8">
        <v>33</v>
      </c>
      <c r="I201" s="8">
        <v>60</v>
      </c>
      <c r="J201" s="8">
        <v>40.115044247787615</v>
      </c>
      <c r="K201" s="8">
        <v>60</v>
      </c>
      <c r="L201" s="8">
        <v>36.150442477876098</v>
      </c>
      <c r="N201" s="8">
        <f t="shared" si="221"/>
        <v>14</v>
      </c>
      <c r="O201" s="4">
        <f t="shared" si="222"/>
        <v>147.26548672566372</v>
      </c>
      <c r="P201" s="6">
        <f t="shared" si="223"/>
        <v>9.0464089859461723</v>
      </c>
      <c r="Q201" s="6">
        <f t="shared" si="224"/>
        <v>2.2616022464865431</v>
      </c>
      <c r="R201" s="6">
        <f t="shared" si="225"/>
        <v>6.0464089859461723</v>
      </c>
      <c r="S201" s="6">
        <f t="shared" si="226"/>
        <v>98.428820058997076</v>
      </c>
      <c r="T201" s="6">
        <f t="shared" si="227"/>
        <v>2.3343116510818378</v>
      </c>
      <c r="U201" s="6">
        <f t="shared" si="228"/>
        <v>2.0271653812026487</v>
      </c>
      <c r="V201" s="6">
        <f t="shared" si="229"/>
        <v>2.4642372413493181</v>
      </c>
      <c r="W201" s="6">
        <f t="shared" si="230"/>
        <v>2.2206947123123673</v>
      </c>
    </row>
    <row r="202" spans="1:23" x14ac:dyDescent="0.35">
      <c r="A202">
        <v>200</v>
      </c>
      <c r="B202" s="6">
        <v>71</v>
      </c>
      <c r="C202" s="9">
        <v>3</v>
      </c>
      <c r="D202">
        <f t="shared" si="231"/>
        <v>71</v>
      </c>
      <c r="E202" s="8">
        <v>60</v>
      </c>
      <c r="F202" s="8">
        <v>34</v>
      </c>
      <c r="G202" s="8">
        <v>60</v>
      </c>
      <c r="H202" s="8">
        <v>33</v>
      </c>
      <c r="I202" s="8">
        <v>60</v>
      </c>
      <c r="J202" s="8">
        <v>36.999999999999993</v>
      </c>
      <c r="K202" s="8">
        <v>60</v>
      </c>
      <c r="L202" s="8">
        <v>44.681415929203524</v>
      </c>
      <c r="N202" s="8">
        <f t="shared" si="221"/>
        <v>11</v>
      </c>
      <c r="O202" s="4">
        <f t="shared" si="222"/>
        <v>148.68141592920352</v>
      </c>
      <c r="P202" s="6">
        <f t="shared" si="223"/>
        <v>11.624312586221013</v>
      </c>
      <c r="Q202" s="6">
        <f t="shared" si="224"/>
        <v>2.9060781465552532</v>
      </c>
      <c r="R202" s="6">
        <f t="shared" si="225"/>
        <v>8.6243125862210128</v>
      </c>
      <c r="S202" s="6">
        <f t="shared" si="226"/>
        <v>110.30974926253688</v>
      </c>
      <c r="T202" s="6">
        <f t="shared" si="227"/>
        <v>2.6582113538635279</v>
      </c>
      <c r="U202" s="6">
        <f t="shared" si="228"/>
        <v>2.5800286669851888</v>
      </c>
      <c r="V202" s="6">
        <f t="shared" si="229"/>
        <v>2.8927594144985447</v>
      </c>
      <c r="W202" s="6">
        <f t="shared" si="230"/>
        <v>3.4933131508737501</v>
      </c>
    </row>
    <row r="203" spans="1:23" x14ac:dyDescent="0.35">
      <c r="A203">
        <v>201</v>
      </c>
      <c r="B203" s="6">
        <v>71</v>
      </c>
      <c r="C203" s="9">
        <v>3</v>
      </c>
      <c r="D203">
        <f t="shared" si="231"/>
        <v>71</v>
      </c>
      <c r="E203" s="8">
        <v>60</v>
      </c>
      <c r="F203" s="8">
        <v>35.371681415929196</v>
      </c>
      <c r="G203" s="8">
        <v>60</v>
      </c>
      <c r="H203" s="8">
        <v>36.823008849557517</v>
      </c>
      <c r="I203" s="8">
        <v>60</v>
      </c>
      <c r="J203" s="8">
        <v>26.840707964601769</v>
      </c>
      <c r="K203" s="8">
        <v>60</v>
      </c>
      <c r="L203" s="8">
        <v>35.548672566371671</v>
      </c>
      <c r="N203" s="8">
        <f t="shared" si="221"/>
        <v>11</v>
      </c>
      <c r="O203" s="4">
        <f t="shared" si="222"/>
        <v>134.58407079646014</v>
      </c>
      <c r="P203" s="6">
        <f t="shared" si="223"/>
        <v>10.522144265891859</v>
      </c>
      <c r="Q203" s="6">
        <f t="shared" si="224"/>
        <v>2.6305360664729647</v>
      </c>
      <c r="R203" s="6">
        <f t="shared" si="225"/>
        <v>7.5221442658918587</v>
      </c>
      <c r="S203" s="6">
        <f t="shared" si="226"/>
        <v>96.212404129793484</v>
      </c>
      <c r="T203" s="6">
        <f t="shared" si="227"/>
        <v>2.7654530925019571</v>
      </c>
      <c r="U203" s="6">
        <f t="shared" si="228"/>
        <v>2.8789217708032635</v>
      </c>
      <c r="V203" s="6">
        <f t="shared" si="229"/>
        <v>2.0984786663894015</v>
      </c>
      <c r="W203" s="6">
        <f t="shared" si="230"/>
        <v>2.7792907361972379</v>
      </c>
    </row>
    <row r="204" spans="1:23" x14ac:dyDescent="0.35">
      <c r="A204">
        <v>202</v>
      </c>
      <c r="B204" s="6">
        <v>71</v>
      </c>
      <c r="C204" s="9">
        <v>3</v>
      </c>
      <c r="D204">
        <f t="shared" si="231"/>
        <v>71</v>
      </c>
      <c r="E204" s="8">
        <v>60</v>
      </c>
      <c r="F204" s="8">
        <v>38.203539823008839</v>
      </c>
      <c r="G204" s="8">
        <v>60</v>
      </c>
      <c r="H204" s="8">
        <v>43.973451327433622</v>
      </c>
      <c r="I204" s="8">
        <v>60</v>
      </c>
      <c r="J204" s="8">
        <v>44.752212389380517</v>
      </c>
      <c r="K204" s="8">
        <v>60</v>
      </c>
      <c r="L204" s="8">
        <v>35</v>
      </c>
      <c r="N204" s="8">
        <f t="shared" si="221"/>
        <v>11</v>
      </c>
      <c r="O204" s="4">
        <f t="shared" si="222"/>
        <v>161.92920353982299</v>
      </c>
      <c r="P204" s="6">
        <f t="shared" si="223"/>
        <v>12.660060216812813</v>
      </c>
      <c r="Q204" s="6">
        <f t="shared" si="224"/>
        <v>3.1650150542032032</v>
      </c>
      <c r="R204" s="6">
        <f t="shared" si="225"/>
        <v>9.6600602168128127</v>
      </c>
      <c r="S204" s="6">
        <f t="shared" si="226"/>
        <v>123.55753687315634</v>
      </c>
      <c r="T204" s="6">
        <f t="shared" si="227"/>
        <v>2.9868553916264569</v>
      </c>
      <c r="U204" s="6">
        <f t="shared" si="228"/>
        <v>3.4379625760926258</v>
      </c>
      <c r="V204" s="6">
        <f t="shared" si="229"/>
        <v>3.4988482083518626</v>
      </c>
      <c r="W204" s="6">
        <f t="shared" si="230"/>
        <v>2.736394040741867</v>
      </c>
    </row>
    <row r="205" spans="1:23" x14ac:dyDescent="0.35">
      <c r="A205">
        <v>203</v>
      </c>
      <c r="B205" s="6">
        <v>74</v>
      </c>
      <c r="C205" s="9">
        <v>3</v>
      </c>
      <c r="D205">
        <f t="shared" si="231"/>
        <v>74</v>
      </c>
      <c r="E205" s="8">
        <v>60</v>
      </c>
      <c r="F205" s="8">
        <v>33.991150442477874</v>
      </c>
      <c r="G205" s="8">
        <v>60</v>
      </c>
      <c r="H205" s="8">
        <v>40.292035398230084</v>
      </c>
      <c r="I205" s="8">
        <v>60</v>
      </c>
      <c r="J205" s="8">
        <v>34.911504424778748</v>
      </c>
      <c r="K205" s="8">
        <v>60</v>
      </c>
      <c r="L205" s="8">
        <v>39</v>
      </c>
      <c r="N205" s="8">
        <f t="shared" si="221"/>
        <v>14</v>
      </c>
      <c r="O205" s="4">
        <f t="shared" si="222"/>
        <v>148.19469026548671</v>
      </c>
      <c r="P205" s="6">
        <f t="shared" si="223"/>
        <v>9.1034892661892073</v>
      </c>
      <c r="Q205" s="6">
        <f t="shared" si="224"/>
        <v>2.2758723165473018</v>
      </c>
      <c r="R205" s="6">
        <f t="shared" si="225"/>
        <v>6.1034892661892073</v>
      </c>
      <c r="S205" s="6">
        <f t="shared" si="226"/>
        <v>99.358023598820083</v>
      </c>
      <c r="T205" s="6">
        <f t="shared" si="227"/>
        <v>2.0880510134618859</v>
      </c>
      <c r="U205" s="6">
        <f t="shared" si="228"/>
        <v>2.475109675681324</v>
      </c>
      <c r="V205" s="6">
        <f t="shared" si="229"/>
        <v>2.1445876719883201</v>
      </c>
      <c r="W205" s="6">
        <f t="shared" si="230"/>
        <v>2.3957409050576755</v>
      </c>
    </row>
    <row r="206" spans="1:23" x14ac:dyDescent="0.35">
      <c r="A206">
        <v>204</v>
      </c>
      <c r="B206" s="6">
        <v>69</v>
      </c>
      <c r="C206" s="9">
        <v>3</v>
      </c>
      <c r="D206">
        <f t="shared" si="231"/>
        <v>69</v>
      </c>
      <c r="E206" s="8">
        <v>60</v>
      </c>
      <c r="F206" s="8">
        <v>41.601769911504434</v>
      </c>
      <c r="G206" s="8">
        <v>60</v>
      </c>
      <c r="H206" s="8">
        <v>30.132743362831864</v>
      </c>
      <c r="I206" s="8">
        <v>60</v>
      </c>
      <c r="J206" s="8">
        <v>34</v>
      </c>
      <c r="K206" s="8">
        <v>60</v>
      </c>
      <c r="L206" s="8">
        <v>35</v>
      </c>
      <c r="N206" s="8">
        <f t="shared" si="221"/>
        <v>9</v>
      </c>
      <c r="O206" s="4">
        <f t="shared" si="222"/>
        <v>140.73451327433628</v>
      </c>
      <c r="P206" s="6">
        <f t="shared" si="223"/>
        <v>13.448114025259081</v>
      </c>
      <c r="Q206" s="6">
        <f t="shared" si="224"/>
        <v>3.3620285063147701</v>
      </c>
      <c r="R206" s="6">
        <f t="shared" si="225"/>
        <v>10.448114025259081</v>
      </c>
      <c r="S206" s="6">
        <f t="shared" si="226"/>
        <v>109.33951327433627</v>
      </c>
      <c r="T206" s="6">
        <f t="shared" si="227"/>
        <v>3.9753244062593822</v>
      </c>
      <c r="U206" s="6">
        <f t="shared" si="228"/>
        <v>2.879383025593107</v>
      </c>
      <c r="V206" s="6">
        <f t="shared" si="229"/>
        <v>3.248924988055423</v>
      </c>
      <c r="W206" s="6">
        <f t="shared" si="230"/>
        <v>3.3444816053511706</v>
      </c>
    </row>
    <row r="207" spans="1:23" x14ac:dyDescent="0.35">
      <c r="A207">
        <v>205</v>
      </c>
      <c r="B207" s="6">
        <v>70</v>
      </c>
      <c r="C207" s="9">
        <v>3</v>
      </c>
      <c r="D207">
        <f t="shared" si="231"/>
        <v>70</v>
      </c>
      <c r="E207" s="8">
        <v>60</v>
      </c>
      <c r="F207" s="8">
        <v>41.601769911504434</v>
      </c>
      <c r="G207" s="8">
        <v>60</v>
      </c>
      <c r="H207" s="8">
        <v>30.132743362831864</v>
      </c>
      <c r="I207" s="8">
        <v>60</v>
      </c>
      <c r="J207" s="8">
        <v>34</v>
      </c>
      <c r="K207" s="8">
        <v>60</v>
      </c>
      <c r="L207" s="8">
        <v>35</v>
      </c>
      <c r="N207" s="8">
        <f t="shared" si="221"/>
        <v>10</v>
      </c>
      <c r="O207" s="4">
        <f t="shared" si="222"/>
        <v>140.73451327433628</v>
      </c>
      <c r="P207" s="6">
        <f t="shared" si="223"/>
        <v>12.103302622733175</v>
      </c>
      <c r="Q207" s="6">
        <f t="shared" si="224"/>
        <v>3.0258256556832936</v>
      </c>
      <c r="R207" s="6">
        <f t="shared" si="225"/>
        <v>9.1033026227331746</v>
      </c>
      <c r="S207" s="6">
        <f t="shared" si="226"/>
        <v>105.85117994100295</v>
      </c>
      <c r="T207" s="6">
        <f t="shared" si="227"/>
        <v>3.5777919656334443</v>
      </c>
      <c r="U207" s="6">
        <f t="shared" si="228"/>
        <v>2.5914447230337965</v>
      </c>
      <c r="V207" s="6">
        <f t="shared" si="229"/>
        <v>2.924032489249881</v>
      </c>
      <c r="W207" s="6">
        <f t="shared" si="230"/>
        <v>3.0100334448160537</v>
      </c>
    </row>
    <row r="208" spans="1:23" x14ac:dyDescent="0.35">
      <c r="A208">
        <v>206</v>
      </c>
      <c r="B208" s="6">
        <v>70</v>
      </c>
      <c r="C208" s="9">
        <v>3</v>
      </c>
      <c r="D208">
        <f t="shared" si="231"/>
        <v>70</v>
      </c>
      <c r="E208" s="8">
        <v>60</v>
      </c>
      <c r="F208" s="8">
        <v>41.601769911504434</v>
      </c>
      <c r="G208" s="8">
        <v>60</v>
      </c>
      <c r="H208" s="8">
        <v>30.132743362831864</v>
      </c>
      <c r="I208" s="8">
        <v>60</v>
      </c>
      <c r="J208" s="8">
        <v>34</v>
      </c>
      <c r="K208" s="8">
        <v>60</v>
      </c>
      <c r="L208" s="8">
        <v>35</v>
      </c>
      <c r="N208" s="8">
        <f t="shared" si="221"/>
        <v>10</v>
      </c>
      <c r="O208" s="4">
        <f t="shared" si="222"/>
        <v>140.73451327433628</v>
      </c>
      <c r="P208" s="6">
        <f t="shared" si="223"/>
        <v>12.103302622733175</v>
      </c>
      <c r="Q208" s="6">
        <f t="shared" si="224"/>
        <v>3.0258256556832936</v>
      </c>
      <c r="R208" s="6">
        <f t="shared" si="225"/>
        <v>9.1033026227331746</v>
      </c>
      <c r="S208" s="6">
        <f t="shared" si="226"/>
        <v>105.85117994100295</v>
      </c>
      <c r="T208" s="6">
        <f t="shared" si="227"/>
        <v>3.5777919656334443</v>
      </c>
      <c r="U208" s="6">
        <f t="shared" si="228"/>
        <v>2.5914447230337965</v>
      </c>
      <c r="V208" s="6">
        <f t="shared" si="229"/>
        <v>2.924032489249881</v>
      </c>
      <c r="W208" s="6">
        <f t="shared" si="230"/>
        <v>3.0100334448160537</v>
      </c>
    </row>
    <row r="209" spans="1:23" x14ac:dyDescent="0.35">
      <c r="A209">
        <v>207</v>
      </c>
      <c r="B209" s="6">
        <v>68</v>
      </c>
      <c r="C209" s="9">
        <v>3</v>
      </c>
      <c r="D209">
        <f t="shared" si="231"/>
        <v>68</v>
      </c>
      <c r="E209" s="8">
        <v>60</v>
      </c>
      <c r="F209" s="8">
        <v>33.601769911504427</v>
      </c>
      <c r="G209" s="8">
        <v>60</v>
      </c>
      <c r="H209" s="8">
        <v>33</v>
      </c>
      <c r="I209" s="8">
        <v>60</v>
      </c>
      <c r="J209" s="8">
        <v>44.504424778761049</v>
      </c>
      <c r="K209" s="8">
        <v>60</v>
      </c>
      <c r="L209" s="8">
        <v>41.141592920353986</v>
      </c>
      <c r="N209" s="8">
        <f t="shared" si="221"/>
        <v>8</v>
      </c>
      <c r="O209" s="4">
        <f t="shared" si="222"/>
        <v>152.24778761061947</v>
      </c>
      <c r="P209" s="6">
        <f t="shared" si="223"/>
        <v>16.366819021686279</v>
      </c>
      <c r="Q209" s="6">
        <f t="shared" si="224"/>
        <v>4.0917047554215698</v>
      </c>
      <c r="R209" s="6">
        <f t="shared" si="225"/>
        <v>13.366819021686279</v>
      </c>
      <c r="S209" s="6">
        <f t="shared" si="226"/>
        <v>124.3411209439528</v>
      </c>
      <c r="T209" s="6">
        <f t="shared" si="227"/>
        <v>3.6122304013800748</v>
      </c>
      <c r="U209" s="6">
        <f t="shared" si="228"/>
        <v>3.5475394171046348</v>
      </c>
      <c r="V209" s="6">
        <f t="shared" si="229"/>
        <v>4.7842788223703954</v>
      </c>
      <c r="W209" s="6">
        <f t="shared" si="230"/>
        <v>4.4227703808311745</v>
      </c>
    </row>
    <row r="210" spans="1:23" x14ac:dyDescent="0.35">
      <c r="A210">
        <v>208</v>
      </c>
      <c r="B210" s="6">
        <v>68</v>
      </c>
      <c r="C210" s="9">
        <v>3</v>
      </c>
      <c r="D210">
        <f t="shared" si="231"/>
        <v>68</v>
      </c>
      <c r="E210" s="8">
        <v>60</v>
      </c>
      <c r="F210" s="8">
        <v>33.460176991150455</v>
      </c>
      <c r="G210" s="8">
        <v>60</v>
      </c>
      <c r="H210" s="8">
        <v>39.336283185840713</v>
      </c>
      <c r="I210" s="8">
        <v>60</v>
      </c>
      <c r="J210" s="8">
        <v>43.477876106194671</v>
      </c>
      <c r="K210" s="8">
        <v>60</v>
      </c>
      <c r="L210" s="8">
        <v>42.203539823008853</v>
      </c>
      <c r="N210" s="8">
        <f t="shared" si="221"/>
        <v>8</v>
      </c>
      <c r="O210" s="4">
        <f t="shared" si="222"/>
        <v>158.47787610619469</v>
      </c>
      <c r="P210" s="6">
        <f t="shared" si="223"/>
        <v>17.036560976537892</v>
      </c>
      <c r="Q210" s="6">
        <f t="shared" si="224"/>
        <v>4.259140244134473</v>
      </c>
      <c r="R210" s="6">
        <f t="shared" si="225"/>
        <v>14.036560976537892</v>
      </c>
      <c r="S210" s="6">
        <f t="shared" si="226"/>
        <v>130.57120943952805</v>
      </c>
      <c r="T210" s="6">
        <f t="shared" si="227"/>
        <v>3.5970089933152667</v>
      </c>
      <c r="U210" s="6">
        <f t="shared" si="228"/>
        <v>4.228697428004855</v>
      </c>
      <c r="V210" s="6">
        <f t="shared" si="229"/>
        <v>4.6739236139005262</v>
      </c>
      <c r="W210" s="6">
        <f t="shared" si="230"/>
        <v>4.5369309413172445</v>
      </c>
    </row>
    <row r="211" spans="1:23" x14ac:dyDescent="0.35">
      <c r="A211">
        <v>209</v>
      </c>
      <c r="B211" s="6">
        <v>75</v>
      </c>
      <c r="C211" s="9">
        <v>3</v>
      </c>
      <c r="D211">
        <f t="shared" si="231"/>
        <v>75</v>
      </c>
      <c r="E211" s="8">
        <v>60</v>
      </c>
      <c r="F211" s="8">
        <v>36</v>
      </c>
      <c r="G211" s="8">
        <v>60</v>
      </c>
      <c r="H211" s="8">
        <v>39.336283185840713</v>
      </c>
      <c r="I211" s="8">
        <v>60</v>
      </c>
      <c r="J211" s="8">
        <v>43.477876106194671</v>
      </c>
      <c r="K211" s="8">
        <v>60</v>
      </c>
      <c r="L211" s="8">
        <v>42.203539823008853</v>
      </c>
      <c r="N211" s="8">
        <f t="shared" si="221"/>
        <v>15</v>
      </c>
      <c r="O211" s="4">
        <f t="shared" si="222"/>
        <v>161.01769911504425</v>
      </c>
      <c r="P211" s="6">
        <f t="shared" si="223"/>
        <v>9.2317839913068855</v>
      </c>
      <c r="Q211" s="6">
        <f t="shared" si="224"/>
        <v>2.3079459978267214</v>
      </c>
      <c r="R211" s="6">
        <f t="shared" si="225"/>
        <v>6.2317839913068855</v>
      </c>
      <c r="S211" s="6">
        <f t="shared" si="226"/>
        <v>108.69269911504426</v>
      </c>
      <c r="T211" s="6">
        <f t="shared" si="227"/>
        <v>2.0640229335881508</v>
      </c>
      <c r="U211" s="6">
        <f t="shared" si="228"/>
        <v>2.2553052949359222</v>
      </c>
      <c r="V211" s="6">
        <f t="shared" si="229"/>
        <v>2.4927592607469471</v>
      </c>
      <c r="W211" s="6">
        <f t="shared" si="230"/>
        <v>2.4196965020358636</v>
      </c>
    </row>
    <row r="212" spans="1:23" x14ac:dyDescent="0.35">
      <c r="A212">
        <v>210</v>
      </c>
      <c r="B212" s="6">
        <v>71</v>
      </c>
      <c r="C212" s="9">
        <v>3</v>
      </c>
      <c r="D212">
        <f t="shared" si="231"/>
        <v>71</v>
      </c>
      <c r="E212" s="8">
        <v>60</v>
      </c>
      <c r="F212" s="8">
        <v>38.557522123893818</v>
      </c>
      <c r="G212" s="8">
        <v>60</v>
      </c>
      <c r="H212" s="8">
        <v>44</v>
      </c>
      <c r="I212" s="8">
        <v>60</v>
      </c>
      <c r="J212" s="8">
        <v>37.95575221238937</v>
      </c>
      <c r="K212" s="8">
        <v>60</v>
      </c>
      <c r="L212" s="8">
        <v>33</v>
      </c>
      <c r="N212" s="8">
        <f t="shared" si="221"/>
        <v>11</v>
      </c>
      <c r="O212" s="4">
        <f t="shared" si="222"/>
        <v>153.51327433628319</v>
      </c>
      <c r="P212" s="6">
        <f t="shared" si="223"/>
        <v>12.002080259102192</v>
      </c>
      <c r="Q212" s="6">
        <f t="shared" si="224"/>
        <v>3.0005200647755479</v>
      </c>
      <c r="R212" s="6">
        <f t="shared" si="225"/>
        <v>9.0020802591021916</v>
      </c>
      <c r="S212" s="6">
        <f t="shared" si="226"/>
        <v>115.14160766961652</v>
      </c>
      <c r="T212" s="6">
        <f t="shared" si="227"/>
        <v>3.014530679017021</v>
      </c>
      <c r="U212" s="6">
        <f t="shared" si="228"/>
        <v>3.4400382226469186</v>
      </c>
      <c r="V212" s="6">
        <f t="shared" si="229"/>
        <v>2.9674826904530631</v>
      </c>
      <c r="W212" s="6">
        <f t="shared" si="230"/>
        <v>2.5800286669851888</v>
      </c>
    </row>
    <row r="213" spans="1:23" x14ac:dyDescent="0.35">
      <c r="A213">
        <v>211</v>
      </c>
      <c r="B213" s="6">
        <v>73</v>
      </c>
      <c r="C213" s="9">
        <v>3</v>
      </c>
      <c r="D213">
        <f t="shared" si="231"/>
        <v>73</v>
      </c>
      <c r="E213" s="8">
        <v>60</v>
      </c>
      <c r="F213" s="8">
        <v>35</v>
      </c>
      <c r="G213" s="8">
        <v>60</v>
      </c>
      <c r="H213" s="8">
        <v>39.265486725663713</v>
      </c>
      <c r="I213" s="8">
        <v>60</v>
      </c>
      <c r="J213" s="8">
        <v>39</v>
      </c>
      <c r="K213" s="8">
        <v>60</v>
      </c>
      <c r="L213" s="8">
        <v>36.185840707964594</v>
      </c>
      <c r="N213" s="8">
        <f t="shared" si="221"/>
        <v>13</v>
      </c>
      <c r="O213" s="4">
        <f t="shared" si="222"/>
        <v>149.45132743362831</v>
      </c>
      <c r="P213" s="6">
        <f t="shared" si="223"/>
        <v>9.8868899768654117</v>
      </c>
      <c r="Q213" s="6">
        <f t="shared" si="224"/>
        <v>2.4717224942163529</v>
      </c>
      <c r="R213" s="6">
        <f t="shared" si="225"/>
        <v>6.8868899768654117</v>
      </c>
      <c r="S213" s="6">
        <f t="shared" si="226"/>
        <v>104.10299410029499</v>
      </c>
      <c r="T213" s="6">
        <f t="shared" si="227"/>
        <v>2.3154103421661953</v>
      </c>
      <c r="U213" s="6">
        <f t="shared" si="228"/>
        <v>2.5975918301368917</v>
      </c>
      <c r="V213" s="6">
        <f t="shared" si="229"/>
        <v>2.5800286669851888</v>
      </c>
      <c r="W213" s="6">
        <f t="shared" si="230"/>
        <v>2.3938591375771354</v>
      </c>
    </row>
    <row r="214" spans="1:23" x14ac:dyDescent="0.35">
      <c r="A214">
        <v>212</v>
      </c>
      <c r="B214" s="6">
        <v>73</v>
      </c>
      <c r="C214" s="9">
        <v>3</v>
      </c>
      <c r="D214">
        <f t="shared" si="231"/>
        <v>73</v>
      </c>
      <c r="E214" s="8">
        <v>60</v>
      </c>
      <c r="F214" s="8">
        <v>35</v>
      </c>
      <c r="G214" s="8">
        <v>60</v>
      </c>
      <c r="H214" s="8">
        <v>42.628318584070783</v>
      </c>
      <c r="I214" s="8">
        <v>60</v>
      </c>
      <c r="J214" s="8">
        <v>31.159292035398234</v>
      </c>
      <c r="K214" s="8">
        <v>60</v>
      </c>
      <c r="L214" s="8">
        <v>32.575221238938056</v>
      </c>
      <c r="N214" s="8">
        <f t="shared" si="221"/>
        <v>13</v>
      </c>
      <c r="O214" s="4">
        <f t="shared" si="222"/>
        <v>141.36283185840708</v>
      </c>
      <c r="P214" s="6">
        <f t="shared" si="223"/>
        <v>9.3517989395101893</v>
      </c>
      <c r="Q214" s="6">
        <f t="shared" si="224"/>
        <v>2.3379497348775473</v>
      </c>
      <c r="R214" s="6">
        <f t="shared" si="225"/>
        <v>6.3517989395101893</v>
      </c>
      <c r="S214" s="6">
        <f t="shared" si="226"/>
        <v>96.014498525073734</v>
      </c>
      <c r="T214" s="6">
        <f t="shared" si="227"/>
        <v>2.3154103421661953</v>
      </c>
      <c r="U214" s="6">
        <f t="shared" si="228"/>
        <v>2.8200585633917976</v>
      </c>
      <c r="V214" s="6">
        <f t="shared" si="229"/>
        <v>2.0613299152382236</v>
      </c>
      <c r="W214" s="6">
        <f t="shared" si="230"/>
        <v>2.1550001187139736</v>
      </c>
    </row>
    <row r="215" spans="1:23" x14ac:dyDescent="0.35">
      <c r="A215">
        <v>213</v>
      </c>
      <c r="B215" s="6">
        <v>73</v>
      </c>
      <c r="C215" s="9">
        <v>3</v>
      </c>
      <c r="D215">
        <f t="shared" si="231"/>
        <v>73</v>
      </c>
      <c r="E215" s="8">
        <v>60</v>
      </c>
      <c r="F215" s="8">
        <v>32.008849557522133</v>
      </c>
      <c r="G215" s="8">
        <v>60</v>
      </c>
      <c r="H215" s="8">
        <v>37.672566371681413</v>
      </c>
      <c r="I215" s="8">
        <v>60</v>
      </c>
      <c r="J215" s="8">
        <v>36.43362831858407</v>
      </c>
      <c r="K215" s="8">
        <v>60</v>
      </c>
      <c r="L215" s="8">
        <v>32.25663716814158</v>
      </c>
      <c r="N215" s="8">
        <f t="shared" si="221"/>
        <v>13</v>
      </c>
      <c r="O215" s="4">
        <f t="shared" si="222"/>
        <v>138.3716814159292</v>
      </c>
      <c r="P215" s="6">
        <f t="shared" si="223"/>
        <v>9.1539206346676689</v>
      </c>
      <c r="Q215" s="6">
        <f t="shared" si="224"/>
        <v>2.2884801586669172</v>
      </c>
      <c r="R215" s="6">
        <f t="shared" si="225"/>
        <v>6.1539206346676689</v>
      </c>
      <c r="S215" s="6">
        <f t="shared" si="226"/>
        <v>93.023348082595874</v>
      </c>
      <c r="T215" s="6">
        <f t="shared" si="227"/>
        <v>2.1175320373236741</v>
      </c>
      <c r="U215" s="6">
        <f t="shared" si="228"/>
        <v>2.492212851226673</v>
      </c>
      <c r="V215" s="6">
        <f t="shared" si="229"/>
        <v>2.4102514231853922</v>
      </c>
      <c r="W215" s="6">
        <f t="shared" si="230"/>
        <v>2.1339243229319287</v>
      </c>
    </row>
    <row r="216" spans="1:23" x14ac:dyDescent="0.35">
      <c r="B216" s="6">
        <v>71</v>
      </c>
      <c r="C216" s="9">
        <v>3</v>
      </c>
      <c r="D216">
        <f t="shared" ref="D216:D246" si="232">B216</f>
        <v>71</v>
      </c>
      <c r="E216" s="8">
        <v>60</v>
      </c>
      <c r="F216" s="8">
        <v>31.725663716814157</v>
      </c>
      <c r="G216" s="8">
        <v>60</v>
      </c>
      <c r="H216" s="8">
        <v>29.17699115044249</v>
      </c>
      <c r="I216" s="8">
        <v>60</v>
      </c>
      <c r="J216" s="8">
        <v>40.115044247787615</v>
      </c>
      <c r="K216" s="8">
        <v>60</v>
      </c>
      <c r="L216" s="8">
        <v>36.150442477876098</v>
      </c>
      <c r="N216" s="8">
        <f t="shared" ref="N216:N245" si="233">B216-E216</f>
        <v>11</v>
      </c>
      <c r="O216" s="4">
        <f t="shared" ref="O216:O245" si="234">F216+H216+J216+L216</f>
        <v>137.16814159292034</v>
      </c>
      <c r="P216" s="6">
        <f t="shared" ref="P216:P245" si="235">O216/(4.186/3.6*N216)</f>
        <v>10.724173863842967</v>
      </c>
      <c r="Q216" s="6">
        <f t="shared" ref="Q216:Q245" si="236">P216/4</f>
        <v>2.6810434659607418</v>
      </c>
      <c r="R216" s="6">
        <f t="shared" ref="R216:R245" si="237">P216-C216</f>
        <v>7.7241738638429673</v>
      </c>
      <c r="S216" s="6">
        <f t="shared" ref="S216:S245" si="238">R216*4.186/3.6*N216</f>
        <v>98.796474926253694</v>
      </c>
      <c r="T216" s="6">
        <f t="shared" ref="T216:T245" si="239">F216/(4.186/3.6*$N216)</f>
        <v>2.4803976323791637</v>
      </c>
      <c r="U216" s="6">
        <f t="shared" ref="U216:U245" si="240">H216/(4.186/3.6*$N216)</f>
        <v>2.2811355631671146</v>
      </c>
      <c r="V216" s="6">
        <f t="shared" ref="V216:V245" si="241">J216/(4.186/3.6*$N216)</f>
        <v>3.1363019435354955</v>
      </c>
      <c r="W216" s="6">
        <f t="shared" ref="W216:W245" si="242">L216/(4.186/3.6*$N216)</f>
        <v>2.8263387247611944</v>
      </c>
    </row>
    <row r="217" spans="1:23" x14ac:dyDescent="0.35">
      <c r="B217" s="6">
        <v>74</v>
      </c>
      <c r="C217" s="9">
        <v>3</v>
      </c>
      <c r="D217">
        <f t="shared" si="232"/>
        <v>74</v>
      </c>
      <c r="E217" s="8">
        <v>60</v>
      </c>
      <c r="F217" s="8">
        <v>36</v>
      </c>
      <c r="G217" s="8">
        <v>60</v>
      </c>
      <c r="H217" s="8">
        <v>34</v>
      </c>
      <c r="I217" s="8">
        <v>60</v>
      </c>
      <c r="J217" s="8">
        <v>36.999999999999993</v>
      </c>
      <c r="K217" s="8">
        <v>60</v>
      </c>
      <c r="L217" s="8">
        <v>44.681415929203524</v>
      </c>
      <c r="N217" s="8">
        <f t="shared" si="233"/>
        <v>14</v>
      </c>
      <c r="O217" s="4">
        <f t="shared" si="234"/>
        <v>151.68141592920352</v>
      </c>
      <c r="P217" s="6">
        <f t="shared" si="235"/>
        <v>9.3176762225297374</v>
      </c>
      <c r="Q217" s="6">
        <f t="shared" si="236"/>
        <v>2.3294190556324343</v>
      </c>
      <c r="R217" s="6">
        <f t="shared" si="237"/>
        <v>6.3176762225297374</v>
      </c>
      <c r="S217" s="6">
        <f t="shared" si="238"/>
        <v>102.84474926253687</v>
      </c>
      <c r="T217" s="6">
        <f t="shared" si="239"/>
        <v>2.2114531431301621</v>
      </c>
      <c r="U217" s="6">
        <f t="shared" si="240"/>
        <v>2.0885946351784863</v>
      </c>
      <c r="V217" s="6">
        <f t="shared" si="241"/>
        <v>2.2728823971059997</v>
      </c>
      <c r="W217" s="6">
        <f t="shared" si="242"/>
        <v>2.7447460471150897</v>
      </c>
    </row>
    <row r="218" spans="1:23" x14ac:dyDescent="0.35">
      <c r="B218" s="6">
        <v>73</v>
      </c>
      <c r="C218" s="9">
        <v>3</v>
      </c>
      <c r="D218">
        <f t="shared" si="232"/>
        <v>73</v>
      </c>
      <c r="E218" s="8">
        <v>60</v>
      </c>
      <c r="F218" s="8">
        <v>35.371681415929196</v>
      </c>
      <c r="G218" s="8">
        <v>60</v>
      </c>
      <c r="H218" s="8">
        <v>36.823008849557517</v>
      </c>
      <c r="I218" s="8">
        <v>60</v>
      </c>
      <c r="J218" s="8">
        <v>40</v>
      </c>
      <c r="K218" s="8">
        <v>60</v>
      </c>
      <c r="L218" s="8">
        <v>35.548672566371671</v>
      </c>
      <c r="N218" s="8">
        <f t="shared" si="233"/>
        <v>13</v>
      </c>
      <c r="O218" s="4">
        <f t="shared" si="234"/>
        <v>147.74336283185838</v>
      </c>
      <c r="P218" s="6">
        <f t="shared" si="235"/>
        <v>9.7739002939227859</v>
      </c>
      <c r="Q218" s="6">
        <f t="shared" si="236"/>
        <v>2.4434750734806965</v>
      </c>
      <c r="R218" s="6">
        <f t="shared" si="237"/>
        <v>6.7739002939227859</v>
      </c>
      <c r="S218" s="6">
        <f t="shared" si="238"/>
        <v>102.39502949852505</v>
      </c>
      <c r="T218" s="6">
        <f t="shared" si="239"/>
        <v>2.3399987705785792</v>
      </c>
      <c r="U218" s="6">
        <f t="shared" si="240"/>
        <v>2.436010729141223</v>
      </c>
      <c r="V218" s="6">
        <f t="shared" si="241"/>
        <v>2.6461832481899372</v>
      </c>
      <c r="W218" s="6">
        <f t="shared" si="242"/>
        <v>2.3517075460130479</v>
      </c>
    </row>
    <row r="219" spans="1:23" x14ac:dyDescent="0.35">
      <c r="B219" s="6">
        <v>68</v>
      </c>
      <c r="C219" s="9">
        <v>3</v>
      </c>
      <c r="D219">
        <f t="shared" si="232"/>
        <v>68</v>
      </c>
      <c r="E219" s="8">
        <v>60</v>
      </c>
      <c r="F219" s="8">
        <v>38.203539823008839</v>
      </c>
      <c r="G219" s="8">
        <v>60</v>
      </c>
      <c r="H219" s="8">
        <v>43.973451327433622</v>
      </c>
      <c r="I219" s="8">
        <v>60</v>
      </c>
      <c r="J219" s="8">
        <v>44.752212389380517</v>
      </c>
      <c r="K219" s="8">
        <v>60</v>
      </c>
      <c r="L219" s="8">
        <v>35</v>
      </c>
      <c r="N219" s="8">
        <f t="shared" si="233"/>
        <v>8</v>
      </c>
      <c r="O219" s="4">
        <f t="shared" si="234"/>
        <v>161.92920353982299</v>
      </c>
      <c r="P219" s="6">
        <f t="shared" si="235"/>
        <v>17.40758279811762</v>
      </c>
      <c r="Q219" s="6">
        <f t="shared" si="236"/>
        <v>4.3518956995294049</v>
      </c>
      <c r="R219" s="6">
        <f t="shared" si="237"/>
        <v>14.40758279811762</v>
      </c>
      <c r="S219" s="6">
        <f t="shared" si="238"/>
        <v>134.02253687315633</v>
      </c>
      <c r="T219" s="6">
        <f t="shared" si="239"/>
        <v>4.1069261634863778</v>
      </c>
      <c r="U219" s="6">
        <f t="shared" si="240"/>
        <v>4.7271985421273603</v>
      </c>
      <c r="V219" s="6">
        <f t="shared" si="241"/>
        <v>4.8109162864838115</v>
      </c>
      <c r="W219" s="6">
        <f t="shared" si="242"/>
        <v>3.7625418060200673</v>
      </c>
    </row>
    <row r="220" spans="1:23" x14ac:dyDescent="0.35">
      <c r="B220" s="6">
        <v>68</v>
      </c>
      <c r="C220" s="9">
        <v>3</v>
      </c>
      <c r="D220">
        <f t="shared" si="232"/>
        <v>68</v>
      </c>
      <c r="E220" s="8">
        <v>60</v>
      </c>
      <c r="F220" s="8">
        <v>33.991150442477874</v>
      </c>
      <c r="G220" s="8">
        <v>60</v>
      </c>
      <c r="H220" s="8">
        <v>40.292035398230084</v>
      </c>
      <c r="I220" s="8">
        <v>60</v>
      </c>
      <c r="J220" s="8">
        <v>34.911504424778748</v>
      </c>
      <c r="K220" s="8">
        <v>60</v>
      </c>
      <c r="L220" s="8">
        <v>30.309734513274336</v>
      </c>
      <c r="N220" s="8">
        <f t="shared" si="233"/>
        <v>8</v>
      </c>
      <c r="O220" s="4">
        <f t="shared" si="234"/>
        <v>139.50442477876106</v>
      </c>
      <c r="P220" s="6">
        <f t="shared" si="235"/>
        <v>14.996892295853437</v>
      </c>
      <c r="Q220" s="6">
        <f t="shared" si="236"/>
        <v>3.7492230739633592</v>
      </c>
      <c r="R220" s="6">
        <f t="shared" si="237"/>
        <v>11.996892295853437</v>
      </c>
      <c r="S220" s="6">
        <f t="shared" si="238"/>
        <v>111.59775811209441</v>
      </c>
      <c r="T220" s="6">
        <f t="shared" si="239"/>
        <v>3.6540892735583004</v>
      </c>
      <c r="U220" s="6">
        <f t="shared" si="240"/>
        <v>4.331441932442317</v>
      </c>
      <c r="V220" s="6">
        <f t="shared" si="241"/>
        <v>3.7530284259795601</v>
      </c>
      <c r="W220" s="6">
        <f t="shared" si="242"/>
        <v>3.2583326638732566</v>
      </c>
    </row>
    <row r="221" spans="1:23" x14ac:dyDescent="0.35">
      <c r="B221" s="6">
        <v>70</v>
      </c>
      <c r="C221" s="9">
        <v>3</v>
      </c>
      <c r="D221">
        <f t="shared" si="232"/>
        <v>70</v>
      </c>
      <c r="E221" s="8">
        <v>60</v>
      </c>
      <c r="F221" s="8">
        <v>41.601769911504434</v>
      </c>
      <c r="G221" s="8">
        <v>60</v>
      </c>
      <c r="H221" s="8">
        <v>30.132743362831864</v>
      </c>
      <c r="I221" s="8">
        <v>60</v>
      </c>
      <c r="J221" s="8">
        <v>34</v>
      </c>
      <c r="K221" s="8">
        <v>60</v>
      </c>
      <c r="L221" s="8">
        <v>35</v>
      </c>
      <c r="N221" s="8">
        <f t="shared" si="233"/>
        <v>10</v>
      </c>
      <c r="O221" s="4">
        <f t="shared" si="234"/>
        <v>140.73451327433628</v>
      </c>
      <c r="P221" s="6">
        <f t="shared" si="235"/>
        <v>12.103302622733175</v>
      </c>
      <c r="Q221" s="6">
        <f t="shared" si="236"/>
        <v>3.0258256556832936</v>
      </c>
      <c r="R221" s="6">
        <f t="shared" si="237"/>
        <v>9.1033026227331746</v>
      </c>
      <c r="S221" s="6">
        <f t="shared" si="238"/>
        <v>105.85117994100295</v>
      </c>
      <c r="T221" s="6">
        <f t="shared" si="239"/>
        <v>3.5777919656334443</v>
      </c>
      <c r="U221" s="6">
        <f t="shared" si="240"/>
        <v>2.5914447230337965</v>
      </c>
      <c r="V221" s="6">
        <f t="shared" si="241"/>
        <v>2.924032489249881</v>
      </c>
      <c r="W221" s="6">
        <f t="shared" si="242"/>
        <v>3.0100334448160537</v>
      </c>
    </row>
    <row r="222" spans="1:23" x14ac:dyDescent="0.35">
      <c r="B222" s="6">
        <v>73</v>
      </c>
      <c r="C222" s="9">
        <v>3</v>
      </c>
      <c r="D222">
        <f t="shared" si="232"/>
        <v>73</v>
      </c>
      <c r="E222" s="8">
        <v>60</v>
      </c>
      <c r="F222" s="8">
        <v>41.601769911504434</v>
      </c>
      <c r="G222" s="8">
        <v>60</v>
      </c>
      <c r="H222" s="8">
        <v>30.132743362831864</v>
      </c>
      <c r="I222" s="8">
        <v>60</v>
      </c>
      <c r="J222" s="8">
        <v>34</v>
      </c>
      <c r="K222" s="8">
        <v>60</v>
      </c>
      <c r="L222" s="8">
        <v>35</v>
      </c>
      <c r="N222" s="8">
        <f t="shared" si="233"/>
        <v>13</v>
      </c>
      <c r="O222" s="4">
        <f t="shared" si="234"/>
        <v>140.73451327433628</v>
      </c>
      <c r="P222" s="6">
        <f t="shared" si="235"/>
        <v>9.3102327867178261</v>
      </c>
      <c r="Q222" s="6">
        <f t="shared" si="236"/>
        <v>2.3275581966794565</v>
      </c>
      <c r="R222" s="6">
        <f t="shared" si="237"/>
        <v>6.3102327867178261</v>
      </c>
      <c r="S222" s="6">
        <f t="shared" si="238"/>
        <v>95.38617994100295</v>
      </c>
      <c r="T222" s="6">
        <f t="shared" si="239"/>
        <v>2.7521476658718802</v>
      </c>
      <c r="U222" s="6">
        <f t="shared" si="240"/>
        <v>1.9934190177183049</v>
      </c>
      <c r="V222" s="6">
        <f t="shared" si="241"/>
        <v>2.249255760961447</v>
      </c>
      <c r="W222" s="6">
        <f t="shared" si="242"/>
        <v>2.3154103421661953</v>
      </c>
    </row>
    <row r="223" spans="1:23" x14ac:dyDescent="0.35">
      <c r="B223" s="6">
        <v>73</v>
      </c>
      <c r="C223" s="9">
        <v>3</v>
      </c>
      <c r="D223">
        <f t="shared" si="232"/>
        <v>73</v>
      </c>
      <c r="E223" s="8">
        <v>60</v>
      </c>
      <c r="F223" s="8">
        <v>41.601769911504434</v>
      </c>
      <c r="G223" s="8">
        <v>60</v>
      </c>
      <c r="H223" s="8">
        <v>30.132743362831864</v>
      </c>
      <c r="I223" s="8">
        <v>60</v>
      </c>
      <c r="J223" s="8">
        <v>34</v>
      </c>
      <c r="K223" s="8">
        <v>60</v>
      </c>
      <c r="L223" s="8">
        <v>35</v>
      </c>
      <c r="N223" s="8">
        <f t="shared" si="233"/>
        <v>13</v>
      </c>
      <c r="O223" s="4">
        <f t="shared" si="234"/>
        <v>140.73451327433628</v>
      </c>
      <c r="P223" s="6">
        <f t="shared" si="235"/>
        <v>9.3102327867178261</v>
      </c>
      <c r="Q223" s="6">
        <f t="shared" si="236"/>
        <v>2.3275581966794565</v>
      </c>
      <c r="R223" s="6">
        <f t="shared" si="237"/>
        <v>6.3102327867178261</v>
      </c>
      <c r="S223" s="6">
        <f t="shared" si="238"/>
        <v>95.38617994100295</v>
      </c>
      <c r="T223" s="6">
        <f t="shared" si="239"/>
        <v>2.7521476658718802</v>
      </c>
      <c r="U223" s="6">
        <f t="shared" si="240"/>
        <v>1.9934190177183049</v>
      </c>
      <c r="V223" s="6">
        <f t="shared" si="241"/>
        <v>2.249255760961447</v>
      </c>
      <c r="W223" s="6">
        <f t="shared" si="242"/>
        <v>2.3154103421661953</v>
      </c>
    </row>
    <row r="224" spans="1:23" x14ac:dyDescent="0.35">
      <c r="B224" s="6">
        <v>73</v>
      </c>
      <c r="C224" s="9">
        <v>3</v>
      </c>
      <c r="D224">
        <f t="shared" si="232"/>
        <v>73</v>
      </c>
      <c r="E224" s="8">
        <v>60</v>
      </c>
      <c r="F224" s="8">
        <v>33.601769911504427</v>
      </c>
      <c r="G224" s="8">
        <v>60</v>
      </c>
      <c r="H224" s="8">
        <v>33</v>
      </c>
      <c r="I224" s="8">
        <v>60</v>
      </c>
      <c r="J224" s="8">
        <v>44.504424778761049</v>
      </c>
      <c r="K224" s="8">
        <v>60</v>
      </c>
      <c r="L224" s="8">
        <v>41.141592920353986</v>
      </c>
      <c r="N224" s="8">
        <f t="shared" si="233"/>
        <v>13</v>
      </c>
      <c r="O224" s="4">
        <f t="shared" si="234"/>
        <v>152.24778761061947</v>
      </c>
      <c r="P224" s="6">
        <f t="shared" si="235"/>
        <v>10.071888628730019</v>
      </c>
      <c r="Q224" s="6">
        <f t="shared" si="236"/>
        <v>2.5179721571825047</v>
      </c>
      <c r="R224" s="6">
        <f t="shared" si="237"/>
        <v>7.0718886287300187</v>
      </c>
      <c r="S224" s="6">
        <f t="shared" si="238"/>
        <v>106.89945427728617</v>
      </c>
      <c r="T224" s="6">
        <f t="shared" si="239"/>
        <v>2.2229110162338923</v>
      </c>
      <c r="U224" s="6">
        <f t="shared" si="240"/>
        <v>2.1831011797566982</v>
      </c>
      <c r="V224" s="6">
        <f t="shared" si="241"/>
        <v>2.9441715829971664</v>
      </c>
      <c r="W224" s="6">
        <f t="shared" si="242"/>
        <v>2.7217048497422609</v>
      </c>
    </row>
    <row r="225" spans="2:23" x14ac:dyDescent="0.35">
      <c r="B225" s="6">
        <v>68</v>
      </c>
      <c r="C225" s="9">
        <v>3</v>
      </c>
      <c r="D225">
        <f t="shared" si="232"/>
        <v>68</v>
      </c>
      <c r="E225" s="8">
        <v>60</v>
      </c>
      <c r="F225" s="8">
        <v>33.460176991150455</v>
      </c>
      <c r="G225" s="8">
        <v>60</v>
      </c>
      <c r="H225" s="8">
        <v>39.336283185840713</v>
      </c>
      <c r="I225" s="8">
        <v>60</v>
      </c>
      <c r="J225" s="8">
        <v>43.477876106194671</v>
      </c>
      <c r="K225" s="8">
        <v>60</v>
      </c>
      <c r="L225" s="8">
        <v>42.203539823008853</v>
      </c>
      <c r="N225" s="8">
        <f t="shared" si="233"/>
        <v>8</v>
      </c>
      <c r="O225" s="4">
        <f t="shared" si="234"/>
        <v>158.47787610619469</v>
      </c>
      <c r="P225" s="6">
        <f t="shared" si="235"/>
        <v>17.036560976537892</v>
      </c>
      <c r="Q225" s="6">
        <f t="shared" si="236"/>
        <v>4.259140244134473</v>
      </c>
      <c r="R225" s="6">
        <f t="shared" si="237"/>
        <v>14.036560976537892</v>
      </c>
      <c r="S225" s="6">
        <f t="shared" si="238"/>
        <v>130.57120943952805</v>
      </c>
      <c r="T225" s="6">
        <f t="shared" si="239"/>
        <v>3.5970089933152667</v>
      </c>
      <c r="U225" s="6">
        <f t="shared" si="240"/>
        <v>4.228697428004855</v>
      </c>
      <c r="V225" s="6">
        <f t="shared" si="241"/>
        <v>4.6739236139005262</v>
      </c>
      <c r="W225" s="6">
        <f t="shared" si="242"/>
        <v>4.5369309413172445</v>
      </c>
    </row>
    <row r="226" spans="2:23" x14ac:dyDescent="0.35">
      <c r="B226" s="6">
        <v>70</v>
      </c>
      <c r="C226" s="9">
        <v>3</v>
      </c>
      <c r="D226">
        <f t="shared" si="232"/>
        <v>70</v>
      </c>
      <c r="E226" s="8">
        <v>60</v>
      </c>
      <c r="F226" s="8">
        <v>33.460176991150455</v>
      </c>
      <c r="G226" s="8">
        <v>60</v>
      </c>
      <c r="H226" s="8">
        <v>39.336283185840713</v>
      </c>
      <c r="I226" s="8">
        <v>60</v>
      </c>
      <c r="J226" s="8">
        <v>43.477876106194671</v>
      </c>
      <c r="K226" s="8">
        <v>60</v>
      </c>
      <c r="L226" s="8">
        <v>42.203539823008853</v>
      </c>
      <c r="N226" s="8">
        <f t="shared" si="233"/>
        <v>10</v>
      </c>
      <c r="O226" s="4">
        <f t="shared" si="234"/>
        <v>158.47787610619469</v>
      </c>
      <c r="P226" s="6">
        <f t="shared" si="235"/>
        <v>13.629248781230313</v>
      </c>
      <c r="Q226" s="6">
        <f t="shared" si="236"/>
        <v>3.4073121953075782</v>
      </c>
      <c r="R226" s="6">
        <f t="shared" si="237"/>
        <v>10.629248781230313</v>
      </c>
      <c r="S226" s="6">
        <f t="shared" si="238"/>
        <v>123.59454277286135</v>
      </c>
      <c r="T226" s="6">
        <f t="shared" si="239"/>
        <v>2.8776071946522133</v>
      </c>
      <c r="U226" s="6">
        <f t="shared" si="240"/>
        <v>3.382957942403884</v>
      </c>
      <c r="V226" s="6">
        <f t="shared" si="241"/>
        <v>3.7391388911204211</v>
      </c>
      <c r="W226" s="6">
        <f t="shared" si="242"/>
        <v>3.6295447530537959</v>
      </c>
    </row>
    <row r="227" spans="2:23" x14ac:dyDescent="0.35">
      <c r="B227" s="6">
        <v>70</v>
      </c>
      <c r="C227" s="9">
        <v>3</v>
      </c>
      <c r="D227">
        <f t="shared" si="232"/>
        <v>70</v>
      </c>
      <c r="E227" s="8">
        <v>60</v>
      </c>
      <c r="F227" s="8">
        <v>38.557522123893818</v>
      </c>
      <c r="G227" s="8">
        <v>60</v>
      </c>
      <c r="H227" s="8">
        <v>44</v>
      </c>
      <c r="I227" s="8">
        <v>60</v>
      </c>
      <c r="J227" s="8">
        <v>37.95575221238937</v>
      </c>
      <c r="K227" s="8">
        <v>60</v>
      </c>
      <c r="L227" s="8">
        <v>33</v>
      </c>
      <c r="N227" s="8">
        <f t="shared" si="233"/>
        <v>10</v>
      </c>
      <c r="O227" s="4">
        <f t="shared" si="234"/>
        <v>153.51327433628319</v>
      </c>
      <c r="P227" s="6">
        <f t="shared" si="235"/>
        <v>13.202288285012411</v>
      </c>
      <c r="Q227" s="6">
        <f t="shared" si="236"/>
        <v>3.3005720712531028</v>
      </c>
      <c r="R227" s="6">
        <f t="shared" si="237"/>
        <v>10.202288285012411</v>
      </c>
      <c r="S227" s="6">
        <f t="shared" si="238"/>
        <v>118.62994100294986</v>
      </c>
      <c r="T227" s="6">
        <f t="shared" si="239"/>
        <v>3.3159837469187234</v>
      </c>
      <c r="U227" s="6">
        <f t="shared" si="240"/>
        <v>3.7840420449116108</v>
      </c>
      <c r="V227" s="6">
        <f t="shared" si="241"/>
        <v>3.2642309594983696</v>
      </c>
      <c r="W227" s="6">
        <f t="shared" si="242"/>
        <v>2.8380315336837079</v>
      </c>
    </row>
    <row r="228" spans="2:23" x14ac:dyDescent="0.35">
      <c r="B228" s="6">
        <v>70</v>
      </c>
      <c r="C228" s="9">
        <v>3</v>
      </c>
      <c r="D228">
        <f t="shared" si="232"/>
        <v>70</v>
      </c>
      <c r="E228" s="8">
        <v>60</v>
      </c>
      <c r="F228" s="8">
        <v>35</v>
      </c>
      <c r="G228" s="8">
        <v>60</v>
      </c>
      <c r="H228" s="8">
        <v>39.265486725663713</v>
      </c>
      <c r="I228" s="8">
        <v>60</v>
      </c>
      <c r="J228" s="8">
        <v>39</v>
      </c>
      <c r="K228" s="8">
        <v>60</v>
      </c>
      <c r="L228" s="8">
        <v>36.185840707964594</v>
      </c>
      <c r="N228" s="8">
        <f t="shared" si="233"/>
        <v>10</v>
      </c>
      <c r="O228" s="4">
        <f t="shared" si="234"/>
        <v>149.45132743362831</v>
      </c>
      <c r="P228" s="6">
        <f t="shared" si="235"/>
        <v>12.852956969925035</v>
      </c>
      <c r="Q228" s="6">
        <f t="shared" si="236"/>
        <v>3.2132392424812588</v>
      </c>
      <c r="R228" s="6">
        <f t="shared" si="237"/>
        <v>9.8529569699250352</v>
      </c>
      <c r="S228" s="6">
        <f t="shared" si="238"/>
        <v>114.56799410029498</v>
      </c>
      <c r="T228" s="6">
        <f t="shared" si="239"/>
        <v>3.0100334448160537</v>
      </c>
      <c r="U228" s="6">
        <f t="shared" si="240"/>
        <v>3.3768693791779594</v>
      </c>
      <c r="V228" s="6">
        <f t="shared" si="241"/>
        <v>3.3540372670807459</v>
      </c>
      <c r="W228" s="6">
        <f t="shared" si="242"/>
        <v>3.1120168788502762</v>
      </c>
    </row>
    <row r="229" spans="2:23" x14ac:dyDescent="0.35">
      <c r="B229" s="6">
        <v>70</v>
      </c>
      <c r="C229" s="9">
        <v>3</v>
      </c>
      <c r="D229">
        <f t="shared" si="232"/>
        <v>70</v>
      </c>
      <c r="E229" s="8">
        <v>60</v>
      </c>
      <c r="F229" s="8">
        <v>27.725663716814172</v>
      </c>
      <c r="G229" s="8">
        <v>60</v>
      </c>
      <c r="H229" s="8">
        <v>42.628318584070783</v>
      </c>
      <c r="I229" s="8">
        <v>60</v>
      </c>
      <c r="J229" s="8">
        <v>31.159292035398234</v>
      </c>
      <c r="K229" s="8">
        <v>60</v>
      </c>
      <c r="L229" s="8">
        <v>32.575221238938056</v>
      </c>
      <c r="N229" s="8">
        <f t="shared" si="233"/>
        <v>10</v>
      </c>
      <c r="O229" s="4">
        <f t="shared" si="234"/>
        <v>134.08849557522126</v>
      </c>
      <c r="P229" s="6">
        <f t="shared" si="235"/>
        <v>11.531738749899585</v>
      </c>
      <c r="Q229" s="6">
        <f t="shared" si="236"/>
        <v>2.8829346874748962</v>
      </c>
      <c r="R229" s="6">
        <f t="shared" si="237"/>
        <v>8.5317387498995849</v>
      </c>
      <c r="S229" s="6">
        <f t="shared" si="238"/>
        <v>99.205162241887948</v>
      </c>
      <c r="T229" s="6">
        <f t="shared" si="239"/>
        <v>2.3844335733523896</v>
      </c>
      <c r="U229" s="6">
        <f t="shared" si="240"/>
        <v>3.6660761324093367</v>
      </c>
      <c r="V229" s="6">
        <f t="shared" si="241"/>
        <v>2.6797288898096907</v>
      </c>
      <c r="W229" s="6">
        <f t="shared" si="242"/>
        <v>2.8015001543281657</v>
      </c>
    </row>
    <row r="230" spans="2:23" x14ac:dyDescent="0.35">
      <c r="B230" s="6">
        <v>68</v>
      </c>
      <c r="C230" s="9">
        <v>3</v>
      </c>
      <c r="D230">
        <f t="shared" si="232"/>
        <v>68</v>
      </c>
      <c r="E230" s="8">
        <v>60</v>
      </c>
      <c r="F230" s="8">
        <v>32.008849557522133</v>
      </c>
      <c r="G230" s="8">
        <v>60</v>
      </c>
      <c r="H230" s="8">
        <v>37.672566371681413</v>
      </c>
      <c r="I230" s="8">
        <v>60</v>
      </c>
      <c r="J230" s="8">
        <v>36.43362831858407</v>
      </c>
      <c r="K230" s="8">
        <v>60</v>
      </c>
      <c r="L230" s="8">
        <v>32.25663716814158</v>
      </c>
      <c r="N230" s="8">
        <f t="shared" si="233"/>
        <v>8</v>
      </c>
      <c r="O230" s="4">
        <f t="shared" si="234"/>
        <v>138.3716814159292</v>
      </c>
      <c r="P230" s="6">
        <f t="shared" si="235"/>
        <v>14.875121031334961</v>
      </c>
      <c r="Q230" s="6">
        <f t="shared" si="236"/>
        <v>3.7187802578337403</v>
      </c>
      <c r="R230" s="6">
        <f t="shared" si="237"/>
        <v>11.875121031334961</v>
      </c>
      <c r="S230" s="6">
        <f t="shared" si="238"/>
        <v>110.46501474926254</v>
      </c>
      <c r="T230" s="6">
        <f t="shared" si="239"/>
        <v>3.4409895606509702</v>
      </c>
      <c r="U230" s="6">
        <f t="shared" si="240"/>
        <v>4.0498458832433437</v>
      </c>
      <c r="V230" s="6">
        <f t="shared" si="241"/>
        <v>3.916658562676262</v>
      </c>
      <c r="W230" s="6">
        <f t="shared" si="242"/>
        <v>3.4676270247643841</v>
      </c>
    </row>
    <row r="231" spans="2:23" x14ac:dyDescent="0.35">
      <c r="B231" s="6">
        <v>68</v>
      </c>
      <c r="C231" s="9">
        <v>3</v>
      </c>
      <c r="D231">
        <f t="shared" si="232"/>
        <v>68</v>
      </c>
      <c r="E231" s="8">
        <v>60</v>
      </c>
      <c r="F231" s="8">
        <v>39</v>
      </c>
      <c r="G231" s="8">
        <v>60</v>
      </c>
      <c r="H231" s="8">
        <v>35.371681415929196</v>
      </c>
      <c r="I231" s="8">
        <v>60</v>
      </c>
      <c r="J231" s="8">
        <v>37.530973451327441</v>
      </c>
      <c r="K231" s="8">
        <v>60</v>
      </c>
      <c r="L231" s="8">
        <v>36.150442477876098</v>
      </c>
      <c r="N231" s="8">
        <f t="shared" si="233"/>
        <v>8</v>
      </c>
      <c r="O231" s="4">
        <f t="shared" si="234"/>
        <v>148.05309734513276</v>
      </c>
      <c r="P231" s="6">
        <f t="shared" si="235"/>
        <v>15.915884807766304</v>
      </c>
      <c r="Q231" s="6">
        <f t="shared" si="236"/>
        <v>3.9789712019415759</v>
      </c>
      <c r="R231" s="6">
        <f t="shared" si="237"/>
        <v>12.915884807766304</v>
      </c>
      <c r="S231" s="6">
        <f t="shared" si="238"/>
        <v>120.1464306784661</v>
      </c>
      <c r="T231" s="6">
        <f t="shared" si="239"/>
        <v>4.1925465838509322</v>
      </c>
      <c r="U231" s="6">
        <f t="shared" si="240"/>
        <v>3.8024980021901911</v>
      </c>
      <c r="V231" s="6">
        <f t="shared" si="241"/>
        <v>4.0346244751785356</v>
      </c>
      <c r="W231" s="6">
        <f t="shared" si="242"/>
        <v>3.8862157465466423</v>
      </c>
    </row>
    <row r="232" spans="2:23" x14ac:dyDescent="0.35">
      <c r="B232" s="6">
        <v>68</v>
      </c>
      <c r="C232" s="9">
        <v>3</v>
      </c>
      <c r="D232">
        <f t="shared" si="232"/>
        <v>68</v>
      </c>
      <c r="E232" s="8">
        <v>60</v>
      </c>
      <c r="F232" s="8">
        <v>43.371681415929203</v>
      </c>
      <c r="G232" s="8">
        <v>60</v>
      </c>
      <c r="H232" s="8">
        <v>41.955752212389385</v>
      </c>
      <c r="I232" s="8">
        <v>60</v>
      </c>
      <c r="J232" s="8">
        <v>36.36283185840707</v>
      </c>
      <c r="K232" s="8">
        <v>60</v>
      </c>
      <c r="L232" s="8">
        <v>44.681415929203524</v>
      </c>
      <c r="N232" s="8">
        <f t="shared" si="233"/>
        <v>8</v>
      </c>
      <c r="O232" s="4">
        <f t="shared" si="234"/>
        <v>166.37168141592917</v>
      </c>
      <c r="P232" s="6">
        <f t="shared" si="235"/>
        <v>17.885154476151012</v>
      </c>
      <c r="Q232" s="6">
        <f t="shared" si="236"/>
        <v>4.471288619037753</v>
      </c>
      <c r="R232" s="6">
        <f t="shared" si="237"/>
        <v>14.885154476151012</v>
      </c>
      <c r="S232" s="6">
        <f t="shared" si="238"/>
        <v>138.46501474926251</v>
      </c>
      <c r="T232" s="6">
        <f t="shared" si="239"/>
        <v>4.6625075578519217</v>
      </c>
      <c r="U232" s="6">
        <f t="shared" si="240"/>
        <v>4.5102934772038283</v>
      </c>
      <c r="V232" s="6">
        <f t="shared" si="241"/>
        <v>3.9090478586438562</v>
      </c>
      <c r="W232" s="6">
        <f t="shared" si="242"/>
        <v>4.8033055824514062</v>
      </c>
    </row>
    <row r="233" spans="2:23" x14ac:dyDescent="0.35">
      <c r="B233" s="6">
        <v>68</v>
      </c>
      <c r="C233" s="9">
        <v>3</v>
      </c>
      <c r="D233">
        <f t="shared" si="232"/>
        <v>68</v>
      </c>
      <c r="E233" s="8">
        <v>60</v>
      </c>
      <c r="F233" s="8">
        <v>43.371681415929203</v>
      </c>
      <c r="G233" s="8">
        <v>60</v>
      </c>
      <c r="H233" s="8">
        <v>41.955752212389385</v>
      </c>
      <c r="I233" s="8">
        <v>60</v>
      </c>
      <c r="J233" s="8">
        <v>36.36283185840707</v>
      </c>
      <c r="K233" s="8">
        <v>60</v>
      </c>
      <c r="L233" s="8">
        <v>44.681415929203524</v>
      </c>
      <c r="N233" s="8">
        <f t="shared" si="233"/>
        <v>8</v>
      </c>
      <c r="O233" s="4">
        <f t="shared" si="234"/>
        <v>166.37168141592917</v>
      </c>
      <c r="P233" s="6">
        <f t="shared" si="235"/>
        <v>17.885154476151012</v>
      </c>
      <c r="Q233" s="6">
        <f t="shared" si="236"/>
        <v>4.471288619037753</v>
      </c>
      <c r="R233" s="6">
        <f t="shared" si="237"/>
        <v>14.885154476151012</v>
      </c>
      <c r="S233" s="6">
        <f t="shared" si="238"/>
        <v>138.46501474926251</v>
      </c>
      <c r="T233" s="6">
        <f t="shared" si="239"/>
        <v>4.6625075578519217</v>
      </c>
      <c r="U233" s="6">
        <f t="shared" si="240"/>
        <v>4.5102934772038283</v>
      </c>
      <c r="V233" s="6">
        <f t="shared" si="241"/>
        <v>3.9090478586438562</v>
      </c>
      <c r="W233" s="6">
        <f t="shared" si="242"/>
        <v>4.8033055824514062</v>
      </c>
    </row>
    <row r="234" spans="2:23" x14ac:dyDescent="0.35">
      <c r="B234" s="6">
        <v>72</v>
      </c>
      <c r="C234" s="9">
        <v>3</v>
      </c>
      <c r="D234">
        <f t="shared" si="232"/>
        <v>72</v>
      </c>
      <c r="E234" s="8">
        <v>60</v>
      </c>
      <c r="F234" s="8">
        <v>43.371681415929203</v>
      </c>
      <c r="G234" s="8">
        <v>60</v>
      </c>
      <c r="H234" s="8">
        <v>41.955752212389385</v>
      </c>
      <c r="I234" s="8">
        <v>60</v>
      </c>
      <c r="J234" s="8">
        <v>36.36283185840707</v>
      </c>
      <c r="K234" s="8">
        <v>60</v>
      </c>
      <c r="L234" s="8">
        <v>44.681415929203524</v>
      </c>
      <c r="N234" s="8">
        <f t="shared" si="233"/>
        <v>12</v>
      </c>
      <c r="O234" s="4">
        <f t="shared" si="234"/>
        <v>166.37168141592917</v>
      </c>
      <c r="P234" s="6">
        <f t="shared" si="235"/>
        <v>11.923436317434007</v>
      </c>
      <c r="Q234" s="6">
        <f t="shared" si="236"/>
        <v>2.9808590793585017</v>
      </c>
      <c r="R234" s="6">
        <f t="shared" si="237"/>
        <v>8.9234363174340068</v>
      </c>
      <c r="S234" s="6">
        <f t="shared" si="238"/>
        <v>124.51168141592919</v>
      </c>
      <c r="T234" s="6">
        <f t="shared" si="239"/>
        <v>3.1083383719012807</v>
      </c>
      <c r="U234" s="6">
        <f t="shared" si="240"/>
        <v>3.0068623181358851</v>
      </c>
      <c r="V234" s="6">
        <f t="shared" si="241"/>
        <v>2.6060319057625709</v>
      </c>
      <c r="W234" s="6">
        <f t="shared" si="242"/>
        <v>3.2022037216342709</v>
      </c>
    </row>
    <row r="235" spans="2:23" x14ac:dyDescent="0.35">
      <c r="B235" s="6">
        <v>72</v>
      </c>
      <c r="C235" s="9">
        <v>3</v>
      </c>
      <c r="D235">
        <f t="shared" si="232"/>
        <v>72</v>
      </c>
      <c r="E235" s="8">
        <v>60</v>
      </c>
      <c r="F235" s="8">
        <v>41.460176991150433</v>
      </c>
      <c r="G235" s="8">
        <v>60</v>
      </c>
      <c r="H235" s="8">
        <v>36.36283185840707</v>
      </c>
      <c r="I235" s="8">
        <v>60</v>
      </c>
      <c r="J235" s="8">
        <v>41.035398230088482</v>
      </c>
      <c r="K235" s="8">
        <v>60</v>
      </c>
      <c r="L235" s="8">
        <v>35.548672566371671</v>
      </c>
      <c r="N235" s="8">
        <f t="shared" si="233"/>
        <v>12</v>
      </c>
      <c r="O235" s="4">
        <f t="shared" si="234"/>
        <v>154.40707964601765</v>
      </c>
      <c r="P235" s="6">
        <f t="shared" si="235"/>
        <v>11.065963663116412</v>
      </c>
      <c r="Q235" s="6">
        <f t="shared" si="236"/>
        <v>2.7664909157791029</v>
      </c>
      <c r="R235" s="6">
        <f t="shared" si="237"/>
        <v>8.0659636631164116</v>
      </c>
      <c r="S235" s="6">
        <f t="shared" si="238"/>
        <v>112.54707964601766</v>
      </c>
      <c r="T235" s="6">
        <f t="shared" si="239"/>
        <v>2.9713456993179959</v>
      </c>
      <c r="U235" s="6">
        <f t="shared" si="240"/>
        <v>2.6060319057625709</v>
      </c>
      <c r="V235" s="6">
        <f t="shared" si="241"/>
        <v>2.9409028831883766</v>
      </c>
      <c r="W235" s="6">
        <f t="shared" si="242"/>
        <v>2.5476831748474682</v>
      </c>
    </row>
    <row r="236" spans="2:23" x14ac:dyDescent="0.35">
      <c r="B236" s="6">
        <v>72</v>
      </c>
      <c r="C236" s="9">
        <v>3</v>
      </c>
      <c r="D236">
        <f t="shared" si="232"/>
        <v>72</v>
      </c>
      <c r="E236" s="8">
        <v>60</v>
      </c>
      <c r="F236" s="8">
        <v>42.557522123893804</v>
      </c>
      <c r="G236" s="8">
        <v>60</v>
      </c>
      <c r="H236" s="8">
        <v>29.495575221238941</v>
      </c>
      <c r="I236" s="8">
        <v>60</v>
      </c>
      <c r="J236" s="8">
        <v>44.221238938053098</v>
      </c>
      <c r="K236" s="8">
        <v>60</v>
      </c>
      <c r="L236" s="8">
        <v>30.876106194690259</v>
      </c>
      <c r="N236" s="8">
        <f t="shared" si="233"/>
        <v>12</v>
      </c>
      <c r="O236" s="4">
        <f t="shared" si="234"/>
        <v>147.15044247787611</v>
      </c>
      <c r="P236" s="6">
        <f t="shared" si="235"/>
        <v>10.545898887568761</v>
      </c>
      <c r="Q236" s="6">
        <f t="shared" si="236"/>
        <v>2.6364747218921902</v>
      </c>
      <c r="R236" s="6">
        <f t="shared" si="237"/>
        <v>7.5458988875687609</v>
      </c>
      <c r="S236" s="6">
        <f t="shared" si="238"/>
        <v>105.29044247787611</v>
      </c>
      <c r="T236" s="6">
        <f t="shared" si="239"/>
        <v>3.049989640986178</v>
      </c>
      <c r="U236" s="6">
        <f t="shared" si="240"/>
        <v>2.113873045000402</v>
      </c>
      <c r="V236" s="6">
        <f t="shared" si="241"/>
        <v>3.1692240041605184</v>
      </c>
      <c r="W236" s="6">
        <f t="shared" si="242"/>
        <v>2.2128121974216621</v>
      </c>
    </row>
    <row r="237" spans="2:23" x14ac:dyDescent="0.35">
      <c r="B237" s="6">
        <v>70</v>
      </c>
      <c r="C237" s="9">
        <v>3</v>
      </c>
      <c r="D237">
        <f t="shared" si="232"/>
        <v>70</v>
      </c>
      <c r="E237" s="8">
        <v>60</v>
      </c>
      <c r="F237" s="8">
        <v>25.743362831858395</v>
      </c>
      <c r="G237" s="8">
        <v>60</v>
      </c>
      <c r="H237" s="8">
        <v>30.380530973451336</v>
      </c>
      <c r="I237" s="8">
        <v>60</v>
      </c>
      <c r="J237" s="8">
        <v>42.66371681415928</v>
      </c>
      <c r="K237" s="8">
        <v>60</v>
      </c>
      <c r="L237" s="8">
        <v>30.309734513274336</v>
      </c>
      <c r="N237" s="8">
        <f t="shared" si="233"/>
        <v>10</v>
      </c>
      <c r="O237" s="4">
        <f t="shared" si="234"/>
        <v>129.09734513274333</v>
      </c>
      <c r="P237" s="6">
        <f t="shared" si="235"/>
        <v>11.102495042471954</v>
      </c>
      <c r="Q237" s="6">
        <f t="shared" si="236"/>
        <v>2.7756237606179885</v>
      </c>
      <c r="R237" s="6">
        <f t="shared" si="237"/>
        <v>8.1024950424719542</v>
      </c>
      <c r="S237" s="6">
        <f t="shared" si="238"/>
        <v>94.214011799410002</v>
      </c>
      <c r="T237" s="6">
        <f t="shared" si="239"/>
        <v>2.2139538030265227</v>
      </c>
      <c r="U237" s="6">
        <f t="shared" si="240"/>
        <v>2.6127546943245301</v>
      </c>
      <c r="V237" s="6">
        <f t="shared" si="241"/>
        <v>3.6691204140222986</v>
      </c>
      <c r="W237" s="6">
        <f t="shared" si="242"/>
        <v>2.6066661310986055</v>
      </c>
    </row>
    <row r="238" spans="2:23" x14ac:dyDescent="0.35">
      <c r="B238" s="6">
        <v>75</v>
      </c>
      <c r="C238" s="9">
        <v>3</v>
      </c>
      <c r="D238">
        <f t="shared" si="232"/>
        <v>75</v>
      </c>
      <c r="E238" s="8">
        <v>60</v>
      </c>
      <c r="F238" s="8">
        <v>43</v>
      </c>
      <c r="G238" s="8">
        <v>60</v>
      </c>
      <c r="H238" s="8">
        <v>36</v>
      </c>
      <c r="I238" s="8">
        <v>60</v>
      </c>
      <c r="J238" s="8">
        <v>42.66371681415928</v>
      </c>
      <c r="K238" s="8">
        <v>60</v>
      </c>
      <c r="L238" s="8">
        <v>45</v>
      </c>
      <c r="N238" s="8">
        <f t="shared" si="233"/>
        <v>15</v>
      </c>
      <c r="O238" s="4">
        <f t="shared" si="234"/>
        <v>166.66371681415927</v>
      </c>
      <c r="P238" s="6">
        <f t="shared" si="235"/>
        <v>9.5554926028184966</v>
      </c>
      <c r="Q238" s="6">
        <f t="shared" si="236"/>
        <v>2.3888731507046241</v>
      </c>
      <c r="R238" s="6">
        <f t="shared" si="237"/>
        <v>6.5554926028184966</v>
      </c>
      <c r="S238" s="6">
        <f t="shared" si="238"/>
        <v>114.33871681415928</v>
      </c>
      <c r="T238" s="6">
        <f t="shared" si="239"/>
        <v>2.4653607262302915</v>
      </c>
      <c r="U238" s="6">
        <f t="shared" si="240"/>
        <v>2.0640229335881508</v>
      </c>
      <c r="V238" s="6">
        <f t="shared" si="241"/>
        <v>2.4460802760148654</v>
      </c>
      <c r="W238" s="6">
        <f t="shared" si="242"/>
        <v>2.5800286669851888</v>
      </c>
    </row>
    <row r="239" spans="2:23" x14ac:dyDescent="0.35">
      <c r="B239" s="6">
        <v>68</v>
      </c>
      <c r="C239" s="9">
        <v>3</v>
      </c>
      <c r="D239">
        <f t="shared" si="232"/>
        <v>68</v>
      </c>
      <c r="E239" s="8">
        <v>60</v>
      </c>
      <c r="F239" s="8">
        <v>36.858407079646021</v>
      </c>
      <c r="G239" s="8">
        <v>60</v>
      </c>
      <c r="H239" s="8">
        <v>35</v>
      </c>
      <c r="I239" s="8">
        <v>60</v>
      </c>
      <c r="J239" s="8">
        <v>37</v>
      </c>
      <c r="K239" s="8">
        <v>60</v>
      </c>
      <c r="L239" s="8">
        <v>32</v>
      </c>
      <c r="N239" s="8">
        <f t="shared" si="233"/>
        <v>8</v>
      </c>
      <c r="O239" s="4">
        <f t="shared" si="234"/>
        <v>140.85840707964601</v>
      </c>
      <c r="P239" s="6">
        <f t="shared" si="235"/>
        <v>15.142447010473175</v>
      </c>
      <c r="Q239" s="6">
        <f t="shared" si="236"/>
        <v>3.7856117526182937</v>
      </c>
      <c r="R239" s="6">
        <f t="shared" si="237"/>
        <v>12.142447010473175</v>
      </c>
      <c r="S239" s="6">
        <f t="shared" si="238"/>
        <v>112.95174041297935</v>
      </c>
      <c r="T239" s="6">
        <f t="shared" si="239"/>
        <v>3.9623227868706907</v>
      </c>
      <c r="U239" s="6">
        <f t="shared" si="240"/>
        <v>3.7625418060200673</v>
      </c>
      <c r="V239" s="6">
        <f t="shared" si="241"/>
        <v>3.9775441949354997</v>
      </c>
      <c r="W239" s="6">
        <f t="shared" si="242"/>
        <v>3.4400382226469186</v>
      </c>
    </row>
    <row r="240" spans="2:23" x14ac:dyDescent="0.35">
      <c r="B240" s="6">
        <v>75</v>
      </c>
      <c r="C240" s="9">
        <v>3</v>
      </c>
      <c r="D240">
        <f t="shared" si="232"/>
        <v>75</v>
      </c>
      <c r="E240" s="8">
        <v>60</v>
      </c>
      <c r="F240" s="8">
        <v>35</v>
      </c>
      <c r="G240" s="8">
        <v>60</v>
      </c>
      <c r="H240" s="8">
        <v>38</v>
      </c>
      <c r="I240" s="8">
        <v>60</v>
      </c>
      <c r="J240" s="8">
        <v>40.858407079646007</v>
      </c>
      <c r="K240" s="8">
        <v>60</v>
      </c>
      <c r="L240" s="8">
        <v>41.141592920353986</v>
      </c>
      <c r="N240" s="8">
        <f t="shared" si="233"/>
        <v>15</v>
      </c>
      <c r="O240" s="4">
        <f t="shared" si="234"/>
        <v>155</v>
      </c>
      <c r="P240" s="6">
        <f t="shared" si="235"/>
        <v>8.8867654085045391</v>
      </c>
      <c r="Q240" s="6">
        <f t="shared" si="236"/>
        <v>2.2216913521261348</v>
      </c>
      <c r="R240" s="6">
        <f t="shared" si="237"/>
        <v>5.8867654085045391</v>
      </c>
      <c r="S240" s="6">
        <f t="shared" si="238"/>
        <v>102.675</v>
      </c>
      <c r="T240" s="6">
        <f t="shared" si="239"/>
        <v>2.0066889632107023</v>
      </c>
      <c r="U240" s="6">
        <f t="shared" si="240"/>
        <v>2.1786908743430482</v>
      </c>
      <c r="V240" s="6">
        <f t="shared" si="241"/>
        <v>2.3425747011741618</v>
      </c>
      <c r="W240" s="6">
        <f t="shared" si="242"/>
        <v>2.3588108697766259</v>
      </c>
    </row>
    <row r="241" spans="2:23" x14ac:dyDescent="0.35">
      <c r="B241" s="6">
        <v>75</v>
      </c>
      <c r="C241" s="9">
        <v>3</v>
      </c>
      <c r="D241">
        <f t="shared" si="232"/>
        <v>75</v>
      </c>
      <c r="E241" s="8">
        <v>60</v>
      </c>
      <c r="F241" s="8">
        <v>35</v>
      </c>
      <c r="G241" s="8">
        <v>60</v>
      </c>
      <c r="H241" s="8">
        <v>39</v>
      </c>
      <c r="I241" s="8">
        <v>60</v>
      </c>
      <c r="J241" s="8">
        <v>38.345132743362839</v>
      </c>
      <c r="K241" s="8">
        <v>60</v>
      </c>
      <c r="L241" s="8">
        <v>42.203539823008853</v>
      </c>
      <c r="N241" s="8">
        <f t="shared" si="233"/>
        <v>15</v>
      </c>
      <c r="O241" s="4">
        <f t="shared" si="234"/>
        <v>154.54867256637169</v>
      </c>
      <c r="P241" s="6">
        <f t="shared" si="235"/>
        <v>8.8608890147943633</v>
      </c>
      <c r="Q241" s="6">
        <f t="shared" si="236"/>
        <v>2.2152222536985908</v>
      </c>
      <c r="R241" s="6">
        <f t="shared" si="237"/>
        <v>5.8608890147943633</v>
      </c>
      <c r="S241" s="6">
        <f t="shared" si="238"/>
        <v>102.22367256637168</v>
      </c>
      <c r="T241" s="6">
        <f t="shared" si="239"/>
        <v>2.0066889632107023</v>
      </c>
      <c r="U241" s="6">
        <f t="shared" si="240"/>
        <v>2.2360248447204971</v>
      </c>
      <c r="V241" s="6">
        <f t="shared" si="241"/>
        <v>2.1984787048273007</v>
      </c>
      <c r="W241" s="6">
        <f t="shared" si="242"/>
        <v>2.4196965020358636</v>
      </c>
    </row>
    <row r="242" spans="2:23" x14ac:dyDescent="0.35">
      <c r="B242" s="6">
        <v>68</v>
      </c>
      <c r="C242" s="9">
        <v>3</v>
      </c>
      <c r="D242">
        <f t="shared" si="232"/>
        <v>68</v>
      </c>
      <c r="E242" s="8">
        <v>60</v>
      </c>
      <c r="F242" s="8">
        <v>40</v>
      </c>
      <c r="G242" s="8">
        <v>60</v>
      </c>
      <c r="H242" s="8">
        <v>38.380530973451314</v>
      </c>
      <c r="I242" s="8">
        <v>60</v>
      </c>
      <c r="J242" s="8">
        <v>31</v>
      </c>
      <c r="K242" s="8">
        <v>60</v>
      </c>
      <c r="L242" s="8">
        <v>32</v>
      </c>
      <c r="N242" s="8">
        <f t="shared" si="233"/>
        <v>8</v>
      </c>
      <c r="O242" s="4">
        <f t="shared" si="234"/>
        <v>141.3805309734513</v>
      </c>
      <c r="P242" s="6">
        <f t="shared" si="235"/>
        <v>15.198575952712158</v>
      </c>
      <c r="Q242" s="6">
        <f t="shared" si="236"/>
        <v>3.7996439881780395</v>
      </c>
      <c r="R242" s="6">
        <f t="shared" si="237"/>
        <v>12.198575952712158</v>
      </c>
      <c r="S242" s="6">
        <f t="shared" si="238"/>
        <v>113.47386430678463</v>
      </c>
      <c r="T242" s="6">
        <f t="shared" si="239"/>
        <v>4.3000477783086479</v>
      </c>
      <c r="U242" s="6">
        <f t="shared" si="240"/>
        <v>4.1259529235673895</v>
      </c>
      <c r="V242" s="6">
        <f t="shared" si="241"/>
        <v>3.3325370281892024</v>
      </c>
      <c r="W242" s="6">
        <f t="shared" si="242"/>
        <v>3.4400382226469186</v>
      </c>
    </row>
    <row r="243" spans="2:23" x14ac:dyDescent="0.35">
      <c r="B243" s="6">
        <v>74</v>
      </c>
      <c r="C243" s="9">
        <v>3</v>
      </c>
      <c r="D243">
        <f t="shared" si="232"/>
        <v>74</v>
      </c>
      <c r="E243" s="8">
        <v>60</v>
      </c>
      <c r="F243" s="8">
        <v>33</v>
      </c>
      <c r="G243" s="8">
        <v>60</v>
      </c>
      <c r="H243" s="8">
        <v>42.415929203539832</v>
      </c>
      <c r="I243" s="8">
        <v>60</v>
      </c>
      <c r="J243" s="8">
        <v>34.557522123893797</v>
      </c>
      <c r="K243" s="8">
        <v>60</v>
      </c>
      <c r="L243" s="8">
        <v>36.185840707964594</v>
      </c>
      <c r="N243" s="8">
        <f t="shared" si="233"/>
        <v>14</v>
      </c>
      <c r="O243" s="4">
        <f t="shared" si="234"/>
        <v>146.15929203539821</v>
      </c>
      <c r="P243" s="6">
        <f t="shared" si="235"/>
        <v>8.9784562713711296</v>
      </c>
      <c r="Q243" s="6">
        <f t="shared" si="236"/>
        <v>2.2446140678427824</v>
      </c>
      <c r="R243" s="6">
        <f t="shared" si="237"/>
        <v>5.9784562713711296</v>
      </c>
      <c r="S243" s="6">
        <f t="shared" si="238"/>
        <v>97.322625368731579</v>
      </c>
      <c r="T243" s="6">
        <f t="shared" si="239"/>
        <v>2.0271653812026487</v>
      </c>
      <c r="U243" s="6">
        <f t="shared" si="240"/>
        <v>2.6055788876654056</v>
      </c>
      <c r="V243" s="6">
        <f t="shared" si="241"/>
        <v>2.122842803324307</v>
      </c>
      <c r="W243" s="6">
        <f t="shared" si="242"/>
        <v>2.2228691991787688</v>
      </c>
    </row>
    <row r="244" spans="2:23" x14ac:dyDescent="0.35">
      <c r="B244" s="6">
        <v>71</v>
      </c>
      <c r="C244" s="9">
        <v>3</v>
      </c>
      <c r="D244">
        <f t="shared" si="232"/>
        <v>71</v>
      </c>
      <c r="E244" s="8">
        <v>60</v>
      </c>
      <c r="F244" s="8">
        <v>33</v>
      </c>
      <c r="G244" s="8">
        <v>60</v>
      </c>
      <c r="H244" s="8">
        <v>42.415929203539832</v>
      </c>
      <c r="I244" s="8">
        <v>60</v>
      </c>
      <c r="J244" s="8">
        <v>34.557522123893797</v>
      </c>
      <c r="K244" s="8">
        <v>60</v>
      </c>
      <c r="L244" s="8">
        <v>36.185840707964594</v>
      </c>
      <c r="N244" s="8">
        <f t="shared" si="233"/>
        <v>11</v>
      </c>
      <c r="O244" s="4">
        <f t="shared" si="234"/>
        <v>146.15929203539821</v>
      </c>
      <c r="P244" s="6">
        <f t="shared" si="235"/>
        <v>11.427126163563253</v>
      </c>
      <c r="Q244" s="6">
        <f t="shared" si="236"/>
        <v>2.8567815408908133</v>
      </c>
      <c r="R244" s="6">
        <f t="shared" si="237"/>
        <v>8.4271261635632531</v>
      </c>
      <c r="S244" s="6">
        <f t="shared" si="238"/>
        <v>107.78762536873153</v>
      </c>
      <c r="T244" s="6">
        <f t="shared" si="239"/>
        <v>2.5800286669851888</v>
      </c>
      <c r="U244" s="6">
        <f t="shared" si="240"/>
        <v>3.3161913115741521</v>
      </c>
      <c r="V244" s="6">
        <f t="shared" si="241"/>
        <v>2.7017999315036634</v>
      </c>
      <c r="W244" s="6">
        <f t="shared" si="242"/>
        <v>2.8291062535002509</v>
      </c>
    </row>
    <row r="245" spans="2:23" x14ac:dyDescent="0.35">
      <c r="B245" s="6">
        <v>71</v>
      </c>
      <c r="C245" s="9">
        <v>3</v>
      </c>
      <c r="D245">
        <f t="shared" si="232"/>
        <v>71</v>
      </c>
      <c r="E245" s="8">
        <v>60</v>
      </c>
      <c r="F245" s="8">
        <v>39</v>
      </c>
      <c r="G245" s="8">
        <v>60</v>
      </c>
      <c r="H245" s="8">
        <v>34</v>
      </c>
      <c r="I245" s="8">
        <v>60</v>
      </c>
      <c r="J245" s="8">
        <v>36.185840707964594</v>
      </c>
      <c r="K245" s="8">
        <v>60</v>
      </c>
      <c r="L245" s="8">
        <v>32.575221238938056</v>
      </c>
      <c r="N245" s="8">
        <f t="shared" si="233"/>
        <v>11</v>
      </c>
      <c r="O245" s="4">
        <f t="shared" si="234"/>
        <v>141.76106194690266</v>
      </c>
      <c r="P245" s="6">
        <f t="shared" si="235"/>
        <v>11.083260717735516</v>
      </c>
      <c r="Q245" s="6">
        <f t="shared" si="236"/>
        <v>2.7708151794338791</v>
      </c>
      <c r="R245" s="6">
        <f t="shared" si="237"/>
        <v>8.0832607177355165</v>
      </c>
      <c r="S245" s="6">
        <f t="shared" si="238"/>
        <v>103.389395280236</v>
      </c>
      <c r="T245" s="6">
        <f t="shared" si="239"/>
        <v>3.0491247882552233</v>
      </c>
      <c r="U245" s="6">
        <f t="shared" si="240"/>
        <v>2.6582113538635279</v>
      </c>
      <c r="V245" s="6">
        <f t="shared" si="241"/>
        <v>2.8291062535002509</v>
      </c>
      <c r="W245" s="6">
        <f t="shared" si="242"/>
        <v>2.5468183221165139</v>
      </c>
    </row>
    <row r="246" spans="2:23" x14ac:dyDescent="0.35">
      <c r="B246" s="6">
        <v>71</v>
      </c>
      <c r="C246" s="9">
        <v>3</v>
      </c>
      <c r="D246">
        <f t="shared" si="232"/>
        <v>71</v>
      </c>
      <c r="E246" s="8">
        <v>60</v>
      </c>
      <c r="F246" s="8">
        <v>34.061946902654874</v>
      </c>
      <c r="G246" s="8">
        <v>60</v>
      </c>
      <c r="H246" s="8">
        <v>33.106194690265482</v>
      </c>
      <c r="I246" s="8">
        <v>60</v>
      </c>
      <c r="J246" s="8">
        <v>33.247787610619483</v>
      </c>
      <c r="K246" s="8">
        <v>60</v>
      </c>
      <c r="L246" s="8">
        <v>32.25663716814158</v>
      </c>
    </row>
    <row r="247" spans="2:23" x14ac:dyDescent="0.35">
      <c r="E247" s="8">
        <v>60</v>
      </c>
      <c r="F247" s="8">
        <v>43.30088495575221</v>
      </c>
      <c r="G247" s="8">
        <v>60</v>
      </c>
      <c r="H247" s="8">
        <v>43.584070796460175</v>
      </c>
      <c r="I247" s="8">
        <v>60</v>
      </c>
      <c r="J247" s="8">
        <v>43.053097345132727</v>
      </c>
      <c r="K247" s="8">
        <v>60</v>
      </c>
      <c r="L247" s="8">
        <v>36.150442477876098</v>
      </c>
    </row>
    <row r="248" spans="2:23" x14ac:dyDescent="0.35">
      <c r="E248" s="8">
        <v>60</v>
      </c>
      <c r="F248" s="8">
        <v>43.30088495575221</v>
      </c>
      <c r="G248" s="8">
        <v>60</v>
      </c>
      <c r="H248" s="8">
        <v>43.584070796460175</v>
      </c>
      <c r="I248" s="8">
        <v>60</v>
      </c>
      <c r="J248" s="8">
        <v>43.053097345132727</v>
      </c>
      <c r="K248" s="8">
        <v>60</v>
      </c>
      <c r="L248" s="8">
        <v>36.150442477876098</v>
      </c>
    </row>
    <row r="249" spans="2:23" x14ac:dyDescent="0.35">
      <c r="E249" s="8">
        <v>60</v>
      </c>
      <c r="F249" s="8">
        <v>39.796460176991133</v>
      </c>
      <c r="G249" s="8">
        <v>60</v>
      </c>
      <c r="H249" s="8">
        <v>28.398230088495566</v>
      </c>
      <c r="I249" s="8">
        <v>60</v>
      </c>
      <c r="J249" s="8">
        <v>34.769911504424776</v>
      </c>
      <c r="K249" s="8">
        <v>60</v>
      </c>
      <c r="L249" s="8">
        <v>44.681415929203524</v>
      </c>
    </row>
    <row r="250" spans="2:23" x14ac:dyDescent="0.35">
      <c r="E250" s="8">
        <v>60</v>
      </c>
      <c r="F250" s="8">
        <v>34.592920353982301</v>
      </c>
      <c r="G250" s="8">
        <v>60</v>
      </c>
      <c r="H250" s="8">
        <v>34.805309734513273</v>
      </c>
      <c r="I250" s="8">
        <v>60</v>
      </c>
      <c r="J250" s="8">
        <v>43.654867256637182</v>
      </c>
      <c r="K250" s="8">
        <v>60</v>
      </c>
      <c r="L250" s="8">
        <v>35.548672566371671</v>
      </c>
    </row>
    <row r="251" spans="2:23" x14ac:dyDescent="0.35">
      <c r="E251" s="8">
        <v>60</v>
      </c>
      <c r="F251" s="8">
        <v>34.592920353982301</v>
      </c>
      <c r="G251" s="8">
        <v>60</v>
      </c>
      <c r="H251" s="8">
        <v>34.805309734513273</v>
      </c>
      <c r="I251" s="8">
        <v>60</v>
      </c>
      <c r="J251" s="8">
        <v>43.654867256637182</v>
      </c>
      <c r="K251" s="8">
        <v>60</v>
      </c>
      <c r="L251" s="8">
        <v>35.548672566371671</v>
      </c>
    </row>
    <row r="252" spans="2:23" x14ac:dyDescent="0.35">
      <c r="E252" s="8">
        <v>60</v>
      </c>
      <c r="F252" s="8">
        <v>34.592920353982301</v>
      </c>
      <c r="G252" s="8">
        <v>60</v>
      </c>
      <c r="H252" s="8">
        <v>34.805309734513273</v>
      </c>
      <c r="I252" s="8">
        <v>60</v>
      </c>
      <c r="J252" s="8">
        <v>43.654867256637182</v>
      </c>
      <c r="K252" s="8">
        <v>60</v>
      </c>
      <c r="L252" s="8">
        <v>35.548672566371671</v>
      </c>
    </row>
    <row r="253" spans="2:23" x14ac:dyDescent="0.35">
      <c r="E253" s="8">
        <v>60</v>
      </c>
      <c r="F253" s="8">
        <v>27.088495575221245</v>
      </c>
      <c r="G253" s="8">
        <v>60</v>
      </c>
      <c r="H253" s="8">
        <v>26.946902654867273</v>
      </c>
      <c r="I253" s="8">
        <v>60</v>
      </c>
      <c r="J253" s="8">
        <v>33.460176991150455</v>
      </c>
      <c r="K253" s="8">
        <v>60</v>
      </c>
      <c r="L253" s="8">
        <v>30.876106194690259</v>
      </c>
    </row>
    <row r="254" spans="2:23" x14ac:dyDescent="0.35">
      <c r="E254" s="8">
        <v>60</v>
      </c>
      <c r="F254" s="8">
        <v>38.946902654867259</v>
      </c>
      <c r="G254" s="8">
        <v>60</v>
      </c>
      <c r="H254" s="8">
        <v>37.141592920353965</v>
      </c>
      <c r="I254" s="8">
        <v>60</v>
      </c>
      <c r="J254" s="8">
        <v>26.097345132743374</v>
      </c>
      <c r="K254" s="8">
        <v>60</v>
      </c>
      <c r="L254" s="8">
        <v>30.309734513274336</v>
      </c>
    </row>
    <row r="255" spans="2:23" x14ac:dyDescent="0.35">
      <c r="E255" s="8">
        <v>60</v>
      </c>
      <c r="F255" s="8">
        <v>38.946902654867259</v>
      </c>
      <c r="G255" s="8">
        <v>60</v>
      </c>
      <c r="H255" s="8">
        <v>37.141592920353965</v>
      </c>
      <c r="I255" s="8">
        <v>60</v>
      </c>
      <c r="J255" s="8">
        <v>26.097345132743374</v>
      </c>
      <c r="K255" s="8">
        <v>60</v>
      </c>
      <c r="L255" s="8">
        <v>30.309734513274336</v>
      </c>
    </row>
    <row r="256" spans="2:23" x14ac:dyDescent="0.35">
      <c r="E256" s="8">
        <v>60</v>
      </c>
      <c r="F256" s="8">
        <v>38.946902654867259</v>
      </c>
      <c r="G256" s="8">
        <v>60</v>
      </c>
      <c r="H256" s="8">
        <v>37.141592920353965</v>
      </c>
      <c r="I256" s="8">
        <v>60</v>
      </c>
      <c r="J256" s="8">
        <v>26.097345132743374</v>
      </c>
      <c r="K256" s="8">
        <v>60</v>
      </c>
      <c r="L256" s="8">
        <v>30.309734513274336</v>
      </c>
    </row>
    <row r="257" spans="5:12" x14ac:dyDescent="0.35">
      <c r="E257" s="8">
        <v>60</v>
      </c>
      <c r="F257" s="8">
        <v>38.946902654867259</v>
      </c>
      <c r="G257" s="8">
        <v>60</v>
      </c>
      <c r="H257" s="8">
        <v>37.141592920353965</v>
      </c>
      <c r="I257" s="8">
        <v>60</v>
      </c>
      <c r="J257" s="8">
        <v>26.097345132743374</v>
      </c>
      <c r="K257" s="8">
        <v>60</v>
      </c>
      <c r="L257" s="8">
        <v>30.309734513274336</v>
      </c>
    </row>
  </sheetData>
  <mergeCells count="5">
    <mergeCell ref="K1:L1"/>
    <mergeCell ref="C1:D1"/>
    <mergeCell ref="E1:F1"/>
    <mergeCell ref="G1:H1"/>
    <mergeCell ref="I1:J1"/>
  </mergeCells>
  <phoneticPr fontId="4" type="noConversion"/>
  <conditionalFormatting sqref="Q3:Q245">
    <cfRule type="iconSet" priority="4">
      <iconSet>
        <cfvo type="percent" val="0"/>
        <cfvo type="num" val="1.98"/>
        <cfvo type="num" val="2.2000000000000002"/>
      </iconSet>
    </cfRule>
  </conditionalFormatting>
  <conditionalFormatting sqref="S3:S245">
    <cfRule type="iconSet" priority="1">
      <iconSet reverse="1">
        <cfvo type="percent" val="0"/>
        <cfvo type="num" val="60"/>
        <cfvo type="num" val="145"/>
      </iconSet>
    </cfRule>
  </conditionalFormatting>
  <conditionalFormatting sqref="T3:W245">
    <cfRule type="iconSet" priority="2">
      <iconSet>
        <cfvo type="percent" val="0"/>
        <cfvo type="num" val="1.98"/>
        <cfvo type="num" val="2.2000000000000002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NodeOPC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Polimeni Simone (RSE)</cp:lastModifiedBy>
  <dcterms:created xsi:type="dcterms:W3CDTF">2025-06-09T13:47:56Z</dcterms:created>
  <dcterms:modified xsi:type="dcterms:W3CDTF">2025-10-10T07:51:01Z</dcterms:modified>
</cp:coreProperties>
</file>