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8990" windowHeight="10830" firstSheet="1" activeTab="1"/>
  </bookViews>
  <sheets>
    <sheet name="프로시져리스트" sheetId="1" r:id="rId1"/>
    <sheet name="query 정보(with plan)" sheetId="2" r:id="rId2"/>
    <sheet name="query 정보(not plan)" sheetId="3" r:id="rId3"/>
    <sheet name="not plan 요약" sheetId="4" state="hidden" r:id="rId4"/>
    <sheet name="with plan 요약" sheetId="6" state="hidden" r:id="rId5"/>
  </sheets>
  <calcPr calcId="145621"/>
</workbook>
</file>

<file path=xl/calcChain.xml><?xml version="1.0" encoding="utf-8"?>
<calcChain xmlns="http://schemas.openxmlformats.org/spreadsheetml/2006/main">
  <c r="E83" i="6" l="1"/>
  <c r="D83" i="6"/>
  <c r="C83" i="6"/>
  <c r="B83" i="6"/>
  <c r="E71" i="6"/>
  <c r="D71" i="6"/>
  <c r="C71" i="6"/>
  <c r="B71" i="6"/>
  <c r="E59" i="6"/>
  <c r="D59" i="6"/>
  <c r="C59" i="6"/>
  <c r="B59" i="6"/>
  <c r="E47" i="6"/>
  <c r="D47" i="6"/>
  <c r="C47" i="6"/>
  <c r="B47" i="6"/>
  <c r="E35" i="6"/>
  <c r="D35" i="6"/>
  <c r="C35" i="6"/>
  <c r="B35" i="6"/>
  <c r="E23" i="6"/>
  <c r="D23" i="6"/>
  <c r="C23" i="6"/>
  <c r="B23" i="6"/>
  <c r="E11" i="6"/>
  <c r="D11" i="6"/>
  <c r="C11" i="6"/>
  <c r="B11" i="6"/>
  <c r="E82" i="6"/>
  <c r="D82" i="6"/>
  <c r="C82" i="6"/>
  <c r="B82" i="6"/>
  <c r="E70" i="6"/>
  <c r="D70" i="6"/>
  <c r="C70" i="6"/>
  <c r="B70" i="6"/>
  <c r="E58" i="6"/>
  <c r="D58" i="6"/>
  <c r="C58" i="6"/>
  <c r="B58" i="6"/>
  <c r="E46" i="6"/>
  <c r="D46" i="6"/>
  <c r="C46" i="6"/>
  <c r="B46" i="6"/>
  <c r="E34" i="6"/>
  <c r="D34" i="6"/>
  <c r="C34" i="6"/>
  <c r="B34" i="6"/>
  <c r="E22" i="6"/>
  <c r="D22" i="6"/>
  <c r="C22" i="6"/>
  <c r="B22" i="6"/>
  <c r="E10" i="6"/>
  <c r="D10" i="6"/>
  <c r="C10" i="6"/>
  <c r="B10" i="6"/>
  <c r="E81" i="6"/>
  <c r="D81" i="6"/>
  <c r="C81" i="6"/>
  <c r="B81" i="6"/>
  <c r="E80" i="6"/>
  <c r="D80" i="6"/>
  <c r="C80" i="6"/>
  <c r="B80" i="6"/>
  <c r="E69" i="6"/>
  <c r="D69" i="6"/>
  <c r="C69" i="6"/>
  <c r="B69" i="6"/>
  <c r="E57" i="6"/>
  <c r="D57" i="6"/>
  <c r="C57" i="6"/>
  <c r="B57" i="6"/>
  <c r="E45" i="6"/>
  <c r="D45" i="6"/>
  <c r="C45" i="6"/>
  <c r="B45" i="6"/>
  <c r="E33" i="6"/>
  <c r="D33" i="6"/>
  <c r="C33" i="6"/>
  <c r="B33" i="6"/>
  <c r="E21" i="6"/>
  <c r="D21" i="6"/>
  <c r="C21" i="6"/>
  <c r="B21" i="6"/>
  <c r="E9" i="6"/>
  <c r="D9" i="6"/>
  <c r="C9" i="6"/>
  <c r="B9" i="6"/>
  <c r="E68" i="6"/>
  <c r="D68" i="6"/>
  <c r="C68" i="6"/>
  <c r="B68" i="6"/>
  <c r="E56" i="6"/>
  <c r="D56" i="6"/>
  <c r="C56" i="6"/>
  <c r="B56" i="6"/>
  <c r="E44" i="6"/>
  <c r="D44" i="6"/>
  <c r="C44" i="6"/>
  <c r="B44" i="6"/>
  <c r="E32" i="6"/>
  <c r="D32" i="6"/>
  <c r="C32" i="6"/>
  <c r="B32" i="6"/>
  <c r="E20" i="6"/>
  <c r="D20" i="6"/>
  <c r="C20" i="6"/>
  <c r="B20" i="6"/>
  <c r="E8" i="6"/>
  <c r="D8" i="6"/>
  <c r="C8" i="6"/>
  <c r="B8" i="6"/>
  <c r="E79" i="6"/>
  <c r="D79" i="6"/>
  <c r="C79" i="6"/>
  <c r="B79" i="6"/>
  <c r="E67" i="6"/>
  <c r="D67" i="6"/>
  <c r="C67" i="6"/>
  <c r="B67" i="6"/>
  <c r="E55" i="6"/>
  <c r="D55" i="6"/>
  <c r="C55" i="6"/>
  <c r="B55" i="6"/>
  <c r="E43" i="6"/>
  <c r="D43" i="6"/>
  <c r="C43" i="6"/>
  <c r="B43" i="6"/>
  <c r="E31" i="6"/>
  <c r="D31" i="6"/>
  <c r="C31" i="6"/>
  <c r="B31" i="6"/>
  <c r="E19" i="6"/>
  <c r="D19" i="6"/>
  <c r="C19" i="6"/>
  <c r="B19" i="6"/>
  <c r="E7" i="6"/>
  <c r="D7" i="6"/>
  <c r="C7" i="6"/>
  <c r="B7" i="6"/>
  <c r="E78" i="6"/>
  <c r="D78" i="6"/>
  <c r="C78" i="6"/>
  <c r="B78" i="6"/>
  <c r="E66" i="6"/>
  <c r="D66" i="6"/>
  <c r="C66" i="6"/>
  <c r="B66" i="6"/>
  <c r="E54" i="6"/>
  <c r="D54" i="6"/>
  <c r="C54" i="6"/>
  <c r="B54" i="6"/>
  <c r="E42" i="6"/>
  <c r="D42" i="6"/>
  <c r="C42" i="6"/>
  <c r="B42" i="6"/>
  <c r="E30" i="6"/>
  <c r="D30" i="6"/>
  <c r="C30" i="6"/>
  <c r="B30" i="6"/>
  <c r="E18" i="6"/>
  <c r="D18" i="6"/>
  <c r="C18" i="6"/>
  <c r="B18" i="6"/>
  <c r="E6" i="6"/>
  <c r="D6" i="6"/>
  <c r="C6" i="6"/>
  <c r="B6" i="6"/>
  <c r="E77" i="6"/>
  <c r="D77" i="6"/>
  <c r="C77" i="6"/>
  <c r="B77" i="6"/>
  <c r="E65" i="6"/>
  <c r="D65" i="6"/>
  <c r="C65" i="6"/>
  <c r="B65" i="6"/>
  <c r="E53" i="6"/>
  <c r="D53" i="6"/>
  <c r="C53" i="6"/>
  <c r="B53" i="6"/>
  <c r="E41" i="6"/>
  <c r="D41" i="6"/>
  <c r="C41" i="6"/>
  <c r="B41" i="6"/>
  <c r="E29" i="6"/>
  <c r="D29" i="6"/>
  <c r="C29" i="6"/>
  <c r="B29" i="6"/>
  <c r="E17" i="6"/>
  <c r="D17" i="6"/>
  <c r="C17" i="6"/>
  <c r="B17" i="6"/>
  <c r="E5" i="6"/>
  <c r="D5" i="6"/>
  <c r="C5" i="6"/>
  <c r="B5" i="6"/>
  <c r="E76" i="6"/>
  <c r="D76" i="6"/>
  <c r="C76" i="6"/>
  <c r="B76" i="6"/>
  <c r="E64" i="6"/>
  <c r="D64" i="6"/>
  <c r="C64" i="6"/>
  <c r="B64" i="6"/>
  <c r="E52" i="6"/>
  <c r="D52" i="6"/>
  <c r="C52" i="6"/>
  <c r="B52" i="6"/>
  <c r="E40" i="6"/>
  <c r="D40" i="6"/>
  <c r="C40" i="6"/>
  <c r="B40" i="6"/>
  <c r="E28" i="6"/>
  <c r="D28" i="6"/>
  <c r="C28" i="6"/>
  <c r="B28" i="6"/>
  <c r="E16" i="6"/>
  <c r="D16" i="6"/>
  <c r="C16" i="6"/>
  <c r="B16" i="6"/>
  <c r="E4" i="6"/>
  <c r="D4" i="6"/>
  <c r="C4" i="6"/>
  <c r="B4" i="6"/>
  <c r="E75" i="6"/>
  <c r="D75" i="6"/>
  <c r="C75" i="6"/>
  <c r="B75" i="6"/>
  <c r="E63" i="6"/>
  <c r="D63" i="6"/>
  <c r="C63" i="6"/>
  <c r="B63" i="6"/>
  <c r="E51" i="6"/>
  <c r="D51" i="6"/>
  <c r="C51" i="6"/>
  <c r="B51" i="6"/>
  <c r="E39" i="6"/>
  <c r="D39" i="6"/>
  <c r="C39" i="6"/>
  <c r="B39" i="6"/>
  <c r="E27" i="6"/>
  <c r="D27" i="6"/>
  <c r="C27" i="6"/>
  <c r="B27" i="6"/>
  <c r="E15" i="6"/>
  <c r="D15" i="6"/>
  <c r="C15" i="6"/>
  <c r="B15" i="6"/>
  <c r="E3" i="6"/>
  <c r="D3" i="6"/>
  <c r="C3" i="6"/>
  <c r="B3" i="6"/>
  <c r="A75" i="6"/>
  <c r="A63" i="6"/>
  <c r="A51" i="6"/>
  <c r="A39" i="6"/>
  <c r="A27" i="6"/>
  <c r="A15" i="6"/>
  <c r="A3" i="6"/>
  <c r="A76" i="6"/>
  <c r="A64" i="6"/>
  <c r="A52" i="6"/>
  <c r="A40" i="6"/>
  <c r="A28" i="6"/>
  <c r="A16" i="6"/>
  <c r="A4" i="6"/>
  <c r="A77" i="6"/>
  <c r="A65" i="6"/>
  <c r="A53" i="6"/>
  <c r="A41" i="6"/>
  <c r="A29" i="6"/>
  <c r="A17" i="6"/>
  <c r="A5" i="6"/>
  <c r="A78" i="6"/>
  <c r="A66" i="6"/>
  <c r="A54" i="6"/>
  <c r="A42" i="6"/>
  <c r="A30" i="6"/>
  <c r="A18" i="6"/>
  <c r="A6" i="6"/>
  <c r="A79" i="6"/>
  <c r="A67" i="6"/>
  <c r="A55" i="6"/>
  <c r="A43" i="6"/>
  <c r="A31" i="6"/>
  <c r="A19" i="6"/>
  <c r="A7" i="6"/>
  <c r="A80" i="6"/>
  <c r="A68" i="6"/>
  <c r="A56" i="6"/>
  <c r="A44" i="6"/>
  <c r="A32" i="6"/>
  <c r="A20" i="6"/>
  <c r="A8" i="6"/>
  <c r="A81" i="6"/>
  <c r="A69" i="6"/>
  <c r="A57" i="6"/>
  <c r="A45" i="6"/>
  <c r="A33" i="6"/>
  <c r="A21" i="6"/>
  <c r="A9" i="6"/>
  <c r="A82" i="6"/>
  <c r="A70" i="6"/>
  <c r="A58" i="6"/>
  <c r="A46" i="6"/>
  <c r="A34" i="6"/>
  <c r="A22" i="6"/>
  <c r="A10" i="6"/>
  <c r="A83" i="6"/>
  <c r="A71" i="6"/>
  <c r="A59" i="6"/>
  <c r="A47" i="6"/>
  <c r="A35" i="6"/>
  <c r="A23" i="6"/>
  <c r="A11" i="6"/>
  <c r="E74" i="6"/>
  <c r="D74" i="6"/>
  <c r="C74" i="6"/>
  <c r="B74" i="6"/>
  <c r="A74" i="6"/>
  <c r="E62" i="6"/>
  <c r="D62" i="6"/>
  <c r="C62" i="6"/>
  <c r="B62" i="6"/>
  <c r="A62" i="6"/>
  <c r="E50" i="6"/>
  <c r="D50" i="6"/>
  <c r="C50" i="6"/>
  <c r="B50" i="6"/>
  <c r="A50" i="6"/>
  <c r="E38" i="6"/>
  <c r="D38" i="6"/>
  <c r="C38" i="6"/>
  <c r="B38" i="6"/>
  <c r="A38" i="6"/>
  <c r="E26" i="6"/>
  <c r="D26" i="6"/>
  <c r="C26" i="6"/>
  <c r="B26" i="6"/>
  <c r="A26" i="6"/>
  <c r="E14" i="6"/>
  <c r="D14" i="6"/>
  <c r="C14" i="6"/>
  <c r="B14" i="6"/>
  <c r="A14" i="6"/>
  <c r="E2" i="6"/>
  <c r="D2" i="6"/>
  <c r="C2" i="6"/>
  <c r="B2" i="6"/>
  <c r="A2" i="6"/>
  <c r="E10" i="4"/>
  <c r="D10" i="4"/>
  <c r="C10" i="4"/>
  <c r="E74" i="4"/>
  <c r="E75" i="4"/>
  <c r="E76" i="4"/>
  <c r="E77" i="4"/>
  <c r="E78" i="4"/>
  <c r="E79" i="4"/>
  <c r="E80" i="4"/>
  <c r="E81" i="4"/>
  <c r="E82" i="4"/>
  <c r="E83" i="4"/>
  <c r="D74" i="4"/>
  <c r="D75" i="4"/>
  <c r="D76" i="4"/>
  <c r="D77" i="4"/>
  <c r="D78" i="4"/>
  <c r="D79" i="4"/>
  <c r="D80" i="4"/>
  <c r="D81" i="4"/>
  <c r="D82" i="4"/>
  <c r="D83" i="4"/>
  <c r="B74" i="4"/>
  <c r="B75" i="4"/>
  <c r="B76" i="4"/>
  <c r="B77" i="4"/>
  <c r="B78" i="4"/>
  <c r="B79" i="4"/>
  <c r="B80" i="4"/>
  <c r="B81" i="4"/>
  <c r="B82" i="4"/>
  <c r="B83" i="4"/>
  <c r="C74" i="4"/>
  <c r="C75" i="4"/>
  <c r="C76" i="4"/>
  <c r="C77" i="4"/>
  <c r="C78" i="4"/>
  <c r="C79" i="4"/>
  <c r="C80" i="4"/>
  <c r="C81" i="4"/>
  <c r="C82" i="4"/>
  <c r="C83" i="4"/>
  <c r="A74" i="4"/>
  <c r="A75" i="4"/>
  <c r="A76" i="4"/>
  <c r="A77" i="4"/>
  <c r="A78" i="4"/>
  <c r="A79" i="4"/>
  <c r="A80" i="4"/>
  <c r="A81" i="4"/>
  <c r="A82" i="4"/>
  <c r="A83" i="4"/>
  <c r="E62" i="4"/>
  <c r="E63" i="4"/>
  <c r="E64" i="4"/>
  <c r="E65" i="4"/>
  <c r="E66" i="4"/>
  <c r="E67" i="4"/>
  <c r="E68" i="4"/>
  <c r="E69" i="4"/>
  <c r="E70" i="4"/>
  <c r="E71" i="4"/>
  <c r="D62" i="4"/>
  <c r="D63" i="4"/>
  <c r="D64" i="4"/>
  <c r="D65" i="4"/>
  <c r="D66" i="4"/>
  <c r="D67" i="4"/>
  <c r="D68" i="4"/>
  <c r="D69" i="4"/>
  <c r="D70" i="4"/>
  <c r="D71" i="4"/>
  <c r="C62" i="4"/>
  <c r="C63" i="4"/>
  <c r="C64" i="4"/>
  <c r="C65" i="4"/>
  <c r="C66" i="4"/>
  <c r="C67" i="4"/>
  <c r="C68" i="4"/>
  <c r="C69" i="4"/>
  <c r="C70" i="4"/>
  <c r="C71" i="4"/>
  <c r="B62" i="4"/>
  <c r="B63" i="4"/>
  <c r="B64" i="4"/>
  <c r="B65" i="4"/>
  <c r="B66" i="4"/>
  <c r="B67" i="4"/>
  <c r="B68" i="4"/>
  <c r="B69" i="4"/>
  <c r="B70" i="4"/>
  <c r="B71" i="4"/>
  <c r="A62" i="4"/>
  <c r="A63" i="4"/>
  <c r="A64" i="4"/>
  <c r="A65" i="4"/>
  <c r="A66" i="4"/>
  <c r="A67" i="4"/>
  <c r="A68" i="4"/>
  <c r="A69" i="4"/>
  <c r="A70" i="4"/>
  <c r="A71" i="4"/>
  <c r="E50" i="4"/>
  <c r="E51" i="4"/>
  <c r="E52" i="4"/>
  <c r="E53" i="4"/>
  <c r="E54" i="4"/>
  <c r="E55" i="4"/>
  <c r="E56" i="4"/>
  <c r="E57" i="4"/>
  <c r="E58" i="4"/>
  <c r="E59" i="4"/>
  <c r="D50" i="4"/>
  <c r="D51" i="4"/>
  <c r="D52" i="4"/>
  <c r="D53" i="4"/>
  <c r="D54" i="4"/>
  <c r="D55" i="4"/>
  <c r="D56" i="4"/>
  <c r="D57" i="4"/>
  <c r="D58" i="4"/>
  <c r="D59" i="4"/>
  <c r="C50" i="4"/>
  <c r="C51" i="4"/>
  <c r="C52" i="4"/>
  <c r="C53" i="4"/>
  <c r="C54" i="4"/>
  <c r="C55" i="4"/>
  <c r="C56" i="4"/>
  <c r="C57" i="4"/>
  <c r="C58" i="4"/>
  <c r="C59" i="4"/>
  <c r="B50" i="4"/>
  <c r="B51" i="4"/>
  <c r="B52" i="4"/>
  <c r="B53" i="4"/>
  <c r="B54" i="4"/>
  <c r="B55" i="4"/>
  <c r="B56" i="4"/>
  <c r="B57" i="4"/>
  <c r="B58" i="4"/>
  <c r="B59" i="4"/>
  <c r="A50" i="4"/>
  <c r="A51" i="4"/>
  <c r="A52" i="4"/>
  <c r="A53" i="4"/>
  <c r="A54" i="4"/>
  <c r="A55" i="4"/>
  <c r="A56" i="4"/>
  <c r="A57" i="4"/>
  <c r="A58" i="4"/>
  <c r="A59" i="4"/>
  <c r="E38" i="4"/>
  <c r="E39" i="4"/>
  <c r="E40" i="4"/>
  <c r="E41" i="4"/>
  <c r="E42" i="4"/>
  <c r="E43" i="4"/>
  <c r="E44" i="4"/>
  <c r="E45" i="4"/>
  <c r="E46" i="4"/>
  <c r="E47" i="4"/>
  <c r="D38" i="4"/>
  <c r="D39" i="4"/>
  <c r="D40" i="4"/>
  <c r="D41" i="4"/>
  <c r="D42" i="4"/>
  <c r="D43" i="4"/>
  <c r="D44" i="4"/>
  <c r="D45" i="4"/>
  <c r="D46" i="4"/>
  <c r="D47" i="4"/>
  <c r="C38" i="4"/>
  <c r="C39" i="4"/>
  <c r="C40" i="4"/>
  <c r="C41" i="4"/>
  <c r="C42" i="4"/>
  <c r="C43" i="4"/>
  <c r="C44" i="4"/>
  <c r="C45" i="4"/>
  <c r="C46" i="4"/>
  <c r="C47" i="4"/>
  <c r="B38" i="4"/>
  <c r="B39" i="4"/>
  <c r="B40" i="4"/>
  <c r="B41" i="4"/>
  <c r="B42" i="4"/>
  <c r="B43" i="4"/>
  <c r="B44" i="4"/>
  <c r="B45" i="4"/>
  <c r="B46" i="4"/>
  <c r="B47" i="4"/>
  <c r="A38" i="4"/>
  <c r="A39" i="4"/>
  <c r="A40" i="4"/>
  <c r="A41" i="4"/>
  <c r="A42" i="4"/>
  <c r="A43" i="4"/>
  <c r="A44" i="4"/>
  <c r="A45" i="4"/>
  <c r="A46" i="4"/>
  <c r="A47" i="4"/>
  <c r="E23" i="4"/>
  <c r="E22" i="4"/>
  <c r="E21" i="4"/>
  <c r="E20" i="4"/>
  <c r="E19" i="4"/>
  <c r="E18" i="4"/>
  <c r="E17" i="4"/>
  <c r="E16" i="4"/>
  <c r="E15" i="4"/>
  <c r="E14" i="4"/>
  <c r="E26" i="4"/>
  <c r="E27" i="4"/>
  <c r="E28" i="4"/>
  <c r="E29" i="4"/>
  <c r="E30" i="4"/>
  <c r="E31" i="4"/>
  <c r="E32" i="4"/>
  <c r="E33" i="4"/>
  <c r="E34" i="4"/>
  <c r="E35" i="4"/>
  <c r="D26" i="4"/>
  <c r="D27" i="4"/>
  <c r="D28" i="4"/>
  <c r="D29" i="4"/>
  <c r="D30" i="4"/>
  <c r="D31" i="4"/>
  <c r="D32" i="4"/>
  <c r="D33" i="4"/>
  <c r="D34" i="4"/>
  <c r="D35" i="4"/>
  <c r="C26" i="4"/>
  <c r="C27" i="4"/>
  <c r="C28" i="4"/>
  <c r="C29" i="4"/>
  <c r="C30" i="4"/>
  <c r="C31" i="4"/>
  <c r="C32" i="4"/>
  <c r="C33" i="4"/>
  <c r="C34" i="4"/>
  <c r="C35" i="4"/>
  <c r="B26" i="4"/>
  <c r="B27" i="4"/>
  <c r="B28" i="4"/>
  <c r="B29" i="4"/>
  <c r="B30" i="4"/>
  <c r="B31" i="4"/>
  <c r="B32" i="4"/>
  <c r="B33" i="4"/>
  <c r="B34" i="4"/>
  <c r="B35" i="4"/>
  <c r="A26" i="4"/>
  <c r="A27" i="4"/>
  <c r="A28" i="4"/>
  <c r="A29" i="4"/>
  <c r="A30" i="4"/>
  <c r="A31" i="4"/>
  <c r="A32" i="4"/>
  <c r="A33" i="4"/>
  <c r="A34" i="4"/>
  <c r="A35" i="4"/>
  <c r="D23" i="4"/>
  <c r="D22" i="4"/>
  <c r="D21" i="4"/>
  <c r="D20" i="4"/>
  <c r="D19" i="4"/>
  <c r="D18" i="4"/>
  <c r="D17" i="4"/>
  <c r="D16" i="4"/>
  <c r="D15" i="4"/>
  <c r="D14" i="4"/>
  <c r="C23" i="4"/>
  <c r="C22" i="4"/>
  <c r="C21" i="4"/>
  <c r="C20" i="4"/>
  <c r="C19" i="4"/>
  <c r="C18" i="4"/>
  <c r="C17" i="4"/>
  <c r="C16" i="4"/>
  <c r="C15" i="4"/>
  <c r="C14" i="4"/>
  <c r="B23" i="4"/>
  <c r="B22" i="4"/>
  <c r="B21" i="4"/>
  <c r="B20" i="4"/>
  <c r="B19" i="4"/>
  <c r="B18" i="4"/>
  <c r="B17" i="4"/>
  <c r="B16" i="4"/>
  <c r="B15" i="4"/>
  <c r="B14" i="4"/>
  <c r="A23" i="4"/>
  <c r="A22" i="4"/>
  <c r="A21" i="4"/>
  <c r="A20" i="4"/>
  <c r="A19" i="4"/>
  <c r="A18" i="4"/>
  <c r="A17" i="4"/>
  <c r="A16" i="4"/>
  <c r="A15" i="4"/>
  <c r="A14" i="4"/>
  <c r="A2" i="4"/>
  <c r="A11" i="4"/>
  <c r="A10" i="4"/>
  <c r="A9" i="4"/>
  <c r="A8" i="4"/>
  <c r="A7" i="4"/>
  <c r="A6" i="4"/>
  <c r="A5" i="4"/>
  <c r="A4" i="4"/>
  <c r="E11" i="4"/>
  <c r="D11" i="4"/>
  <c r="C11" i="4"/>
  <c r="B11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B4" i="4"/>
  <c r="B5" i="4"/>
  <c r="E5" i="4"/>
  <c r="D5" i="4"/>
  <c r="C5" i="4"/>
  <c r="E4" i="4"/>
  <c r="D4" i="4"/>
  <c r="C4" i="4"/>
  <c r="A3" i="4"/>
  <c r="E3" i="4"/>
  <c r="D3" i="4"/>
  <c r="C3" i="4"/>
  <c r="B3" i="4"/>
  <c r="E2" i="4"/>
  <c r="D2" i="4"/>
  <c r="C2" i="4"/>
  <c r="B2" i="4"/>
</calcChain>
</file>

<file path=xl/sharedStrings.xml><?xml version="1.0" encoding="utf-8"?>
<sst xmlns="http://schemas.openxmlformats.org/spreadsheetml/2006/main" count="718" uniqueCount="139">
  <si>
    <t>cpu / min</t>
  </si>
  <si>
    <t>reads / min</t>
  </si>
  <si>
    <t>duration / min</t>
  </si>
  <si>
    <t>프로시져명</t>
  </si>
  <si>
    <t>now</t>
  </si>
  <si>
    <t>search</t>
  </si>
  <si>
    <t>UPAR_Search_Catalog_SelectCatalogMappingRepresentAttributeElement</t>
  </si>
  <si>
    <t>talkdb</t>
  </si>
  <si>
    <t>UPAR_MembersApp_Feedback_SelectVIPFeedbackFirstByItemNOTop100</t>
  </si>
  <si>
    <t>UPAR_MEMBERSAPP_FEEDBACK_CountFeedBackFirstFBTypebyItemno</t>
  </si>
  <si>
    <t>UPAR_MembersApp_Feedback_SelectVIPFeedbackSecondByItemNoTop5_Detail</t>
  </si>
  <si>
    <t>UPAR_MembersApp_Feedback_CountVIPFeedbackFirstByItemNO</t>
  </si>
  <si>
    <t>UPAR_Search_PARD_SelectIndexedFpItems</t>
  </si>
  <si>
    <t>UPAR_MembersApp_Feedback_SelectVIPFeedbackSecondByItemNoTop50</t>
  </si>
  <si>
    <t>UPAR_Members_AuctionTalk_SelectToSellerFeedbackInfoByItemNo</t>
  </si>
  <si>
    <t>db name</t>
  </si>
  <si>
    <t>UPAR_Search_Sync_UpdateSearchVarByExceptDeliveryScore</t>
  </si>
  <si>
    <t>cpu / cnt</t>
  </si>
  <si>
    <t>reads / cnt</t>
  </si>
  <si>
    <t>duration / cnt</t>
  </si>
  <si>
    <t>cnt / min</t>
  </si>
  <si>
    <t>before 1 day</t>
  </si>
  <si>
    <t>before 1 week</t>
  </si>
  <si>
    <t xml:space="preserve">now </t>
  </si>
  <si>
    <t>from date</t>
  </si>
  <si>
    <t>to date</t>
  </si>
  <si>
    <t>col1</t>
  </si>
  <si>
    <t>col2</t>
  </si>
  <si>
    <t>col3</t>
  </si>
  <si>
    <t>col4</t>
  </si>
  <si>
    <t>col5</t>
  </si>
  <si>
    <t>col6</t>
  </si>
  <si>
    <t>col7</t>
  </si>
  <si>
    <t>col8</t>
  </si>
  <si>
    <t>line start</t>
  </si>
  <si>
    <t>line end</t>
  </si>
  <si>
    <t>statement start</t>
  </si>
  <si>
    <t>statement end</t>
  </si>
  <si>
    <t>before 10 min</t>
  </si>
  <si>
    <t>10 min gap</t>
  </si>
  <si>
    <t>1 day gap</t>
  </si>
  <si>
    <t>1 week gap</t>
  </si>
  <si>
    <t>up_mon_query_stats_top_cpu</t>
  </si>
  <si>
    <t>up_mon_query_stats_object_excel</t>
  </si>
  <si>
    <t>up_mon_query_stats_top_cpu_excel</t>
  </si>
  <si>
    <t>설명</t>
  </si>
  <si>
    <t>parameter1</t>
  </si>
  <si>
    <t>parameter2</t>
  </si>
  <si>
    <t>cpu 별 상위 20 건의 정보를 출력</t>
  </si>
  <si>
    <t>해당 프로시져의 성능 정보 표 형식으로 출력</t>
  </si>
  <si>
    <t>up_mon_query_stats_top_cnt</t>
  </si>
  <si>
    <t>cnt 별 상위 20 건의 정보를 출력</t>
  </si>
  <si>
    <t>up_mon_query_stats_top_cnt_excel</t>
  </si>
  <si>
    <t xml:space="preserve">up_mon_query_plan_info </t>
  </si>
  <si>
    <t>해당 프로시져의 플랜 정보 출력</t>
  </si>
  <si>
    <t>up_mon_query_stats_object</t>
  </si>
  <si>
    <t>프로시져의 성능을 날짜 desc 로 출력</t>
  </si>
  <si>
    <t>@date</t>
  </si>
  <si>
    <t>@rowcount</t>
  </si>
  <si>
    <t>@object_name</t>
  </si>
  <si>
    <t>@is_plan</t>
  </si>
  <si>
    <t>@plan_handle</t>
  </si>
  <si>
    <t>@statement_start</t>
  </si>
  <si>
    <t>@statement_end</t>
  </si>
  <si>
    <t>SELECT    FbFirst.ITEMNO,        FbFirst.SELLER_ID,     FbFirst.BUYER_ID,        FbFirst.FB_TYPE,        FbFirst.Comment,     FbFirst.Order_</t>
  </si>
  <si>
    <t>SELECT  FB_Type,count(ORDER_NO) as Cnt  FROM        FEEDBACK_FIRST  FbFirst WITH (NOLOCK)    WHERE        FbFirst.ITEMNO = @ITEMNO   AND FbF</t>
  </si>
  <si>
    <t xml:space="preserve">SELECT tab.* FROM  (   (   SELECT    fbs.sortnum,    fbs.itemno,    fbs.seller_id,    fbs.buyer_id,    fbs.order_no,    fbs.recommend_type, </t>
  </si>
  <si>
    <t>SELECT        COUNT(FbFirst.ITEMNO)  FROM        FEEDBACK_FIRST  FbFirst WITH (NOLOCK)    WHERE        FbFirst.ItemNo = @ITEMNO   AND FbFirs</t>
  </si>
  <si>
    <t xml:space="preserve">SELECT TAB.* FROM      (       (        Select           FbSecond.SortNum,          FbSecond.ITEMNO,               FbSecond.SELLER_ID,      </t>
  </si>
  <si>
    <t>IF EXISTS(SELECT itemno FROM search_var WITH(NOLOCK) WHERE itemno = @ITEMNO AND (is_except_delivery_score IS NULL OR is_except_delivery_scor</t>
  </si>
  <si>
    <t xml:space="preserve">SELECT    SI.ITEMNO ITEMID,    SI.ITEMNO ITEMNO,    SI.ITEM_NAME,    '4470' METHOD_CODE,    AC.LCODE LCODE,     AC.MCODE MCODE,    AC.SCODE </t>
  </si>
  <si>
    <t>SELECT TOP 15         MAX(CMAE.category_code) AS category_code         , MAX(CMAE.attribute_id) AS attribute_id        , MAKER.maker_id AS a</t>
  </si>
  <si>
    <t xml:space="preserve">select itemno , toseller_fb_cnt , toseller_fb_pct      from talkdb.dbo.feedback_prod_summary (nolock)      where itemno = @ITEMNO          </t>
  </si>
  <si>
    <t>UPAR_Search_KeywordBoosting_SelectOverallKeywords</t>
  </si>
  <si>
    <t>SELECT keyword  FROM keyword_boosting WITH (NOLOCK)  ORDER BY keyword</t>
  </si>
  <si>
    <t>object name - ranking 1</t>
  </si>
  <si>
    <t>object name - ranking 2</t>
  </si>
  <si>
    <t>object name - ranking 3</t>
  </si>
  <si>
    <t>object name - ranking 4</t>
  </si>
  <si>
    <t>object name - ranking 5</t>
  </si>
  <si>
    <t>object name - ranking 6</t>
  </si>
  <si>
    <t>object name - ranking 7</t>
  </si>
  <si>
    <t>object name - ranking 8</t>
  </si>
  <si>
    <t>object name - ranking 9</t>
  </si>
  <si>
    <t>object name - ranking 10</t>
  </si>
  <si>
    <t>view plan info</t>
  </si>
  <si>
    <t>10 min gap (%)</t>
  </si>
  <si>
    <t>1 day gap (%)</t>
  </si>
  <si>
    <t>1 week gap (%)</t>
  </si>
  <si>
    <t>cpu 별 상위 10 건의 정보를 표 형식으로 출력</t>
  </si>
  <si>
    <t>cnt 별 상위 10 건의 정보를 표 형식으로 출력</t>
  </si>
  <si>
    <t>parameter3</t>
  </si>
  <si>
    <t>parameter4</t>
  </si>
  <si>
    <t>@create_date</t>
  </si>
  <si>
    <t>parameter5</t>
  </si>
  <si>
    <t>@is_scan</t>
  </si>
  <si>
    <t>up_mon_query_plan_scan_info</t>
  </si>
  <si>
    <t>해당 프로시져의 플랜에서 table 스캔 정보 출력</t>
  </si>
  <si>
    <t>@is_lookup</t>
  </si>
  <si>
    <t>TIGER</t>
  </si>
  <si>
    <t>up_neo_basket_order_optionsync</t>
  </si>
  <si>
    <t>insert into @imsi(gd_no, gd_sel_no, opt_inventory_seq_no, basket_Info_cnts, option_info_cnts)     select gd_no, gd_sel_no, opt_inventory_seq</t>
  </si>
  <si>
    <t>exec dbmon.dbo.up_mon_query_plan_info @plan_handle = 0x05000C00DDACE61740C345A05F0000000000000000000000, @create_date = '2010-11-01 21:33:36.503', @statement_start = 2684, @statement_end = 6166</t>
  </si>
  <si>
    <t>exec dbmon.dbo.up_mon_query_plan_info @plan_handle = 0x05000C00DDACE61740C345A05F0000000000000000000000, @create_date = '2010-10-31 21:42:33.473', @statement_start = 2684, @statement_end = 6166</t>
  </si>
  <si>
    <t>exec dbmon.dbo.up_mon_query_plan_info @plan_handle = 0x05000C00DDACE61740035D2E240000000000000000000000, @create_date = '2010-10-26 21:53:08.250', @statement_start = 2684, @statement_end = 6166</t>
  </si>
  <si>
    <t>up_neo_get_selinfo_of_buy_order</t>
  </si>
  <si>
    <t>select --gd.gd_nm     dbo.fn_gmkt_front_my_gd_get_name(gd.gd_nm,gd.gd_no,@order_no) as gd_nm     , case when rtrim(ltrim(gd.gd_eng_nm)) != '</t>
  </si>
  <si>
    <t>exec dbmon.dbo.up_mon_query_plan_info @plan_handle = 0x05000C00662FD80A4043DED1230000000000000000000000, @create_date = '2010-10-29 06:57:14.533', @statement_start = 4962, @statement_end = 6776</t>
  </si>
  <si>
    <t>exec dbmon.dbo.up_mon_query_plan_info @plan_handle = 0x05000C00662FD80A40630987550000000000000000000000, @create_date = '2010-10-22 07:02:36.607', @statement_start = 4962, @statement_end = 6776</t>
  </si>
  <si>
    <t>up_neo_goods_discount_info</t>
  </si>
  <si>
    <t>if exists (select * from dbo.goodsdaq_refusal_goods with (nolock) where gd_no = @sGoodsCode and limit_way = 'R' and onoff = 'Y') -- 20070719</t>
  </si>
  <si>
    <t>exec dbmon.dbo.up_mon_query_plan_info @plan_handle = 0x05000C00E416DF4140839FD53C0000000000000000000000, @create_date = '2010-10-29 06:52:11.643', @statement_start = 10838, @statement_end = 11154</t>
  </si>
  <si>
    <t>exec dbmon.dbo.up_mon_query_plan_info @plan_handle = 0x05000C00E416DF414023458C030000000000000000000000, @create_date = '2010-10-22 06:25:39.357', @statement_start = 10838, @statement_end = 11154</t>
  </si>
  <si>
    <t xml:space="preserve">if (@personal_coupon_detail is not null and @personal_coupon_detail &lt;&gt; '' and len(@personal_coupon_detail) &gt; 0)    and exists(select * from </t>
  </si>
  <si>
    <t>exec dbmon.dbo.up_mon_query_plan_info @plan_handle = 0x05000C00E416DF4140839FD53C0000000000000000000000, @create_date = '2010-10-29 07:41:54.463', @statement_start = 14020, @statement_end = 14654</t>
  </si>
  <si>
    <t>exec dbmon.dbo.up_mon_query_plan_info @plan_handle = 0x05000C00E416DF414023458C030000000000000000000000, @create_date = '2010-10-22 07:40:30.107', @statement_start = 14020, @statement_end = 14654</t>
  </si>
  <si>
    <t>up_neo_get_out_goods_info_check</t>
  </si>
  <si>
    <t>select a.*, isnull(ogs.branch_yn,'N') as branch_yn, ogs.SEQNO, isnull(ogs.zipcode_yn,'N' ) as zipcode_yn    ,  isnull(ogs.basket_duplication</t>
  </si>
  <si>
    <t>exec dbmon.dbo.up_mon_query_plan_info @plan_handle = 0x05000C0050DC142A4063F2E63C0000000000000000000000, @create_date = '2010-10-29 06:56:29.293', @statement_start = 1924, @statement_end = 3332</t>
  </si>
  <si>
    <t>exec dbmon.dbo.up_mon_query_plan_info @plan_handle = 0x05000C0050DC142A40E346C72B0000000000000000000000, @create_date = '2010-10-22 06:26:36.317', @statement_start = 1924, @statement_end = 3332</t>
  </si>
  <si>
    <t>select @reserved_discount_cnt = count( dcb.cost_basis_no )   from    dbo.dscostbasis dcb with(nolock)    inner join dbo.dscostbasis_discount</t>
  </si>
  <si>
    <t>exec dbmon.dbo.up_mon_query_plan_info @plan_handle = 0x05000C00E416DF4140839FD53C0000000000000000000000, @create_date = '2010-10-29 06:52:11.643', @statement_start = 11334, @statement_end = 12098</t>
  </si>
  <si>
    <t>exec dbmon.dbo.up_mon_query_plan_info @plan_handle = 0x05000C00E416DF414023458C030000000000000000000000, @create_date = '2010-10-22 06:25:39.357', @statement_start = 11334, @statement_end = 12098</t>
  </si>
  <si>
    <t>up_gmkt_front_get_basket_good_info_domestic_multi</t>
  </si>
  <si>
    <t>select g1.iid,    g1.gd_no,    isnull(g2.inc_price,100) as inc_price,    replace('[' + m.maker_nm + '] ' + g.gd_nm, ',', ' ') as gd_nm,    i</t>
  </si>
  <si>
    <t>exec dbmon.dbo.up_mon_query_plan_info @plan_handle = 0x05000C00D9B4187A40036887140000000000000000000000, @create_date = '2010-10-29 07:00:24.113', @statement_start = 14430, @statement_end = 38370</t>
  </si>
  <si>
    <t>exec dbmon.dbo.up_mon_query_plan_info @plan_handle = 0x05000C00D9B4187A406395D2220000000000000000000000, @create_date = '2010-10-22 07:02:33.637', @statement_start = 14430, @statement_end = 38370</t>
  </si>
  <si>
    <t>up_gmkt_front_get_meta_idx_detail_info</t>
  </si>
  <si>
    <t>select index_no,index_nm    from dbo.cat_meta_col_idx_detail with(nolock)    where class_kind = @class_kind and class_cd = @class_cd and ind</t>
  </si>
  <si>
    <t>exec dbmon.dbo.up_mon_query_plan_info @plan_handle = 0x05000C007938280E40830CAD5F0000000000000000000000, @create_date = '2010-10-29 06:55:48.203', @statement_start = 1264, @statement_end = 1632</t>
  </si>
  <si>
    <t>exec dbmon.dbo.up_mon_query_plan_info @plan_handle = 0x05000C007938280E40832B37440000000000000000000000, @create_date = '2010-10-22 07:00:04.287', @statement_start = 1264, @statement_end = 1632</t>
  </si>
  <si>
    <t>up_gmkt_front_get_pdc_discount_info</t>
  </si>
  <si>
    <t xml:space="preserve">select isnull(d.cost_basis_no, 0) as pdc_cost_basis_no   ,  isnull(d.cost_basis_nm, '') as pdc_cost_basis_nm   ,  isnull(da.discount_price, </t>
  </si>
  <si>
    <t>exec dbmon.dbo.up_mon_query_plan_info @plan_handle = 0x05000C00E1727A564043D8705D0000000000000000000000, @create_date = '2010-10-29 07:00:01.783', @statement_start = 1152, @statement_end = -1</t>
  </si>
  <si>
    <t>exec dbmon.dbo.up_mon_query_plan_info @plan_handle = 0x05000C00E1727A5640C3D9A05E0000000000000000000000, @create_date = '2010-10-22 06:27:50.117', @statement_start = 1152, @statement_end = -1</t>
  </si>
  <si>
    <t>fn_gmkt_front_my_gd_get_name</t>
  </si>
  <si>
    <t>select @result = gd_nm from dbo.dscontr_policy with(nolock,index(PK__DSCONTR_POLICY__GD_NO__ORDER_NO))      where ORDER_NO = @order_no and g</t>
  </si>
  <si>
    <t>exec dbmon.dbo.up_mon_query_plan_info @plan_handle = 0x05000C00A10BC620400346D1230000000000000000000000, @create_date = '2010-10-29 06:57:14.583', @statement_start = 1064, @statement_end = 1376</t>
  </si>
  <si>
    <t>exec dbmon.dbo.up_mon_query_plan_info @plan_handle = 0x05000C00A10BC62040E3E984220000000000000000000000, @create_date = '2010-10-22 06:30:15.537', @statement_start = 1064, @statement_end = 1376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</si>
</sst>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\ hh:mm"/>
    <numFmt numFmtId="177" formatCode="#,##0.00_ ;[Red]\-#,##0.00\ "/>
  </numFmts>
  <fonts count="6" x14ac:knownFonts="1"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1" tint="0.34998626667073579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theme="1" tint="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3" fontId="0" fillId="0" borderId="0" xfId="0" applyNumberFormat="1" applyBorder="1"/>
    <xf numFmtId="0" fontId="0" fillId="0" borderId="2" xfId="0" applyBorder="1"/>
    <xf numFmtId="176" fontId="0" fillId="0" borderId="1" xfId="0" applyNumberFormat="1" applyBorder="1"/>
    <xf numFmtId="177" fontId="0" fillId="0" borderId="1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3" fontId="0" fillId="0" borderId="12" xfId="0" applyNumberFormat="1" applyBorder="1"/>
    <xf numFmtId="0" fontId="2" fillId="0" borderId="13" xfId="0" applyFont="1" applyBorder="1"/>
    <xf numFmtId="3" fontId="2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2" borderId="12" xfId="0" applyFill="1" applyBorder="1"/>
    <xf numFmtId="0" fontId="0" fillId="0" borderId="17" xfId="0" applyBorder="1"/>
    <xf numFmtId="177" fontId="0" fillId="0" borderId="12" xfId="0" applyNumberFormat="1" applyBorder="1"/>
    <xf numFmtId="0" fontId="0" fillId="0" borderId="18" xfId="0" applyBorder="1"/>
    <xf numFmtId="3" fontId="0" fillId="0" borderId="19" xfId="0" applyNumberFormat="1" applyBorder="1"/>
    <xf numFmtId="177" fontId="0" fillId="0" borderId="19" xfId="0" applyNumberFormat="1" applyBorder="1"/>
    <xf numFmtId="177" fontId="0" fillId="0" borderId="20" xfId="0" applyNumberFormat="1" applyBorder="1"/>
    <xf numFmtId="0" fontId="0" fillId="2" borderId="21" xfId="0" applyFill="1" applyBorder="1"/>
    <xf numFmtId="176" fontId="0" fillId="0" borderId="12" xfId="0" applyNumberFormat="1" applyBorder="1"/>
    <xf numFmtId="176" fontId="0" fillId="0" borderId="19" xfId="0" applyNumberFormat="1" applyBorder="1"/>
    <xf numFmtId="176" fontId="0" fillId="0" borderId="20" xfId="0" applyNumberFormat="1" applyBorder="1"/>
    <xf numFmtId="177" fontId="0" fillId="0" borderId="0" xfId="0" applyNumberFormat="1" applyBorder="1"/>
    <xf numFmtId="3" fontId="0" fillId="2" borderId="1" xfId="0" applyNumberForma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0" fillId="0" borderId="1" xfId="0" applyNumberFormat="1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3" borderId="1" xfId="0" quotePrefix="1" applyFill="1" applyBorder="1"/>
    <xf numFmtId="0" fontId="4" fillId="0" borderId="1" xfId="0" applyFont="1" applyFill="1" applyBorder="1"/>
    <xf numFmtId="0" fontId="4" fillId="3" borderId="1" xfId="0" quotePrefix="1" applyFont="1" applyFill="1" applyBorder="1"/>
    <xf numFmtId="0" fontId="4" fillId="0" borderId="1" xfId="0" quotePrefix="1" applyFont="1" applyFill="1" applyBorder="1"/>
    <xf numFmtId="22" fontId="0" fillId="2" borderId="9" xfId="0" applyNumberFormat="1" applyFill="1" applyBorder="1"/>
    <xf numFmtId="22" fontId="0" fillId="2" borderId="10" xfId="0" applyNumberFormat="1" applyFill="1" applyBorder="1"/>
    <xf numFmtId="0" fontId="0" fillId="0" borderId="0" xfId="0" applyFill="1"/>
    <xf numFmtId="0" fontId="2" fillId="0" borderId="11" xfId="0" applyFont="1" applyBorder="1"/>
    <xf numFmtId="3" fontId="2" fillId="0" borderId="30" xfId="0" applyNumberFormat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2" borderId="33" xfId="0" applyFont="1" applyFill="1" applyBorder="1"/>
    <xf numFmtId="0" fontId="0" fillId="2" borderId="31" xfId="0" applyFill="1" applyBorder="1"/>
    <xf numFmtId="0" fontId="0" fillId="2" borderId="34" xfId="0" applyFill="1" applyBorder="1"/>
    <xf numFmtId="0" fontId="2" fillId="0" borderId="4" xfId="0" applyFont="1" applyBorder="1"/>
    <xf numFmtId="0" fontId="0" fillId="0" borderId="35" xfId="0" applyBorder="1"/>
    <xf numFmtId="0" fontId="0" fillId="0" borderId="36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87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</c:f>
              <c:numCache>
                <c:formatCode>#,##0</c:formatCode>
                <c:ptCount val="1"/>
                <c:pt idx="0">
                  <c:v>1932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</c:f>
              <c:numCache>
                <c:formatCode>#,##0</c:formatCode>
                <c:ptCount val="1"/>
                <c:pt idx="0">
                  <c:v>1741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</c:f>
              <c:numCache>
                <c:formatCode>#,##0</c:formatCode>
                <c:ptCount val="1"/>
                <c:pt idx="0">
                  <c:v>1742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</c:f>
              <c:numCache>
                <c:formatCode>#,##0</c:formatCode>
                <c:ptCount val="1"/>
                <c:pt idx="0">
                  <c:v>1853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86464"/>
        <c:axId val="188009280"/>
      </c:barChart>
      <c:catAx>
        <c:axId val="188286464"/>
        <c:scaling>
          <c:orientation val="minMax"/>
        </c:scaling>
        <c:delete val="1"/>
        <c:axPos val="b"/>
        <c:majorTickMark val="out"/>
        <c:minorTickMark val="none"/>
        <c:tickLblPos val="none"/>
        <c:crossAx val="188009280"/>
        <c:crosses val="autoZero"/>
        <c:auto val="1"/>
        <c:lblAlgn val="ctr"/>
        <c:lblOffset val="100"/>
        <c:noMultiLvlLbl val="0"/>
      </c:catAx>
      <c:valAx>
        <c:axId val="18800928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828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요약'!$B$5</c:f>
              <c:numCache>
                <c:formatCode>#,##0</c:formatCode>
                <c:ptCount val="1"/>
                <c:pt idx="0">
                  <c:v>29210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요약'!$C$5</c:f>
              <c:numCache>
                <c:formatCode>#,##0</c:formatCode>
                <c:ptCount val="1"/>
                <c:pt idx="0">
                  <c:v>32497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요약'!$D$5</c:f>
              <c:numCache>
                <c:formatCode>#,##0</c:formatCode>
                <c:ptCount val="1"/>
                <c:pt idx="0">
                  <c:v>30744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요약'!$E$5</c:f>
              <c:numCache>
                <c:formatCode>#,##0</c:formatCode>
                <c:ptCount val="1"/>
                <c:pt idx="0">
                  <c:v>33822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4576"/>
        <c:axId val="199470464"/>
      </c:barChart>
      <c:catAx>
        <c:axId val="199704576"/>
        <c:scaling>
          <c:orientation val="minMax"/>
        </c:scaling>
        <c:delete val="1"/>
        <c:axPos val="b"/>
        <c:majorTickMark val="out"/>
        <c:minorTickMark val="none"/>
        <c:tickLblPos val="none"/>
        <c:crossAx val="199470464"/>
        <c:crosses val="autoZero"/>
        <c:auto val="1"/>
        <c:lblAlgn val="ctr"/>
        <c:lblOffset val="100"/>
        <c:noMultiLvlLbl val="0"/>
      </c:catAx>
      <c:valAx>
        <c:axId val="19947046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970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요약'!$B$17</c:f>
              <c:numCache>
                <c:formatCode>#,##0</c:formatCode>
                <c:ptCount val="1"/>
                <c:pt idx="0">
                  <c:v>30942742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요약'!$C$17</c:f>
              <c:numCache>
                <c:formatCode>#,##0</c:formatCode>
                <c:ptCount val="1"/>
                <c:pt idx="0">
                  <c:v>17393502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요약'!$D$17</c:f>
              <c:numCache>
                <c:formatCode>#,##0</c:formatCode>
                <c:ptCount val="1"/>
                <c:pt idx="0">
                  <c:v>9123737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요약'!$E$17</c:f>
              <c:numCache>
                <c:formatCode>#,##0</c:formatCode>
                <c:ptCount val="1"/>
                <c:pt idx="0">
                  <c:v>10591533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5088"/>
        <c:axId val="199472192"/>
      </c:barChart>
      <c:catAx>
        <c:axId val="199705088"/>
        <c:scaling>
          <c:orientation val="minMax"/>
        </c:scaling>
        <c:delete val="1"/>
        <c:axPos val="b"/>
        <c:majorTickMark val="out"/>
        <c:minorTickMark val="none"/>
        <c:tickLblPos val="none"/>
        <c:crossAx val="199472192"/>
        <c:crosses val="autoZero"/>
        <c:auto val="1"/>
        <c:lblAlgn val="ctr"/>
        <c:lblOffset val="100"/>
        <c:noMultiLvlLbl val="0"/>
      </c:catAx>
      <c:valAx>
        <c:axId val="19947219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970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5600"/>
        <c:axId val="199473920"/>
      </c:barChart>
      <c:catAx>
        <c:axId val="199705600"/>
        <c:scaling>
          <c:orientation val="minMax"/>
        </c:scaling>
        <c:delete val="1"/>
        <c:axPos val="b"/>
        <c:majorTickMark val="out"/>
        <c:minorTickMark val="none"/>
        <c:tickLblPos val="none"/>
        <c:crossAx val="199473920"/>
        <c:crosses val="autoZero"/>
        <c:auto val="1"/>
        <c:lblAlgn val="ctr"/>
        <c:lblOffset val="100"/>
        <c:noMultiLvlLbl val="0"/>
      </c:catAx>
      <c:valAx>
        <c:axId val="19947392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970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요약'!$B$6</c:f>
              <c:numCache>
                <c:formatCode>#,##0</c:formatCode>
                <c:ptCount val="1"/>
                <c:pt idx="0">
                  <c:v>23948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요약'!$C$6</c:f>
              <c:numCache>
                <c:formatCode>#,##0</c:formatCode>
                <c:ptCount val="1"/>
                <c:pt idx="0">
                  <c:v>23620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요약'!$D$6</c:f>
              <c:numCache>
                <c:formatCode>#,##0</c:formatCode>
                <c:ptCount val="1"/>
                <c:pt idx="0">
                  <c:v>19363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요약'!$E$6</c:f>
              <c:numCache>
                <c:formatCode>#,##0</c:formatCode>
                <c:ptCount val="1"/>
                <c:pt idx="0">
                  <c:v>25389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6112"/>
        <c:axId val="200049216"/>
      </c:barChart>
      <c:catAx>
        <c:axId val="199706112"/>
        <c:scaling>
          <c:orientation val="minMax"/>
        </c:scaling>
        <c:delete val="1"/>
        <c:axPos val="b"/>
        <c:majorTickMark val="out"/>
        <c:minorTickMark val="none"/>
        <c:tickLblPos val="none"/>
        <c:crossAx val="200049216"/>
        <c:crosses val="autoZero"/>
        <c:auto val="1"/>
        <c:lblAlgn val="ctr"/>
        <c:lblOffset val="100"/>
        <c:noMultiLvlLbl val="0"/>
      </c:catAx>
      <c:valAx>
        <c:axId val="20004921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970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요약'!$B$18</c:f>
              <c:numCache>
                <c:formatCode>#,##0</c:formatCode>
                <c:ptCount val="1"/>
                <c:pt idx="0">
                  <c:v>28209950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요약'!$C$18</c:f>
              <c:numCache>
                <c:formatCode>#,##0</c:formatCode>
                <c:ptCount val="1"/>
                <c:pt idx="0">
                  <c:v>14143944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요약'!$D$18</c:f>
              <c:numCache>
                <c:formatCode>#,##0</c:formatCode>
                <c:ptCount val="1"/>
                <c:pt idx="0">
                  <c:v>5503047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요약'!$E$18</c:f>
              <c:numCache>
                <c:formatCode>#,##0</c:formatCode>
                <c:ptCount val="1"/>
                <c:pt idx="0">
                  <c:v>6825643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6624"/>
        <c:axId val="200050944"/>
      </c:barChart>
      <c:catAx>
        <c:axId val="199706624"/>
        <c:scaling>
          <c:orientation val="minMax"/>
        </c:scaling>
        <c:delete val="1"/>
        <c:axPos val="b"/>
        <c:majorTickMark val="out"/>
        <c:minorTickMark val="none"/>
        <c:tickLblPos val="none"/>
        <c:crossAx val="200050944"/>
        <c:crosses val="autoZero"/>
        <c:auto val="1"/>
        <c:lblAlgn val="ctr"/>
        <c:lblOffset val="100"/>
        <c:noMultiLvlLbl val="0"/>
      </c:catAx>
      <c:valAx>
        <c:axId val="20005094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970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요약'!$B$30</c:f>
              <c:numCache>
                <c:formatCode>#,##0</c:formatCode>
                <c:ptCount val="1"/>
                <c:pt idx="0">
                  <c:v>192765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요약'!$C$30</c:f>
              <c:numCache>
                <c:formatCode>#,##0</c:formatCode>
                <c:ptCount val="1"/>
                <c:pt idx="0">
                  <c:v>190265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요약'!$D$30</c:f>
              <c:numCache>
                <c:formatCode>#,##0</c:formatCode>
                <c:ptCount val="1"/>
                <c:pt idx="0">
                  <c:v>155891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요약'!$E$30</c:f>
              <c:numCache>
                <c:formatCode>#,##0</c:formatCode>
                <c:ptCount val="1"/>
                <c:pt idx="0">
                  <c:v>204107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7648"/>
        <c:axId val="200052672"/>
      </c:barChart>
      <c:catAx>
        <c:axId val="199707648"/>
        <c:scaling>
          <c:orientation val="minMax"/>
        </c:scaling>
        <c:delete val="1"/>
        <c:axPos val="b"/>
        <c:majorTickMark val="out"/>
        <c:minorTickMark val="none"/>
        <c:tickLblPos val="none"/>
        <c:crossAx val="200052672"/>
        <c:crosses val="autoZero"/>
        <c:auto val="1"/>
        <c:lblAlgn val="ctr"/>
        <c:lblOffset val="100"/>
        <c:noMultiLvlLbl val="0"/>
      </c:catAx>
      <c:valAx>
        <c:axId val="20005267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970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요약'!$B$7</c:f>
              <c:numCache>
                <c:formatCode>#,##0</c:formatCode>
                <c:ptCount val="1"/>
                <c:pt idx="0">
                  <c:v>29426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요약'!$C$7</c:f>
              <c:numCache>
                <c:formatCode>#,##0</c:formatCode>
                <c:ptCount val="1"/>
                <c:pt idx="0">
                  <c:v>32721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요약'!$D$7</c:f>
              <c:numCache>
                <c:formatCode>#,##0</c:formatCode>
                <c:ptCount val="1"/>
                <c:pt idx="0">
                  <c:v>30779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요약'!$E$7</c:f>
              <c:numCache>
                <c:formatCode>#,##0</c:formatCode>
                <c:ptCount val="1"/>
                <c:pt idx="0">
                  <c:v>33912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7136"/>
        <c:axId val="200054400"/>
      </c:barChart>
      <c:catAx>
        <c:axId val="199707136"/>
        <c:scaling>
          <c:orientation val="minMax"/>
        </c:scaling>
        <c:delete val="1"/>
        <c:axPos val="b"/>
        <c:majorTickMark val="out"/>
        <c:minorTickMark val="none"/>
        <c:tickLblPos val="none"/>
        <c:crossAx val="200054400"/>
        <c:crosses val="autoZero"/>
        <c:auto val="1"/>
        <c:lblAlgn val="ctr"/>
        <c:lblOffset val="100"/>
        <c:noMultiLvlLbl val="0"/>
      </c:catAx>
      <c:valAx>
        <c:axId val="2000544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970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요약'!$B$19</c:f>
              <c:numCache>
                <c:formatCode>#,##0</c:formatCode>
                <c:ptCount val="1"/>
                <c:pt idx="0">
                  <c:v>28038447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요약'!$C$19</c:f>
              <c:numCache>
                <c:formatCode>#,##0</c:formatCode>
                <c:ptCount val="1"/>
                <c:pt idx="0">
                  <c:v>13629230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요약'!$D$19</c:f>
              <c:numCache>
                <c:formatCode>#,##0</c:formatCode>
                <c:ptCount val="1"/>
                <c:pt idx="0">
                  <c:v>5088047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요약'!$E$19</c:f>
              <c:numCache>
                <c:formatCode>#,##0</c:formatCode>
                <c:ptCount val="1"/>
                <c:pt idx="0">
                  <c:v>5627290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8160"/>
        <c:axId val="200294400"/>
      </c:barChart>
      <c:catAx>
        <c:axId val="199708160"/>
        <c:scaling>
          <c:orientation val="minMax"/>
        </c:scaling>
        <c:delete val="1"/>
        <c:axPos val="b"/>
        <c:majorTickMark val="out"/>
        <c:minorTickMark val="none"/>
        <c:tickLblPos val="none"/>
        <c:crossAx val="200294400"/>
        <c:crosses val="autoZero"/>
        <c:auto val="1"/>
        <c:lblAlgn val="ctr"/>
        <c:lblOffset val="100"/>
        <c:noMultiLvlLbl val="0"/>
      </c:catAx>
      <c:valAx>
        <c:axId val="2002944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970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요약'!$B$31</c:f>
              <c:numCache>
                <c:formatCode>#,##0</c:formatCode>
                <c:ptCount val="1"/>
                <c:pt idx="0">
                  <c:v>147562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요약'!$C$31</c:f>
              <c:numCache>
                <c:formatCode>#,##0</c:formatCode>
                <c:ptCount val="1"/>
                <c:pt idx="0">
                  <c:v>164053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요약'!$D$31</c:f>
              <c:numCache>
                <c:formatCode>#,##0</c:formatCode>
                <c:ptCount val="1"/>
                <c:pt idx="0">
                  <c:v>153963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요약'!$E$31</c:f>
              <c:numCache>
                <c:formatCode>#,##0</c:formatCode>
                <c:ptCount val="1"/>
                <c:pt idx="0">
                  <c:v>169744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88512"/>
        <c:axId val="200296128"/>
      </c:barChart>
      <c:catAx>
        <c:axId val="188288512"/>
        <c:scaling>
          <c:orientation val="minMax"/>
        </c:scaling>
        <c:delete val="1"/>
        <c:axPos val="b"/>
        <c:majorTickMark val="out"/>
        <c:minorTickMark val="none"/>
        <c:tickLblPos val="none"/>
        <c:crossAx val="200296128"/>
        <c:crosses val="autoZero"/>
        <c:auto val="1"/>
        <c:lblAlgn val="ctr"/>
        <c:lblOffset val="100"/>
        <c:noMultiLvlLbl val="0"/>
      </c:catAx>
      <c:valAx>
        <c:axId val="20029612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8828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요약'!$B$8</c:f>
              <c:numCache>
                <c:formatCode>#,##0</c:formatCode>
                <c:ptCount val="1"/>
                <c:pt idx="0">
                  <c:v>1762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요약'!$C$8</c:f>
              <c:numCache>
                <c:formatCode>#,##0</c:formatCode>
                <c:ptCount val="1"/>
                <c:pt idx="0">
                  <c:v>1647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요약'!$D$8</c:f>
              <c:numCache>
                <c:formatCode>#,##0</c:formatCode>
                <c:ptCount val="1"/>
                <c:pt idx="0">
                  <c:v>1701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요약'!$E$8</c:f>
              <c:numCache>
                <c:formatCode>#,##0</c:formatCode>
                <c:ptCount val="1"/>
                <c:pt idx="0">
                  <c:v>1689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00192"/>
        <c:axId val="200297280"/>
      </c:barChart>
      <c:catAx>
        <c:axId val="200200192"/>
        <c:scaling>
          <c:orientation val="minMax"/>
        </c:scaling>
        <c:delete val="1"/>
        <c:axPos val="b"/>
        <c:majorTickMark val="out"/>
        <c:minorTickMark val="none"/>
        <c:tickLblPos val="none"/>
        <c:crossAx val="200297280"/>
        <c:crosses val="autoZero"/>
        <c:auto val="1"/>
        <c:lblAlgn val="ctr"/>
        <c:lblOffset val="100"/>
        <c:noMultiLvlLbl val="0"/>
      </c:catAx>
      <c:valAx>
        <c:axId val="20029728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020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요약'!$B$14</c:f>
              <c:numCache>
                <c:formatCode>#,##0</c:formatCode>
                <c:ptCount val="1"/>
                <c:pt idx="0">
                  <c:v>55525894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요약'!$C$14</c:f>
              <c:numCache>
                <c:formatCode>#,##0</c:formatCode>
                <c:ptCount val="1"/>
                <c:pt idx="0">
                  <c:v>42602741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요약'!$D$14</c:f>
              <c:numCache>
                <c:formatCode>#,##0</c:formatCode>
                <c:ptCount val="1"/>
                <c:pt idx="0">
                  <c:v>44660051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요약'!$E$14</c:f>
              <c:numCache>
                <c:formatCode>#,##0</c:formatCode>
                <c:ptCount val="1"/>
                <c:pt idx="0">
                  <c:v>42264204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76480"/>
        <c:axId val="188011008"/>
      </c:barChart>
      <c:catAx>
        <c:axId val="198676480"/>
        <c:scaling>
          <c:orientation val="minMax"/>
        </c:scaling>
        <c:delete val="1"/>
        <c:axPos val="b"/>
        <c:majorTickMark val="out"/>
        <c:minorTickMark val="none"/>
        <c:tickLblPos val="none"/>
        <c:crossAx val="188011008"/>
        <c:crosses val="autoZero"/>
        <c:auto val="1"/>
        <c:lblAlgn val="ctr"/>
        <c:lblOffset val="100"/>
        <c:noMultiLvlLbl val="0"/>
      </c:catAx>
      <c:valAx>
        <c:axId val="18801100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8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요약'!$B$20</c:f>
              <c:numCache>
                <c:formatCode>#,##0</c:formatCode>
                <c:ptCount val="1"/>
                <c:pt idx="0">
                  <c:v>27056557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요약'!$C$20</c:f>
              <c:numCache>
                <c:formatCode>#,##0</c:formatCode>
                <c:ptCount val="1"/>
                <c:pt idx="0">
                  <c:v>19830695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요약'!$D$20</c:f>
              <c:numCache>
                <c:formatCode>#,##0</c:formatCode>
                <c:ptCount val="1"/>
                <c:pt idx="0">
                  <c:v>17876718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요약'!$E$20</c:f>
              <c:numCache>
                <c:formatCode>#,##0</c:formatCode>
                <c:ptCount val="1"/>
                <c:pt idx="0">
                  <c:v>17163283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00704"/>
        <c:axId val="200299008"/>
      </c:barChart>
      <c:catAx>
        <c:axId val="200200704"/>
        <c:scaling>
          <c:orientation val="minMax"/>
        </c:scaling>
        <c:delete val="1"/>
        <c:axPos val="b"/>
        <c:majorTickMark val="out"/>
        <c:minorTickMark val="none"/>
        <c:tickLblPos val="none"/>
        <c:crossAx val="200299008"/>
        <c:crosses val="autoZero"/>
        <c:auto val="1"/>
        <c:lblAlgn val="ctr"/>
        <c:lblOffset val="100"/>
        <c:noMultiLvlLbl val="0"/>
      </c:catAx>
      <c:valAx>
        <c:axId val="20029900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020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요약'!$B$32</c:f>
              <c:numCache>
                <c:formatCode>#,##0</c:formatCode>
                <c:ptCount val="1"/>
                <c:pt idx="0">
                  <c:v>975924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요약'!$C$32</c:f>
              <c:numCache>
                <c:formatCode>#,##0</c:formatCode>
                <c:ptCount val="1"/>
                <c:pt idx="0">
                  <c:v>888033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요약'!$D$32</c:f>
              <c:numCache>
                <c:formatCode>#,##0</c:formatCode>
                <c:ptCount val="1"/>
                <c:pt idx="0">
                  <c:v>932947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요약'!$E$32</c:f>
              <c:numCache>
                <c:formatCode>#,##0</c:formatCode>
                <c:ptCount val="1"/>
                <c:pt idx="0">
                  <c:v>899712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01216"/>
        <c:axId val="200300736"/>
      </c:barChart>
      <c:catAx>
        <c:axId val="200201216"/>
        <c:scaling>
          <c:orientation val="minMax"/>
        </c:scaling>
        <c:delete val="1"/>
        <c:axPos val="b"/>
        <c:majorTickMark val="out"/>
        <c:minorTickMark val="none"/>
        <c:tickLblPos val="none"/>
        <c:crossAx val="200300736"/>
        <c:crosses val="autoZero"/>
        <c:auto val="1"/>
        <c:lblAlgn val="ctr"/>
        <c:lblOffset val="100"/>
        <c:noMultiLvlLbl val="0"/>
      </c:catAx>
      <c:valAx>
        <c:axId val="20030073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020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요약'!$B$9</c:f>
              <c:numCache>
                <c:formatCode>#,##0</c:formatCode>
                <c:ptCount val="1"/>
                <c:pt idx="0">
                  <c:v>16565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요약'!$C$9</c:f>
              <c:numCache>
                <c:formatCode>#,##0</c:formatCode>
                <c:ptCount val="1"/>
                <c:pt idx="0">
                  <c:v>17142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요약'!$D$9</c:f>
              <c:numCache>
                <c:formatCode>#,##0</c:formatCode>
                <c:ptCount val="1"/>
                <c:pt idx="0">
                  <c:v>16100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요약'!$E$9</c:f>
              <c:numCache>
                <c:formatCode>#,##0</c:formatCode>
                <c:ptCount val="1"/>
                <c:pt idx="0">
                  <c:v>17630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01728"/>
        <c:axId val="201728000"/>
      </c:barChart>
      <c:catAx>
        <c:axId val="200201728"/>
        <c:scaling>
          <c:orientation val="minMax"/>
        </c:scaling>
        <c:delete val="1"/>
        <c:axPos val="b"/>
        <c:majorTickMark val="out"/>
        <c:minorTickMark val="none"/>
        <c:tickLblPos val="none"/>
        <c:crossAx val="201728000"/>
        <c:crosses val="autoZero"/>
        <c:auto val="1"/>
        <c:lblAlgn val="ctr"/>
        <c:lblOffset val="100"/>
        <c:noMultiLvlLbl val="0"/>
      </c:catAx>
      <c:valAx>
        <c:axId val="2017280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020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요약'!$B$21</c:f>
              <c:numCache>
                <c:formatCode>#,##0</c:formatCode>
                <c:ptCount val="1"/>
                <c:pt idx="0">
                  <c:v>20954671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요약'!$C$21</c:f>
              <c:numCache>
                <c:formatCode>#,##0</c:formatCode>
                <c:ptCount val="1"/>
                <c:pt idx="0">
                  <c:v>10980022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요약'!$D$21</c:f>
              <c:numCache>
                <c:formatCode>#,##0</c:formatCode>
                <c:ptCount val="1"/>
                <c:pt idx="0">
                  <c:v>3927243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요약'!$E$21</c:f>
              <c:numCache>
                <c:formatCode>#,##0</c:formatCode>
                <c:ptCount val="1"/>
                <c:pt idx="0">
                  <c:v>4036091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02240"/>
        <c:axId val="201729728"/>
      </c:barChart>
      <c:catAx>
        <c:axId val="200202240"/>
        <c:scaling>
          <c:orientation val="minMax"/>
        </c:scaling>
        <c:delete val="1"/>
        <c:axPos val="b"/>
        <c:majorTickMark val="out"/>
        <c:minorTickMark val="none"/>
        <c:tickLblPos val="none"/>
        <c:crossAx val="201729728"/>
        <c:crosses val="autoZero"/>
        <c:auto val="1"/>
        <c:lblAlgn val="ctr"/>
        <c:lblOffset val="100"/>
        <c:noMultiLvlLbl val="0"/>
      </c:catAx>
      <c:valAx>
        <c:axId val="20172972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020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요약'!$B$33</c:f>
              <c:numCache>
                <c:formatCode>#,##0</c:formatCode>
                <c:ptCount val="1"/>
                <c:pt idx="0">
                  <c:v>563216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요약'!$C$33</c:f>
              <c:numCache>
                <c:formatCode>#,##0</c:formatCode>
                <c:ptCount val="1"/>
                <c:pt idx="0">
                  <c:v>582843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요약'!$D$33</c:f>
              <c:numCache>
                <c:formatCode>#,##0</c:formatCode>
                <c:ptCount val="1"/>
                <c:pt idx="0">
                  <c:v>547408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요약'!$E$33</c:f>
              <c:numCache>
                <c:formatCode>#,##0</c:formatCode>
                <c:ptCount val="1"/>
                <c:pt idx="0">
                  <c:v>599438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02752"/>
        <c:axId val="201731456"/>
      </c:barChart>
      <c:catAx>
        <c:axId val="200202752"/>
        <c:scaling>
          <c:orientation val="minMax"/>
        </c:scaling>
        <c:delete val="1"/>
        <c:axPos val="b"/>
        <c:majorTickMark val="out"/>
        <c:minorTickMark val="none"/>
        <c:tickLblPos val="none"/>
        <c:crossAx val="201731456"/>
        <c:crosses val="autoZero"/>
        <c:auto val="1"/>
        <c:lblAlgn val="ctr"/>
        <c:lblOffset val="100"/>
        <c:noMultiLvlLbl val="0"/>
      </c:catAx>
      <c:valAx>
        <c:axId val="20173145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020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요약'!$B$10</c:f>
              <c:numCache>
                <c:formatCode>#,##0</c:formatCode>
                <c:ptCount val="1"/>
                <c:pt idx="0">
                  <c:v>18235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요약'!$C$10</c:f>
              <c:numCache>
                <c:formatCode>#,##0</c:formatCode>
                <c:ptCount val="1"/>
                <c:pt idx="0">
                  <c:v>18204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요약'!$D$10</c:f>
              <c:numCache>
                <c:formatCode>#,##0</c:formatCode>
                <c:ptCount val="1"/>
                <c:pt idx="0">
                  <c:v>17439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요약'!$E$10</c:f>
              <c:numCache>
                <c:formatCode>#,##0</c:formatCode>
                <c:ptCount val="1"/>
                <c:pt idx="0">
                  <c:v>18479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0512"/>
        <c:axId val="201733184"/>
      </c:barChart>
      <c:catAx>
        <c:axId val="201920512"/>
        <c:scaling>
          <c:orientation val="minMax"/>
        </c:scaling>
        <c:delete val="1"/>
        <c:axPos val="b"/>
        <c:majorTickMark val="out"/>
        <c:minorTickMark val="none"/>
        <c:tickLblPos val="none"/>
        <c:crossAx val="201733184"/>
        <c:crosses val="autoZero"/>
        <c:auto val="1"/>
        <c:lblAlgn val="ctr"/>
        <c:lblOffset val="100"/>
        <c:noMultiLvlLbl val="0"/>
      </c:catAx>
      <c:valAx>
        <c:axId val="20173318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192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요약'!$B$22</c:f>
              <c:numCache>
                <c:formatCode>#,##0</c:formatCode>
                <c:ptCount val="1"/>
                <c:pt idx="0">
                  <c:v>20835709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요약'!$C$22</c:f>
              <c:numCache>
                <c:formatCode>#,##0</c:formatCode>
                <c:ptCount val="1"/>
                <c:pt idx="0">
                  <c:v>10397135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요약'!$D$22</c:f>
              <c:numCache>
                <c:formatCode>#,##0</c:formatCode>
                <c:ptCount val="1"/>
                <c:pt idx="0">
                  <c:v>3872755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요약'!$E$22</c:f>
              <c:numCache>
                <c:formatCode>#,##0</c:formatCode>
                <c:ptCount val="1"/>
                <c:pt idx="0">
                  <c:v>3934200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2048"/>
        <c:axId val="201734912"/>
      </c:barChart>
      <c:catAx>
        <c:axId val="201922048"/>
        <c:scaling>
          <c:orientation val="minMax"/>
        </c:scaling>
        <c:delete val="1"/>
        <c:axPos val="b"/>
        <c:majorTickMark val="out"/>
        <c:minorTickMark val="none"/>
        <c:tickLblPos val="none"/>
        <c:crossAx val="201734912"/>
        <c:crosses val="autoZero"/>
        <c:auto val="1"/>
        <c:lblAlgn val="ctr"/>
        <c:lblOffset val="100"/>
        <c:noMultiLvlLbl val="0"/>
      </c:catAx>
      <c:valAx>
        <c:axId val="20173491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192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요약'!$B$34</c:f>
              <c:numCache>
                <c:formatCode>#,##0</c:formatCode>
                <c:ptCount val="1"/>
                <c:pt idx="0">
                  <c:v>81474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요약'!$C$34</c:f>
              <c:numCache>
                <c:formatCode>#,##0</c:formatCode>
                <c:ptCount val="1"/>
                <c:pt idx="0">
                  <c:v>84146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요약'!$D$34</c:f>
              <c:numCache>
                <c:formatCode>#,##0</c:formatCode>
                <c:ptCount val="1"/>
                <c:pt idx="0">
                  <c:v>78730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요약'!$E$34</c:f>
              <c:numCache>
                <c:formatCode>#,##0</c:formatCode>
                <c:ptCount val="1"/>
                <c:pt idx="0">
                  <c:v>80445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2560"/>
        <c:axId val="202220096"/>
      </c:barChart>
      <c:catAx>
        <c:axId val="201922560"/>
        <c:scaling>
          <c:orientation val="minMax"/>
        </c:scaling>
        <c:delete val="1"/>
        <c:axPos val="b"/>
        <c:majorTickMark val="out"/>
        <c:minorTickMark val="none"/>
        <c:tickLblPos val="none"/>
        <c:crossAx val="202220096"/>
        <c:crosses val="autoZero"/>
        <c:auto val="1"/>
        <c:lblAlgn val="ctr"/>
        <c:lblOffset val="100"/>
        <c:noMultiLvlLbl val="0"/>
      </c:catAx>
      <c:valAx>
        <c:axId val="20222009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192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요약'!$B$11</c:f>
              <c:numCache>
                <c:formatCode>#,##0</c:formatCode>
                <c:ptCount val="1"/>
                <c:pt idx="0">
                  <c:v>30166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요약'!$C$11</c:f>
              <c:numCache>
                <c:formatCode>#,##0</c:formatCode>
                <c:ptCount val="1"/>
                <c:pt idx="0">
                  <c:v>28919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요약'!$D$11</c:f>
              <c:numCache>
                <c:formatCode>#,##0</c:formatCode>
                <c:ptCount val="1"/>
                <c:pt idx="0">
                  <c:v>21188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요약'!$E$11</c:f>
              <c:numCache>
                <c:formatCode>#,##0</c:formatCode>
                <c:ptCount val="1"/>
                <c:pt idx="0">
                  <c:v>33494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3072"/>
        <c:axId val="202222400"/>
      </c:barChart>
      <c:catAx>
        <c:axId val="201923072"/>
        <c:scaling>
          <c:orientation val="minMax"/>
        </c:scaling>
        <c:delete val="1"/>
        <c:axPos val="b"/>
        <c:majorTickMark val="out"/>
        <c:minorTickMark val="none"/>
        <c:tickLblPos val="none"/>
        <c:crossAx val="202222400"/>
        <c:crosses val="autoZero"/>
        <c:auto val="1"/>
        <c:lblAlgn val="ctr"/>
        <c:lblOffset val="100"/>
        <c:noMultiLvlLbl val="0"/>
      </c:catAx>
      <c:valAx>
        <c:axId val="20222240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192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요약'!$B$23</c:f>
              <c:numCache>
                <c:formatCode>#,##0</c:formatCode>
                <c:ptCount val="1"/>
                <c:pt idx="0">
                  <c:v>20823113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요약'!$C$23</c:f>
              <c:numCache>
                <c:formatCode>#,##0</c:formatCode>
                <c:ptCount val="1"/>
                <c:pt idx="0">
                  <c:v>8872045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요약'!$D$23</c:f>
              <c:numCache>
                <c:formatCode>#,##0</c:formatCode>
                <c:ptCount val="1"/>
                <c:pt idx="0">
                  <c:v>2441070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요약'!$E$23</c:f>
              <c:numCache>
                <c:formatCode>#,##0</c:formatCode>
                <c:ptCount val="1"/>
                <c:pt idx="0">
                  <c:v>3802072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3584"/>
        <c:axId val="202224128"/>
      </c:barChart>
      <c:catAx>
        <c:axId val="201923584"/>
        <c:scaling>
          <c:orientation val="minMax"/>
        </c:scaling>
        <c:delete val="1"/>
        <c:axPos val="b"/>
        <c:majorTickMark val="out"/>
        <c:minorTickMark val="none"/>
        <c:tickLblPos val="none"/>
        <c:crossAx val="202224128"/>
        <c:crosses val="autoZero"/>
        <c:auto val="1"/>
        <c:lblAlgn val="ctr"/>
        <c:lblOffset val="100"/>
        <c:noMultiLvlLbl val="0"/>
      </c:catAx>
      <c:valAx>
        <c:axId val="20222412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1923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요약'!$B$26</c:f>
              <c:numCache>
                <c:formatCode>#,##0</c:formatCode>
                <c:ptCount val="1"/>
                <c:pt idx="0">
                  <c:v>64725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요약'!$C$26</c:f>
              <c:numCache>
                <c:formatCode>#,##0</c:formatCode>
                <c:ptCount val="1"/>
                <c:pt idx="0">
                  <c:v>55912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요약'!$D$26</c:f>
              <c:numCache>
                <c:formatCode>#,##0</c:formatCode>
                <c:ptCount val="1"/>
                <c:pt idx="0">
                  <c:v>57314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요약'!$E$26</c:f>
              <c:numCache>
                <c:formatCode>#,##0</c:formatCode>
                <c:ptCount val="1"/>
                <c:pt idx="0">
                  <c:v>58380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76992"/>
        <c:axId val="188012736"/>
      </c:barChart>
      <c:catAx>
        <c:axId val="198676992"/>
        <c:scaling>
          <c:orientation val="minMax"/>
        </c:scaling>
        <c:delete val="1"/>
        <c:axPos val="b"/>
        <c:majorTickMark val="out"/>
        <c:minorTickMark val="none"/>
        <c:tickLblPos val="none"/>
        <c:crossAx val="188012736"/>
        <c:crosses val="autoZero"/>
        <c:auto val="1"/>
        <c:lblAlgn val="ctr"/>
        <c:lblOffset val="100"/>
        <c:noMultiLvlLbl val="0"/>
      </c:catAx>
      <c:valAx>
        <c:axId val="18801273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867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요약'!$B$35</c:f>
              <c:numCache>
                <c:formatCode>#,##0</c:formatCode>
                <c:ptCount val="1"/>
                <c:pt idx="0">
                  <c:v>150831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요약'!$C$35</c:f>
              <c:numCache>
                <c:formatCode>#,##0</c:formatCode>
                <c:ptCount val="1"/>
                <c:pt idx="0">
                  <c:v>144599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요약'!$D$35</c:f>
              <c:numCache>
                <c:formatCode>#,##0</c:formatCode>
                <c:ptCount val="1"/>
                <c:pt idx="0">
                  <c:v>105943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요약'!$E$35</c:f>
              <c:numCache>
                <c:formatCode>#,##0</c:formatCode>
                <c:ptCount val="1"/>
                <c:pt idx="0">
                  <c:v>167473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4096"/>
        <c:axId val="202225856"/>
      </c:barChart>
      <c:catAx>
        <c:axId val="201924096"/>
        <c:scaling>
          <c:orientation val="minMax"/>
        </c:scaling>
        <c:delete val="1"/>
        <c:axPos val="b"/>
        <c:majorTickMark val="out"/>
        <c:minorTickMark val="none"/>
        <c:tickLblPos val="none"/>
        <c:crossAx val="202225856"/>
        <c:crosses val="autoZero"/>
        <c:auto val="1"/>
        <c:lblAlgn val="ctr"/>
        <c:lblOffset val="100"/>
        <c:noMultiLvlLbl val="0"/>
      </c:catAx>
      <c:valAx>
        <c:axId val="20222585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20192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65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요약'!$B$3</c:f>
              <c:numCache>
                <c:formatCode>#,##0</c:formatCode>
                <c:ptCount val="1"/>
                <c:pt idx="0">
                  <c:v>9261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요약'!$C$3</c:f>
              <c:numCache>
                <c:formatCode>#,##0</c:formatCode>
                <c:ptCount val="1"/>
                <c:pt idx="0">
                  <c:v>8767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요약'!$D$3</c:f>
              <c:numCache>
                <c:formatCode>#,##0</c:formatCode>
                <c:ptCount val="1"/>
                <c:pt idx="0">
                  <c:v>6365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요약'!$E$3</c:f>
              <c:numCache>
                <c:formatCode>#,##0</c:formatCode>
                <c:ptCount val="1"/>
                <c:pt idx="0">
                  <c:v>10278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77504"/>
        <c:axId val="199115904"/>
      </c:barChart>
      <c:catAx>
        <c:axId val="198677504"/>
        <c:scaling>
          <c:orientation val="minMax"/>
        </c:scaling>
        <c:delete val="1"/>
        <c:axPos val="b"/>
        <c:majorTickMark val="out"/>
        <c:minorTickMark val="none"/>
        <c:tickLblPos val="none"/>
        <c:crossAx val="199115904"/>
        <c:crosses val="autoZero"/>
        <c:auto val="1"/>
        <c:lblAlgn val="ctr"/>
        <c:lblOffset val="100"/>
        <c:noMultiLvlLbl val="0"/>
      </c:catAx>
      <c:valAx>
        <c:axId val="199115904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867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요약'!$B$15</c:f>
              <c:numCache>
                <c:formatCode>#,##0</c:formatCode>
                <c:ptCount val="1"/>
                <c:pt idx="0">
                  <c:v>31787508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요약'!$C$15</c:f>
              <c:numCache>
                <c:formatCode>#,##0</c:formatCode>
                <c:ptCount val="1"/>
                <c:pt idx="0">
                  <c:v>15216550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요약'!$D$15</c:f>
              <c:numCache>
                <c:formatCode>#,##0</c:formatCode>
                <c:ptCount val="1"/>
                <c:pt idx="0">
                  <c:v>5482030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요약'!$E$15</c:f>
              <c:numCache>
                <c:formatCode>#,##0</c:formatCode>
                <c:ptCount val="1"/>
                <c:pt idx="0">
                  <c:v>8686940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78016"/>
        <c:axId val="199117632"/>
      </c:barChart>
      <c:catAx>
        <c:axId val="198678016"/>
        <c:scaling>
          <c:orientation val="minMax"/>
        </c:scaling>
        <c:delete val="1"/>
        <c:axPos val="b"/>
        <c:majorTickMark val="out"/>
        <c:minorTickMark val="none"/>
        <c:tickLblPos val="none"/>
        <c:crossAx val="199117632"/>
        <c:crosses val="autoZero"/>
        <c:auto val="1"/>
        <c:lblAlgn val="ctr"/>
        <c:lblOffset val="100"/>
        <c:noMultiLvlLbl val="0"/>
      </c:catAx>
      <c:valAx>
        <c:axId val="199117632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867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요약'!$B$27</c:f>
              <c:numCache>
                <c:formatCode>#,##0</c:formatCode>
                <c:ptCount val="1"/>
                <c:pt idx="0">
                  <c:v>403805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요약'!$C$27</c:f>
              <c:numCache>
                <c:formatCode>#,##0</c:formatCode>
                <c:ptCount val="1"/>
                <c:pt idx="0">
                  <c:v>384976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요약'!$D$27</c:f>
              <c:numCache>
                <c:formatCode>#,##0</c:formatCode>
                <c:ptCount val="1"/>
                <c:pt idx="0">
                  <c:v>280360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요약'!$E$27</c:f>
              <c:numCache>
                <c:formatCode>#,##0</c:formatCode>
                <c:ptCount val="1"/>
                <c:pt idx="0">
                  <c:v>446796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78528"/>
        <c:axId val="199119360"/>
      </c:barChart>
      <c:catAx>
        <c:axId val="198678528"/>
        <c:scaling>
          <c:orientation val="minMax"/>
        </c:scaling>
        <c:delete val="1"/>
        <c:axPos val="b"/>
        <c:majorTickMark val="out"/>
        <c:minorTickMark val="none"/>
        <c:tickLblPos val="none"/>
        <c:crossAx val="199119360"/>
        <c:crosses val="autoZero"/>
        <c:auto val="1"/>
        <c:lblAlgn val="ctr"/>
        <c:lblOffset val="100"/>
        <c:noMultiLvlLbl val="0"/>
      </c:catAx>
      <c:valAx>
        <c:axId val="199119360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867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32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요약'!$B$4</c:f>
              <c:numCache>
                <c:formatCode>#,##0</c:formatCode>
                <c:ptCount val="1"/>
                <c:pt idx="0">
                  <c:v>29426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요약'!$C$4</c:f>
              <c:numCache>
                <c:formatCode>#,##0</c:formatCode>
                <c:ptCount val="1"/>
                <c:pt idx="0">
                  <c:v>32721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요약'!$D$4</c:f>
              <c:numCache>
                <c:formatCode>#,##0</c:formatCode>
                <c:ptCount val="1"/>
                <c:pt idx="0">
                  <c:v>30778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요약'!$E$4</c:f>
              <c:numCache>
                <c:formatCode>#,##0</c:formatCode>
                <c:ptCount val="1"/>
                <c:pt idx="0">
                  <c:v>33912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79040"/>
        <c:axId val="199121088"/>
      </c:barChart>
      <c:catAx>
        <c:axId val="198679040"/>
        <c:scaling>
          <c:orientation val="minMax"/>
        </c:scaling>
        <c:delete val="1"/>
        <c:axPos val="b"/>
        <c:majorTickMark val="out"/>
        <c:minorTickMark val="none"/>
        <c:tickLblPos val="none"/>
        <c:crossAx val="199121088"/>
        <c:crosses val="autoZero"/>
        <c:auto val="1"/>
        <c:lblAlgn val="ctr"/>
        <c:lblOffset val="100"/>
        <c:noMultiLvlLbl val="0"/>
      </c:catAx>
      <c:valAx>
        <c:axId val="19912108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867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요약'!$B$16</c:f>
              <c:numCache>
                <c:formatCode>#,##0</c:formatCode>
                <c:ptCount val="1"/>
                <c:pt idx="0">
                  <c:v>31716971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요약'!$C$16</c:f>
              <c:numCache>
                <c:formatCode>#,##0</c:formatCode>
                <c:ptCount val="1"/>
                <c:pt idx="0">
                  <c:v>15018864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요약'!$D$16</c:f>
              <c:numCache>
                <c:formatCode>#,##0</c:formatCode>
                <c:ptCount val="1"/>
                <c:pt idx="0">
                  <c:v>5002885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요약'!$E$16</c:f>
              <c:numCache>
                <c:formatCode>#,##0</c:formatCode>
                <c:ptCount val="1"/>
                <c:pt idx="0">
                  <c:v>5464180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79552"/>
        <c:axId val="199467008"/>
      </c:barChart>
      <c:catAx>
        <c:axId val="198679552"/>
        <c:scaling>
          <c:orientation val="minMax"/>
        </c:scaling>
        <c:delete val="1"/>
        <c:axPos val="b"/>
        <c:majorTickMark val="out"/>
        <c:minorTickMark val="none"/>
        <c:tickLblPos val="none"/>
        <c:crossAx val="199467008"/>
        <c:crosses val="autoZero"/>
        <c:auto val="1"/>
        <c:lblAlgn val="ctr"/>
        <c:lblOffset val="100"/>
        <c:noMultiLvlLbl val="0"/>
      </c:catAx>
      <c:valAx>
        <c:axId val="199467008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867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1"/>
          <c:h val="0.98581560283687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'with plan 요약'!$B$28</c:f>
              <c:numCache>
                <c:formatCode>#,##0</c:formatCode>
                <c:ptCount val="1"/>
                <c:pt idx="0">
                  <c:v>117736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'with plan 요약'!$C$28</c:f>
              <c:numCache>
                <c:formatCode>#,##0</c:formatCode>
                <c:ptCount val="1"/>
                <c:pt idx="0">
                  <c:v>130918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'with plan 요약'!$D$28</c:f>
              <c:numCache>
                <c:formatCode>#,##0</c:formatCode>
                <c:ptCount val="1"/>
                <c:pt idx="0">
                  <c:v>123147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'with plan 요약'!$E$28</c:f>
              <c:numCache>
                <c:formatCode>#,##0</c:formatCode>
                <c:ptCount val="1"/>
                <c:pt idx="0">
                  <c:v>135694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80064"/>
        <c:axId val="199468736"/>
      </c:barChart>
      <c:catAx>
        <c:axId val="198680064"/>
        <c:scaling>
          <c:orientation val="minMax"/>
        </c:scaling>
        <c:delete val="1"/>
        <c:axPos val="b"/>
        <c:majorTickMark val="out"/>
        <c:minorTickMark val="none"/>
        <c:tickLblPos val="none"/>
        <c:crossAx val="199468736"/>
        <c:crosses val="autoZero"/>
        <c:auto val="1"/>
        <c:lblAlgn val="ctr"/>
        <c:lblOffset val="100"/>
        <c:noMultiLvlLbl val="0"/>
      </c:catAx>
      <c:valAx>
        <c:axId val="199468736"/>
        <c:scaling>
          <c:orientation val="minMax"/>
          <c:min val="0"/>
        </c:scaling>
        <c:delete val="1"/>
        <c:axPos val="l"/>
        <c:majorGridlines/>
        <c:numFmt formatCode="#,##0" sourceLinked="1"/>
        <c:majorTickMark val="out"/>
        <c:minorTickMark val="none"/>
        <c:tickLblPos val="none"/>
        <c:crossAx val="19868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0</xdr:rowOff>
    </xdr:from>
    <xdr:to>
      <xdr:col>10</xdr:col>
      <xdr:colOff>0</xdr:colOff>
      <xdr:row>19</xdr:row>
      <xdr:rowOff>0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828675</xdr:colOff>
      <xdr:row>19</xdr:row>
      <xdr:rowOff>0</xdr:rowOff>
    </xdr:to>
    <xdr:graphicFrame macro="">
      <xdr:nvGraphicFramePr>
        <xdr:cNvPr id="33" name="차트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828675</xdr:colOff>
      <xdr:row>19</xdr:row>
      <xdr:rowOff>0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9</xdr:col>
      <xdr:colOff>828675</xdr:colOff>
      <xdr:row>38</xdr:row>
      <xdr:rowOff>0</xdr:rowOff>
    </xdr:to>
    <xdr:graphicFrame macro="">
      <xdr:nvGraphicFramePr>
        <xdr:cNvPr id="35" name="차트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27</xdr:row>
      <xdr:rowOff>0</xdr:rowOff>
    </xdr:from>
    <xdr:to>
      <xdr:col>11</xdr:col>
      <xdr:colOff>819150</xdr:colOff>
      <xdr:row>38</xdr:row>
      <xdr:rowOff>0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180975</xdr:colOff>
      <xdr:row>27</xdr:row>
      <xdr:rowOff>0</xdr:rowOff>
    </xdr:from>
    <xdr:to>
      <xdr:col>13</xdr:col>
      <xdr:colOff>819150</xdr:colOff>
      <xdr:row>38</xdr:row>
      <xdr:rowOff>0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9</xdr:col>
      <xdr:colOff>828675</xdr:colOff>
      <xdr:row>57</xdr:row>
      <xdr:rowOff>0</xdr:rowOff>
    </xdr:to>
    <xdr:graphicFrame macro="">
      <xdr:nvGraphicFramePr>
        <xdr:cNvPr id="38" name="차트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180975</xdr:colOff>
      <xdr:row>46</xdr:row>
      <xdr:rowOff>0</xdr:rowOff>
    </xdr:from>
    <xdr:to>
      <xdr:col>11</xdr:col>
      <xdr:colOff>819150</xdr:colOff>
      <xdr:row>57</xdr:row>
      <xdr:rowOff>0</xdr:rowOff>
    </xdr:to>
    <xdr:graphicFrame macro="">
      <xdr:nvGraphicFramePr>
        <xdr:cNvPr id="39" name="차트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180975</xdr:colOff>
      <xdr:row>46</xdr:row>
      <xdr:rowOff>0</xdr:rowOff>
    </xdr:from>
    <xdr:to>
      <xdr:col>13</xdr:col>
      <xdr:colOff>819150</xdr:colOff>
      <xdr:row>57</xdr:row>
      <xdr:rowOff>0</xdr:rowOff>
    </xdr:to>
    <xdr:graphicFrame macro="">
      <xdr:nvGraphicFramePr>
        <xdr:cNvPr id="40" name="차트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9</xdr:col>
      <xdr:colOff>828675</xdr:colOff>
      <xdr:row>76</xdr:row>
      <xdr:rowOff>0</xdr:rowOff>
    </xdr:to>
    <xdr:graphicFrame macro="">
      <xdr:nvGraphicFramePr>
        <xdr:cNvPr id="41" name="차트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180975</xdr:colOff>
      <xdr:row>65</xdr:row>
      <xdr:rowOff>0</xdr:rowOff>
    </xdr:from>
    <xdr:to>
      <xdr:col>11</xdr:col>
      <xdr:colOff>819150</xdr:colOff>
      <xdr:row>76</xdr:row>
      <xdr:rowOff>0</xdr:rowOff>
    </xdr:to>
    <xdr:graphicFrame macro="">
      <xdr:nvGraphicFramePr>
        <xdr:cNvPr id="42" name="차트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180975</xdr:colOff>
      <xdr:row>65</xdr:row>
      <xdr:rowOff>0</xdr:rowOff>
    </xdr:from>
    <xdr:to>
      <xdr:col>13</xdr:col>
      <xdr:colOff>819150</xdr:colOff>
      <xdr:row>76</xdr:row>
      <xdr:rowOff>0</xdr:rowOff>
    </xdr:to>
    <xdr:graphicFrame macro="">
      <xdr:nvGraphicFramePr>
        <xdr:cNvPr id="43" name="차트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9</xdr:col>
      <xdr:colOff>828675</xdr:colOff>
      <xdr:row>95</xdr:row>
      <xdr:rowOff>0</xdr:rowOff>
    </xdr:to>
    <xdr:graphicFrame macro="">
      <xdr:nvGraphicFramePr>
        <xdr:cNvPr id="47" name="차트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180975</xdr:colOff>
      <xdr:row>84</xdr:row>
      <xdr:rowOff>0</xdr:rowOff>
    </xdr:from>
    <xdr:to>
      <xdr:col>11</xdr:col>
      <xdr:colOff>819150</xdr:colOff>
      <xdr:row>95</xdr:row>
      <xdr:rowOff>0</xdr:rowOff>
    </xdr:to>
    <xdr:graphicFrame macro="">
      <xdr:nvGraphicFramePr>
        <xdr:cNvPr id="48" name="차트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180975</xdr:colOff>
      <xdr:row>84</xdr:row>
      <xdr:rowOff>0</xdr:rowOff>
    </xdr:from>
    <xdr:to>
      <xdr:col>13</xdr:col>
      <xdr:colOff>819150</xdr:colOff>
      <xdr:row>95</xdr:row>
      <xdr:rowOff>0</xdr:rowOff>
    </xdr:to>
    <xdr:graphicFrame macro="">
      <xdr:nvGraphicFramePr>
        <xdr:cNvPr id="49" name="차트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103</xdr:row>
      <xdr:rowOff>0</xdr:rowOff>
    </xdr:from>
    <xdr:to>
      <xdr:col>9</xdr:col>
      <xdr:colOff>828675</xdr:colOff>
      <xdr:row>114</xdr:row>
      <xdr:rowOff>0</xdr:rowOff>
    </xdr:to>
    <xdr:graphicFrame macro="">
      <xdr:nvGraphicFramePr>
        <xdr:cNvPr id="50" name="차트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180975</xdr:colOff>
      <xdr:row>103</xdr:row>
      <xdr:rowOff>0</xdr:rowOff>
    </xdr:from>
    <xdr:to>
      <xdr:col>11</xdr:col>
      <xdr:colOff>819150</xdr:colOff>
      <xdr:row>114</xdr:row>
      <xdr:rowOff>0</xdr:rowOff>
    </xdr:to>
    <xdr:graphicFrame macro="">
      <xdr:nvGraphicFramePr>
        <xdr:cNvPr id="51" name="차트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180975</xdr:colOff>
      <xdr:row>103</xdr:row>
      <xdr:rowOff>0</xdr:rowOff>
    </xdr:from>
    <xdr:to>
      <xdr:col>13</xdr:col>
      <xdr:colOff>819150</xdr:colOff>
      <xdr:row>114</xdr:row>
      <xdr:rowOff>0</xdr:rowOff>
    </xdr:to>
    <xdr:graphicFrame macro="">
      <xdr:nvGraphicFramePr>
        <xdr:cNvPr id="52" name="차트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122</xdr:row>
      <xdr:rowOff>0</xdr:rowOff>
    </xdr:from>
    <xdr:to>
      <xdr:col>9</xdr:col>
      <xdr:colOff>828675</xdr:colOff>
      <xdr:row>133</xdr:row>
      <xdr:rowOff>0</xdr:rowOff>
    </xdr:to>
    <xdr:graphicFrame macro="">
      <xdr:nvGraphicFramePr>
        <xdr:cNvPr id="53" name="차트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180975</xdr:colOff>
      <xdr:row>122</xdr:row>
      <xdr:rowOff>0</xdr:rowOff>
    </xdr:from>
    <xdr:to>
      <xdr:col>11</xdr:col>
      <xdr:colOff>819150</xdr:colOff>
      <xdr:row>133</xdr:row>
      <xdr:rowOff>0</xdr:rowOff>
    </xdr:to>
    <xdr:graphicFrame macro="">
      <xdr:nvGraphicFramePr>
        <xdr:cNvPr id="54" name="차트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180975</xdr:colOff>
      <xdr:row>122</xdr:row>
      <xdr:rowOff>0</xdr:rowOff>
    </xdr:from>
    <xdr:to>
      <xdr:col>13</xdr:col>
      <xdr:colOff>819150</xdr:colOff>
      <xdr:row>133</xdr:row>
      <xdr:rowOff>0</xdr:rowOff>
    </xdr:to>
    <xdr:graphicFrame macro="">
      <xdr:nvGraphicFramePr>
        <xdr:cNvPr id="55" name="차트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9</xdr:col>
      <xdr:colOff>828675</xdr:colOff>
      <xdr:row>152</xdr:row>
      <xdr:rowOff>0</xdr:rowOff>
    </xdr:to>
    <xdr:graphicFrame macro="">
      <xdr:nvGraphicFramePr>
        <xdr:cNvPr id="56" name="차트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180975</xdr:colOff>
      <xdr:row>141</xdr:row>
      <xdr:rowOff>0</xdr:rowOff>
    </xdr:from>
    <xdr:to>
      <xdr:col>11</xdr:col>
      <xdr:colOff>819150</xdr:colOff>
      <xdr:row>152</xdr:row>
      <xdr:rowOff>0</xdr:rowOff>
    </xdr:to>
    <xdr:graphicFrame macro="">
      <xdr:nvGraphicFramePr>
        <xdr:cNvPr id="57" name="차트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180975</xdr:colOff>
      <xdr:row>141</xdr:row>
      <xdr:rowOff>0</xdr:rowOff>
    </xdr:from>
    <xdr:to>
      <xdr:col>13</xdr:col>
      <xdr:colOff>819150</xdr:colOff>
      <xdr:row>152</xdr:row>
      <xdr:rowOff>0</xdr:rowOff>
    </xdr:to>
    <xdr:graphicFrame macro="">
      <xdr:nvGraphicFramePr>
        <xdr:cNvPr id="58" name="차트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9</xdr:col>
      <xdr:colOff>828675</xdr:colOff>
      <xdr:row>171</xdr:row>
      <xdr:rowOff>0</xdr:rowOff>
    </xdr:to>
    <xdr:graphicFrame macro="">
      <xdr:nvGraphicFramePr>
        <xdr:cNvPr id="59" name="차트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180975</xdr:colOff>
      <xdr:row>160</xdr:row>
      <xdr:rowOff>0</xdr:rowOff>
    </xdr:from>
    <xdr:to>
      <xdr:col>11</xdr:col>
      <xdr:colOff>819150</xdr:colOff>
      <xdr:row>171</xdr:row>
      <xdr:rowOff>0</xdr:rowOff>
    </xdr:to>
    <xdr:graphicFrame macro="">
      <xdr:nvGraphicFramePr>
        <xdr:cNvPr id="60" name="차트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180975</xdr:colOff>
      <xdr:row>160</xdr:row>
      <xdr:rowOff>0</xdr:rowOff>
    </xdr:from>
    <xdr:to>
      <xdr:col>13</xdr:col>
      <xdr:colOff>819150</xdr:colOff>
      <xdr:row>171</xdr:row>
      <xdr:rowOff>0</xdr:rowOff>
    </xdr:to>
    <xdr:graphicFrame macro="">
      <xdr:nvGraphicFramePr>
        <xdr:cNvPr id="61" name="차트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179</xdr:row>
      <xdr:rowOff>0</xdr:rowOff>
    </xdr:from>
    <xdr:to>
      <xdr:col>9</xdr:col>
      <xdr:colOff>828675</xdr:colOff>
      <xdr:row>190</xdr:row>
      <xdr:rowOff>0</xdr:rowOff>
    </xdr:to>
    <xdr:graphicFrame macro="">
      <xdr:nvGraphicFramePr>
        <xdr:cNvPr id="62" name="차트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180975</xdr:colOff>
      <xdr:row>179</xdr:row>
      <xdr:rowOff>0</xdr:rowOff>
    </xdr:from>
    <xdr:to>
      <xdr:col>11</xdr:col>
      <xdr:colOff>819150</xdr:colOff>
      <xdr:row>190</xdr:row>
      <xdr:rowOff>0</xdr:rowOff>
    </xdr:to>
    <xdr:graphicFrame macro="">
      <xdr:nvGraphicFramePr>
        <xdr:cNvPr id="90" name="차트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180975</xdr:colOff>
      <xdr:row>179</xdr:row>
      <xdr:rowOff>0</xdr:rowOff>
    </xdr:from>
    <xdr:to>
      <xdr:col>13</xdr:col>
      <xdr:colOff>819150</xdr:colOff>
      <xdr:row>190</xdr:row>
      <xdr:rowOff>0</xdr:rowOff>
    </xdr:to>
    <xdr:graphicFrame macro="">
      <xdr:nvGraphicFramePr>
        <xdr:cNvPr id="91" name="차트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B31" sqref="B31"/>
    </sheetView>
  </sheetViews>
  <sheetFormatPr defaultColWidth="9.28515625" defaultRowHeight="12" x14ac:dyDescent="0.2"/>
  <cols>
    <col min="1" max="1" width="39.28515625" style="8" customWidth="1"/>
    <col min="2" max="2" width="44" style="8" customWidth="1"/>
    <col min="3" max="5" width="21.7109375" style="8" customWidth="1"/>
    <col min="6" max="6" width="21.28515625" style="8" customWidth="1"/>
    <col min="7" max="7" width="16.28515625" style="8" customWidth="1"/>
    <col min="8" max="16384" width="9.28515625" style="8"/>
  </cols>
  <sheetData>
    <row r="2" spans="1:7" x14ac:dyDescent="0.2">
      <c r="A2" s="15" t="s">
        <v>3</v>
      </c>
      <c r="B2" s="15" t="s">
        <v>45</v>
      </c>
      <c r="C2" s="15" t="s">
        <v>46</v>
      </c>
      <c r="D2" s="15" t="s">
        <v>47</v>
      </c>
      <c r="E2" s="15" t="s">
        <v>91</v>
      </c>
      <c r="F2" s="15" t="s">
        <v>92</v>
      </c>
      <c r="G2" s="15" t="s">
        <v>94</v>
      </c>
    </row>
    <row r="3" spans="1:7" x14ac:dyDescent="0.2">
      <c r="A3" s="3" t="s">
        <v>42</v>
      </c>
      <c r="B3" s="3" t="s">
        <v>48</v>
      </c>
      <c r="C3" s="54" t="s">
        <v>57</v>
      </c>
      <c r="D3" s="54" t="s">
        <v>58</v>
      </c>
      <c r="E3" s="3"/>
      <c r="F3" s="3"/>
      <c r="G3" s="3"/>
    </row>
    <row r="4" spans="1:7" x14ac:dyDescent="0.2">
      <c r="A4" s="3" t="s">
        <v>50</v>
      </c>
      <c r="B4" s="3" t="s">
        <v>51</v>
      </c>
      <c r="C4" s="54" t="s">
        <v>57</v>
      </c>
      <c r="D4" s="54" t="s">
        <v>58</v>
      </c>
      <c r="E4" s="3"/>
      <c r="F4" s="3"/>
      <c r="G4" s="3"/>
    </row>
    <row r="5" spans="1:7" x14ac:dyDescent="0.2">
      <c r="A5" s="53" t="s">
        <v>55</v>
      </c>
      <c r="B5" s="53" t="s">
        <v>56</v>
      </c>
      <c r="C5" s="54" t="s">
        <v>57</v>
      </c>
      <c r="D5" s="54" t="s">
        <v>58</v>
      </c>
      <c r="E5" s="3"/>
      <c r="F5" s="3"/>
      <c r="G5" s="3"/>
    </row>
    <row r="6" spans="1:7" x14ac:dyDescent="0.2">
      <c r="A6" s="3" t="s">
        <v>43</v>
      </c>
      <c r="B6" s="3" t="s">
        <v>49</v>
      </c>
      <c r="C6" s="56" t="s">
        <v>59</v>
      </c>
      <c r="D6" s="55" t="s">
        <v>57</v>
      </c>
      <c r="E6" s="54" t="s">
        <v>60</v>
      </c>
      <c r="F6" s="3"/>
      <c r="G6" s="3"/>
    </row>
    <row r="7" spans="1:7" x14ac:dyDescent="0.2">
      <c r="A7" s="53" t="s">
        <v>44</v>
      </c>
      <c r="B7" s="53" t="s">
        <v>89</v>
      </c>
      <c r="C7" s="55" t="s">
        <v>57</v>
      </c>
      <c r="D7" s="55" t="s">
        <v>60</v>
      </c>
      <c r="E7" s="3"/>
      <c r="F7" s="3"/>
      <c r="G7" s="3"/>
    </row>
    <row r="8" spans="1:7" x14ac:dyDescent="0.2">
      <c r="A8" s="53" t="s">
        <v>52</v>
      </c>
      <c r="B8" s="53" t="s">
        <v>90</v>
      </c>
      <c r="C8" s="55" t="s">
        <v>57</v>
      </c>
      <c r="D8" s="55" t="s">
        <v>60</v>
      </c>
      <c r="E8" s="3"/>
      <c r="F8" s="3"/>
      <c r="G8" s="3"/>
    </row>
    <row r="9" spans="1:7" x14ac:dyDescent="0.2">
      <c r="A9" s="53" t="s">
        <v>53</v>
      </c>
      <c r="B9" s="53" t="s">
        <v>54</v>
      </c>
      <c r="C9" s="56" t="s">
        <v>61</v>
      </c>
      <c r="D9" s="56" t="s">
        <v>62</v>
      </c>
      <c r="E9" s="56" t="s">
        <v>63</v>
      </c>
      <c r="F9" s="56" t="s">
        <v>93</v>
      </c>
      <c r="G9" s="55" t="s">
        <v>95</v>
      </c>
    </row>
    <row r="10" spans="1:7" x14ac:dyDescent="0.2">
      <c r="A10" s="57" t="s">
        <v>96</v>
      </c>
      <c r="B10" s="57" t="s">
        <v>97</v>
      </c>
      <c r="C10" s="58" t="s">
        <v>61</v>
      </c>
      <c r="D10" s="58" t="s">
        <v>62</v>
      </c>
      <c r="E10" s="58" t="s">
        <v>63</v>
      </c>
      <c r="F10" s="58" t="s">
        <v>93</v>
      </c>
      <c r="G10" s="59" t="s">
        <v>98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zoomScaleNormal="100" workbookViewId="0">
      <selection activeCell="B14" sqref="B14"/>
    </sheetView>
  </sheetViews>
  <sheetFormatPr defaultRowHeight="12" x14ac:dyDescent="0.2"/>
  <cols>
    <col min="1" max="1" width="18.85546875" customWidth="1"/>
    <col min="2" max="2" width="17.42578125" customWidth="1"/>
    <col min="3" max="3" width="16.85546875" bestFit="1" customWidth="1"/>
    <col min="4" max="4" width="14.28515625" bestFit="1" customWidth="1"/>
    <col min="5" max="5" width="11.5703125" bestFit="1" customWidth="1"/>
    <col min="6" max="6" width="12.85546875" bestFit="1" customWidth="1"/>
    <col min="7" max="7" width="13.5703125" bestFit="1" customWidth="1"/>
    <col min="8" max="8" width="14.140625" bestFit="1" customWidth="1"/>
    <col min="9" max="9" width="3.28515625" customWidth="1"/>
    <col min="10" max="10" width="14.7109375" customWidth="1"/>
    <col min="11" max="11" width="3.28515625" customWidth="1"/>
    <col min="12" max="12" width="14.7109375" customWidth="1"/>
    <col min="13" max="13" width="3.28515625" customWidth="1"/>
    <col min="14" max="14" width="14.7109375" customWidth="1"/>
    <col min="15" max="15" width="3.28515625" customWidth="1"/>
  </cols>
  <sheetData>
    <row r="1" spans="1:15" s="2" customFormat="1" ht="12.75" thickBot="1" x14ac:dyDescent="0.25">
      <c r="B1" s="2" t="s">
        <v>24</v>
      </c>
      <c r="C1" s="2" t="s">
        <v>25</v>
      </c>
    </row>
    <row r="2" spans="1:15" x14ac:dyDescent="0.2">
      <c r="A2" s="36"/>
      <c r="B2" s="60" t="s">
        <v>24</v>
      </c>
      <c r="C2" s="61" t="s">
        <v>25</v>
      </c>
    </row>
    <row r="3" spans="1:15" x14ac:dyDescent="0.2">
      <c r="A3" s="30" t="s">
        <v>23</v>
      </c>
      <c r="B3" s="11">
        <v>40483.909722222219</v>
      </c>
      <c r="C3" s="37">
        <v>40483.918749999997</v>
      </c>
    </row>
    <row r="4" spans="1:15" x14ac:dyDescent="0.2">
      <c r="A4" s="30" t="s">
        <v>38</v>
      </c>
      <c r="B4" s="11">
        <v>40483.902777777781</v>
      </c>
      <c r="C4" s="37">
        <v>40483.909722222219</v>
      </c>
    </row>
    <row r="5" spans="1:15" x14ac:dyDescent="0.2">
      <c r="A5" s="30" t="s">
        <v>21</v>
      </c>
      <c r="B5" s="11">
        <v>40482.909722222219</v>
      </c>
      <c r="C5" s="37">
        <v>40482.916666666664</v>
      </c>
    </row>
    <row r="6" spans="1:15" ht="12.75" thickBot="1" x14ac:dyDescent="0.25">
      <c r="A6" s="32" t="s">
        <v>22</v>
      </c>
      <c r="B6" s="38">
        <v>40477.909722222219</v>
      </c>
      <c r="C6" s="39">
        <v>40477.916666666664</v>
      </c>
    </row>
    <row r="7" spans="1:15" ht="12.75" thickBot="1" x14ac:dyDescent="0.25"/>
    <row r="8" spans="1:15" x14ac:dyDescent="0.2">
      <c r="A8" s="70" t="s">
        <v>75</v>
      </c>
      <c r="B8" s="71"/>
      <c r="C8" s="72"/>
      <c r="D8" s="19" t="s">
        <v>15</v>
      </c>
      <c r="E8" s="20" t="s">
        <v>34</v>
      </c>
      <c r="F8" s="20" t="s">
        <v>35</v>
      </c>
      <c r="G8" s="20" t="s">
        <v>36</v>
      </c>
      <c r="H8" s="20" t="s">
        <v>37</v>
      </c>
      <c r="I8" s="67"/>
      <c r="J8" s="68" t="s">
        <v>20</v>
      </c>
      <c r="K8" s="67"/>
      <c r="L8" s="68" t="s">
        <v>0</v>
      </c>
      <c r="M8" s="67"/>
      <c r="N8" s="68" t="s">
        <v>1</v>
      </c>
      <c r="O8" s="69"/>
    </row>
    <row r="9" spans="1:15" x14ac:dyDescent="0.2">
      <c r="A9" s="65" t="s">
        <v>100</v>
      </c>
      <c r="B9" s="10"/>
      <c r="C9" s="66"/>
      <c r="D9" s="66" t="s">
        <v>99</v>
      </c>
      <c r="E9" s="4">
        <v>40</v>
      </c>
      <c r="F9" s="4">
        <v>58</v>
      </c>
      <c r="G9" s="4">
        <v>2684</v>
      </c>
      <c r="H9" s="4">
        <v>6166</v>
      </c>
      <c r="I9" s="8"/>
      <c r="J9" s="8"/>
      <c r="K9" s="8"/>
      <c r="L9" s="8"/>
      <c r="M9" s="8"/>
      <c r="N9" s="8"/>
      <c r="O9" s="27"/>
    </row>
    <row r="10" spans="1:15" x14ac:dyDescent="0.2">
      <c r="A10" s="63" t="s">
        <v>101</v>
      </c>
      <c r="B10" s="73"/>
      <c r="C10" s="73"/>
      <c r="D10" s="13"/>
      <c r="E10" s="14"/>
      <c r="F10" s="14"/>
      <c r="G10" s="14"/>
      <c r="H10" s="64"/>
      <c r="I10" s="8"/>
      <c r="J10" s="8"/>
      <c r="K10" s="8"/>
      <c r="L10" s="8"/>
      <c r="M10" s="8"/>
      <c r="N10" s="8"/>
      <c r="O10" s="27"/>
    </row>
    <row r="11" spans="1:15" x14ac:dyDescent="0.2">
      <c r="A11" s="2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7"/>
    </row>
    <row r="12" spans="1:15" x14ac:dyDescent="0.2">
      <c r="A12" s="28"/>
      <c r="B12" s="15" t="s">
        <v>4</v>
      </c>
      <c r="C12" s="15" t="s">
        <v>38</v>
      </c>
      <c r="D12" s="15" t="s">
        <v>86</v>
      </c>
      <c r="E12" s="15" t="s">
        <v>21</v>
      </c>
      <c r="F12" s="15" t="s">
        <v>87</v>
      </c>
      <c r="G12" s="15" t="s">
        <v>22</v>
      </c>
      <c r="H12" s="15" t="s">
        <v>88</v>
      </c>
      <c r="I12" s="8"/>
      <c r="J12" s="8"/>
      <c r="K12" s="8"/>
      <c r="L12" s="8"/>
      <c r="M12" s="8"/>
      <c r="N12" s="8"/>
      <c r="O12" s="27"/>
    </row>
    <row r="13" spans="1:15" x14ac:dyDescent="0.2">
      <c r="A13" s="30" t="s">
        <v>20</v>
      </c>
      <c r="B13" s="4">
        <v>1932</v>
      </c>
      <c r="C13" s="4">
        <v>1741</v>
      </c>
      <c r="D13" s="52">
        <v>10.97</v>
      </c>
      <c r="E13" s="4">
        <v>1742</v>
      </c>
      <c r="F13" s="52">
        <v>10.91</v>
      </c>
      <c r="G13" s="4">
        <v>1853</v>
      </c>
      <c r="H13" s="52">
        <v>4.26</v>
      </c>
      <c r="I13" s="8"/>
      <c r="J13" s="8"/>
      <c r="K13" s="8"/>
      <c r="L13" s="8"/>
      <c r="M13" s="8"/>
      <c r="N13" s="8"/>
      <c r="O13" s="27"/>
    </row>
    <row r="14" spans="1:15" x14ac:dyDescent="0.2">
      <c r="A14" s="30" t="s">
        <v>0</v>
      </c>
      <c r="B14" s="4">
        <v>55525894</v>
      </c>
      <c r="C14" s="4">
        <v>42602741</v>
      </c>
      <c r="D14" s="52">
        <v>30.33</v>
      </c>
      <c r="E14" s="4">
        <v>44660051</v>
      </c>
      <c r="F14" s="52">
        <v>24.33</v>
      </c>
      <c r="G14" s="4">
        <v>42264204</v>
      </c>
      <c r="H14" s="52">
        <v>31.38</v>
      </c>
      <c r="I14" s="8"/>
      <c r="J14" s="8"/>
      <c r="K14" s="8"/>
      <c r="L14" s="8"/>
      <c r="M14" s="8"/>
      <c r="N14" s="8"/>
      <c r="O14" s="27"/>
    </row>
    <row r="15" spans="1:15" x14ac:dyDescent="0.2">
      <c r="A15" s="30" t="s">
        <v>1</v>
      </c>
      <c r="B15" s="4">
        <v>64725</v>
      </c>
      <c r="C15" s="4">
        <v>55912</v>
      </c>
      <c r="D15" s="52">
        <v>15.76</v>
      </c>
      <c r="E15" s="4">
        <v>57314</v>
      </c>
      <c r="F15" s="52">
        <v>12.93</v>
      </c>
      <c r="G15" s="4">
        <v>58380</v>
      </c>
      <c r="H15" s="52">
        <v>10.87</v>
      </c>
      <c r="I15" s="8"/>
      <c r="J15" s="8"/>
      <c r="K15" s="8"/>
      <c r="L15" s="8"/>
      <c r="M15" s="8"/>
      <c r="N15" s="8"/>
      <c r="O15" s="27"/>
    </row>
    <row r="16" spans="1:15" x14ac:dyDescent="0.2">
      <c r="A16" s="30" t="s">
        <v>2</v>
      </c>
      <c r="B16" s="4">
        <v>555825982</v>
      </c>
      <c r="C16" s="4">
        <v>60809491</v>
      </c>
      <c r="D16" s="52">
        <v>814.04</v>
      </c>
      <c r="E16" s="4">
        <v>48653645</v>
      </c>
      <c r="F16" s="52">
        <v>1042.4100000000001</v>
      </c>
      <c r="G16" s="4">
        <v>46880865</v>
      </c>
      <c r="H16" s="52">
        <v>1085.6099999999999</v>
      </c>
      <c r="I16" s="8"/>
      <c r="J16" s="8"/>
      <c r="K16" s="8"/>
      <c r="L16" s="8"/>
      <c r="M16" s="8"/>
      <c r="N16" s="8"/>
      <c r="O16" s="27"/>
    </row>
    <row r="17" spans="1:15" x14ac:dyDescent="0.2">
      <c r="A17" s="30" t="s">
        <v>17</v>
      </c>
      <c r="B17" s="4">
        <v>28729</v>
      </c>
      <c r="C17" s="4">
        <v>24468</v>
      </c>
      <c r="D17" s="52">
        <v>17.41</v>
      </c>
      <c r="E17" s="4">
        <v>25629</v>
      </c>
      <c r="F17" s="52">
        <v>12.1</v>
      </c>
      <c r="G17" s="4">
        <v>22796</v>
      </c>
      <c r="H17" s="52">
        <v>26.03</v>
      </c>
      <c r="I17" s="8"/>
      <c r="J17" s="8"/>
      <c r="K17" s="8"/>
      <c r="L17" s="8"/>
      <c r="M17" s="8"/>
      <c r="N17" s="8"/>
      <c r="O17" s="27"/>
    </row>
    <row r="18" spans="1:15" x14ac:dyDescent="0.2">
      <c r="A18" s="30" t="s">
        <v>18</v>
      </c>
      <c r="B18" s="4">
        <v>33</v>
      </c>
      <c r="C18" s="4">
        <v>32</v>
      </c>
      <c r="D18" s="52">
        <v>3.13</v>
      </c>
      <c r="E18" s="4">
        <v>32</v>
      </c>
      <c r="F18" s="52">
        <v>3.13</v>
      </c>
      <c r="G18" s="4">
        <v>31</v>
      </c>
      <c r="H18" s="52">
        <v>6.45</v>
      </c>
      <c r="I18" s="8"/>
      <c r="J18" s="8"/>
      <c r="K18" s="8"/>
      <c r="L18" s="8"/>
      <c r="M18" s="8"/>
      <c r="N18" s="8"/>
      <c r="O18" s="27"/>
    </row>
    <row r="19" spans="1:15" x14ac:dyDescent="0.2">
      <c r="A19" s="30" t="s">
        <v>19</v>
      </c>
      <c r="B19" s="4">
        <v>287589</v>
      </c>
      <c r="C19" s="4">
        <v>34925</v>
      </c>
      <c r="D19" s="52">
        <v>723.45</v>
      </c>
      <c r="E19" s="4">
        <v>27921</v>
      </c>
      <c r="F19" s="52">
        <v>930.01</v>
      </c>
      <c r="G19" s="4">
        <v>25286</v>
      </c>
      <c r="H19" s="52">
        <v>1037.3399999999999</v>
      </c>
      <c r="I19" s="8"/>
      <c r="J19" s="8"/>
      <c r="K19" s="8"/>
      <c r="L19" s="8"/>
      <c r="M19" s="8"/>
      <c r="N19" s="8"/>
      <c r="O19" s="27"/>
    </row>
    <row r="20" spans="1:15" x14ac:dyDescent="0.2">
      <c r="A20" s="2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7"/>
    </row>
    <row r="21" spans="1:15" x14ac:dyDescent="0.2">
      <c r="A21" s="42"/>
      <c r="B21" s="16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43"/>
    </row>
    <row r="22" spans="1:15" x14ac:dyDescent="0.2">
      <c r="A22" s="44" t="s">
        <v>4</v>
      </c>
      <c r="B22" s="5" t="s">
        <v>102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45"/>
    </row>
    <row r="23" spans="1:15" x14ac:dyDescent="0.2">
      <c r="A23" s="30" t="s">
        <v>38</v>
      </c>
      <c r="B23" s="10" t="s">
        <v>102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6"/>
    </row>
    <row r="24" spans="1:15" x14ac:dyDescent="0.2">
      <c r="A24" s="47" t="s">
        <v>21</v>
      </c>
      <c r="B24" s="6" t="s">
        <v>103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8"/>
    </row>
    <row r="25" spans="1:15" ht="12.75" thickBot="1" x14ac:dyDescent="0.25">
      <c r="A25" s="49" t="s">
        <v>22</v>
      </c>
      <c r="B25" s="50" t="s">
        <v>104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1"/>
    </row>
    <row r="26" spans="1:15" ht="12.75" thickBot="1" x14ac:dyDescent="0.25"/>
    <row r="27" spans="1:15" x14ac:dyDescent="0.2">
      <c r="A27" s="70" t="s">
        <v>76</v>
      </c>
      <c r="B27" s="71"/>
      <c r="C27" s="72"/>
      <c r="D27" s="19" t="s">
        <v>15</v>
      </c>
      <c r="E27" s="20" t="s">
        <v>34</v>
      </c>
      <c r="F27" s="20" t="s">
        <v>35</v>
      </c>
      <c r="G27" s="20" t="s">
        <v>36</v>
      </c>
      <c r="H27" s="20" t="s">
        <v>37</v>
      </c>
      <c r="I27" s="67"/>
      <c r="J27" s="68" t="s">
        <v>20</v>
      </c>
      <c r="K27" s="67"/>
      <c r="L27" s="68" t="s">
        <v>0</v>
      </c>
      <c r="M27" s="67"/>
      <c r="N27" s="68" t="s">
        <v>1</v>
      </c>
      <c r="O27" s="69"/>
    </row>
    <row r="28" spans="1:15" x14ac:dyDescent="0.2">
      <c r="A28" s="65" t="s">
        <v>105</v>
      </c>
      <c r="B28" s="10"/>
      <c r="C28" s="66"/>
      <c r="D28" s="66" t="s">
        <v>99</v>
      </c>
      <c r="E28" s="4">
        <v>76</v>
      </c>
      <c r="F28" s="4">
        <v>89</v>
      </c>
      <c r="G28" s="4">
        <v>4962</v>
      </c>
      <c r="H28" s="4">
        <v>6776</v>
      </c>
      <c r="I28" s="8"/>
      <c r="J28" s="8"/>
      <c r="K28" s="8"/>
      <c r="L28" s="8"/>
      <c r="M28" s="8"/>
      <c r="N28" s="8"/>
      <c r="O28" s="27"/>
    </row>
    <row r="29" spans="1:15" x14ac:dyDescent="0.2">
      <c r="A29" s="63" t="s">
        <v>106</v>
      </c>
      <c r="B29" s="73"/>
      <c r="C29" s="73"/>
      <c r="D29" s="13"/>
      <c r="E29" s="14"/>
      <c r="F29" s="14"/>
      <c r="G29" s="14"/>
      <c r="H29" s="64"/>
      <c r="I29" s="8"/>
      <c r="J29" s="8"/>
      <c r="K29" s="8"/>
      <c r="L29" s="8"/>
      <c r="M29" s="8"/>
      <c r="N29" s="8"/>
      <c r="O29" s="27"/>
    </row>
    <row r="30" spans="1:15" x14ac:dyDescent="0.2">
      <c r="A30" s="2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27"/>
    </row>
    <row r="31" spans="1:15" x14ac:dyDescent="0.2">
      <c r="A31" s="28"/>
      <c r="B31" s="15" t="s">
        <v>4</v>
      </c>
      <c r="C31" s="15" t="s">
        <v>38</v>
      </c>
      <c r="D31" s="15" t="s">
        <v>86</v>
      </c>
      <c r="E31" s="15" t="s">
        <v>21</v>
      </c>
      <c r="F31" s="15" t="s">
        <v>87</v>
      </c>
      <c r="G31" s="15" t="s">
        <v>22</v>
      </c>
      <c r="H31" s="15" t="s">
        <v>88</v>
      </c>
      <c r="I31" s="8"/>
      <c r="J31" s="8"/>
      <c r="K31" s="8"/>
      <c r="L31" s="8"/>
      <c r="M31" s="8"/>
      <c r="N31" s="8"/>
      <c r="O31" s="27"/>
    </row>
    <row r="32" spans="1:15" x14ac:dyDescent="0.2">
      <c r="A32" s="30" t="s">
        <v>20</v>
      </c>
      <c r="B32" s="4">
        <v>9261</v>
      </c>
      <c r="C32" s="4">
        <v>8767</v>
      </c>
      <c r="D32" s="52">
        <v>5.63</v>
      </c>
      <c r="E32" s="4">
        <v>6365</v>
      </c>
      <c r="F32" s="52">
        <v>45.5</v>
      </c>
      <c r="G32" s="4">
        <v>10278</v>
      </c>
      <c r="H32" s="52">
        <v>-9.89</v>
      </c>
      <c r="I32" s="8"/>
      <c r="J32" s="8"/>
      <c r="K32" s="8"/>
      <c r="L32" s="8"/>
      <c r="M32" s="8"/>
      <c r="N32" s="8"/>
      <c r="O32" s="27"/>
    </row>
    <row r="33" spans="1:15" x14ac:dyDescent="0.2">
      <c r="A33" s="30" t="s">
        <v>0</v>
      </c>
      <c r="B33" s="4">
        <v>31787508</v>
      </c>
      <c r="C33" s="4">
        <v>15216550</v>
      </c>
      <c r="D33" s="52">
        <v>108.9</v>
      </c>
      <c r="E33" s="4">
        <v>5482030</v>
      </c>
      <c r="F33" s="52">
        <v>479.85</v>
      </c>
      <c r="G33" s="4">
        <v>8686940</v>
      </c>
      <c r="H33" s="52">
        <v>265.92</v>
      </c>
      <c r="I33" s="8"/>
      <c r="J33" s="8"/>
      <c r="K33" s="8"/>
      <c r="L33" s="8"/>
      <c r="M33" s="8"/>
      <c r="N33" s="8"/>
      <c r="O33" s="27"/>
    </row>
    <row r="34" spans="1:15" x14ac:dyDescent="0.2">
      <c r="A34" s="30" t="s">
        <v>1</v>
      </c>
      <c r="B34" s="4">
        <v>403805</v>
      </c>
      <c r="C34" s="4">
        <v>384976</v>
      </c>
      <c r="D34" s="52">
        <v>4.8899999999999997</v>
      </c>
      <c r="E34" s="4">
        <v>280360</v>
      </c>
      <c r="F34" s="52">
        <v>44.03</v>
      </c>
      <c r="G34" s="4">
        <v>446796</v>
      </c>
      <c r="H34" s="52">
        <v>-9.6199999999999992</v>
      </c>
      <c r="I34" s="8"/>
      <c r="J34" s="8"/>
      <c r="K34" s="8"/>
      <c r="L34" s="8"/>
      <c r="M34" s="8"/>
      <c r="N34" s="8"/>
      <c r="O34" s="27"/>
    </row>
    <row r="35" spans="1:15" x14ac:dyDescent="0.2">
      <c r="A35" s="30" t="s">
        <v>2</v>
      </c>
      <c r="B35" s="4">
        <v>383409742</v>
      </c>
      <c r="C35" s="4">
        <v>39166877</v>
      </c>
      <c r="D35" s="52">
        <v>878.91</v>
      </c>
      <c r="E35" s="4">
        <v>17300387</v>
      </c>
      <c r="F35" s="52">
        <v>2116.19</v>
      </c>
      <c r="G35" s="4">
        <v>24901807</v>
      </c>
      <c r="H35" s="52">
        <v>1439.69</v>
      </c>
      <c r="I35" s="8"/>
      <c r="J35" s="8"/>
      <c r="K35" s="8"/>
      <c r="L35" s="8"/>
      <c r="M35" s="8"/>
      <c r="N35" s="8"/>
      <c r="O35" s="27"/>
    </row>
    <row r="36" spans="1:15" x14ac:dyDescent="0.2">
      <c r="A36" s="30" t="s">
        <v>17</v>
      </c>
      <c r="B36" s="4">
        <v>3432</v>
      </c>
      <c r="C36" s="4">
        <v>1735</v>
      </c>
      <c r="D36" s="52">
        <v>97.81</v>
      </c>
      <c r="E36" s="4">
        <v>861</v>
      </c>
      <c r="F36" s="52">
        <v>298.61</v>
      </c>
      <c r="G36" s="4">
        <v>845</v>
      </c>
      <c r="H36" s="52">
        <v>306.14999999999998</v>
      </c>
      <c r="I36" s="8"/>
      <c r="J36" s="8"/>
      <c r="K36" s="8"/>
      <c r="L36" s="8"/>
      <c r="M36" s="8"/>
      <c r="N36" s="8"/>
      <c r="O36" s="27"/>
    </row>
    <row r="37" spans="1:15" s="62" customFormat="1" x14ac:dyDescent="0.2">
      <c r="A37" s="30" t="s">
        <v>18</v>
      </c>
      <c r="B37" s="4">
        <v>43</v>
      </c>
      <c r="C37" s="4">
        <v>43</v>
      </c>
      <c r="D37" s="52">
        <v>0</v>
      </c>
      <c r="E37" s="4">
        <v>44</v>
      </c>
      <c r="F37" s="52">
        <v>-2.27</v>
      </c>
      <c r="G37" s="4">
        <v>43</v>
      </c>
      <c r="H37" s="52">
        <v>0</v>
      </c>
      <c r="I37" s="8"/>
      <c r="J37" s="8"/>
      <c r="K37" s="8"/>
      <c r="L37" s="8"/>
      <c r="M37" s="8"/>
      <c r="N37" s="8"/>
      <c r="O37" s="27"/>
    </row>
    <row r="38" spans="1:15" x14ac:dyDescent="0.2">
      <c r="A38" s="30" t="s">
        <v>19</v>
      </c>
      <c r="B38" s="4">
        <v>41400</v>
      </c>
      <c r="C38" s="4">
        <v>4467</v>
      </c>
      <c r="D38" s="52">
        <v>826.8</v>
      </c>
      <c r="E38" s="4">
        <v>2717</v>
      </c>
      <c r="F38" s="52">
        <v>1423.74</v>
      </c>
      <c r="G38" s="4">
        <v>2422</v>
      </c>
      <c r="H38" s="52">
        <v>1609.33</v>
      </c>
      <c r="I38" s="8"/>
      <c r="J38" s="8"/>
      <c r="K38" s="8"/>
      <c r="L38" s="8"/>
      <c r="M38" s="8"/>
      <c r="N38" s="8"/>
      <c r="O38" s="27"/>
    </row>
    <row r="39" spans="1:15" x14ac:dyDescent="0.2">
      <c r="A39" s="2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27"/>
    </row>
    <row r="40" spans="1:15" x14ac:dyDescent="0.2">
      <c r="A40" s="42"/>
      <c r="B40" s="16" t="s">
        <v>85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43"/>
    </row>
    <row r="41" spans="1:15" x14ac:dyDescent="0.2">
      <c r="A41" s="44" t="s">
        <v>4</v>
      </c>
      <c r="B41" s="5" t="s">
        <v>107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45"/>
    </row>
    <row r="42" spans="1:15" x14ac:dyDescent="0.2">
      <c r="A42" s="30" t="s">
        <v>38</v>
      </c>
      <c r="B42" s="10" t="s">
        <v>107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46"/>
    </row>
    <row r="43" spans="1:15" x14ac:dyDescent="0.2">
      <c r="A43" s="47" t="s">
        <v>21</v>
      </c>
      <c r="B43" s="6" t="s">
        <v>107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48"/>
    </row>
    <row r="44" spans="1:15" ht="12.75" thickBot="1" x14ac:dyDescent="0.25">
      <c r="A44" s="49" t="s">
        <v>22</v>
      </c>
      <c r="B44" s="50" t="s">
        <v>108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</row>
    <row r="45" spans="1:15" ht="12.75" thickBot="1" x14ac:dyDescent="0.25"/>
    <row r="46" spans="1:15" x14ac:dyDescent="0.2">
      <c r="A46" s="70" t="s">
        <v>77</v>
      </c>
      <c r="B46" s="71"/>
      <c r="C46" s="72"/>
      <c r="D46" s="19" t="s">
        <v>15</v>
      </c>
      <c r="E46" s="20" t="s">
        <v>34</v>
      </c>
      <c r="F46" s="20" t="s">
        <v>35</v>
      </c>
      <c r="G46" s="20" t="s">
        <v>36</v>
      </c>
      <c r="H46" s="20" t="s">
        <v>37</v>
      </c>
      <c r="I46" s="67"/>
      <c r="J46" s="68" t="s">
        <v>20</v>
      </c>
      <c r="K46" s="67"/>
      <c r="L46" s="68" t="s">
        <v>0</v>
      </c>
      <c r="M46" s="67"/>
      <c r="N46" s="68" t="s">
        <v>1</v>
      </c>
      <c r="O46" s="69"/>
    </row>
    <row r="47" spans="1:15" x14ac:dyDescent="0.2">
      <c r="A47" s="65" t="s">
        <v>109</v>
      </c>
      <c r="B47" s="10"/>
      <c r="C47" s="66"/>
      <c r="D47" s="66" t="s">
        <v>99</v>
      </c>
      <c r="E47" s="4">
        <v>159</v>
      </c>
      <c r="F47" s="4">
        <v>160</v>
      </c>
      <c r="G47" s="4">
        <v>10838</v>
      </c>
      <c r="H47" s="4">
        <v>11154</v>
      </c>
      <c r="I47" s="8"/>
      <c r="J47" s="8"/>
      <c r="K47" s="8"/>
      <c r="L47" s="8"/>
      <c r="M47" s="8"/>
      <c r="N47" s="8"/>
      <c r="O47" s="27"/>
    </row>
    <row r="48" spans="1:15" x14ac:dyDescent="0.2">
      <c r="A48" s="63" t="s">
        <v>110</v>
      </c>
      <c r="B48" s="73"/>
      <c r="C48" s="73"/>
      <c r="D48" s="13"/>
      <c r="E48" s="14"/>
      <c r="F48" s="14"/>
      <c r="G48" s="14"/>
      <c r="H48" s="64"/>
      <c r="I48" s="8"/>
      <c r="J48" s="8"/>
      <c r="K48" s="8"/>
      <c r="L48" s="8"/>
      <c r="M48" s="8"/>
      <c r="N48" s="8"/>
      <c r="O48" s="27"/>
    </row>
    <row r="49" spans="1:15" x14ac:dyDescent="0.2">
      <c r="A49" s="2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27"/>
    </row>
    <row r="50" spans="1:15" x14ac:dyDescent="0.2">
      <c r="A50" s="28"/>
      <c r="B50" s="15" t="s">
        <v>4</v>
      </c>
      <c r="C50" s="15" t="s">
        <v>38</v>
      </c>
      <c r="D50" s="15" t="s">
        <v>86</v>
      </c>
      <c r="E50" s="15" t="s">
        <v>21</v>
      </c>
      <c r="F50" s="15" t="s">
        <v>87</v>
      </c>
      <c r="G50" s="15" t="s">
        <v>22</v>
      </c>
      <c r="H50" s="15" t="s">
        <v>88</v>
      </c>
      <c r="I50" s="8"/>
      <c r="J50" s="8"/>
      <c r="K50" s="8"/>
      <c r="L50" s="8"/>
      <c r="M50" s="8"/>
      <c r="N50" s="8"/>
      <c r="O50" s="27"/>
    </row>
    <row r="51" spans="1:15" x14ac:dyDescent="0.2">
      <c r="A51" s="30" t="s">
        <v>20</v>
      </c>
      <c r="B51" s="4">
        <v>29426</v>
      </c>
      <c r="C51" s="4">
        <v>32721</v>
      </c>
      <c r="D51" s="52">
        <v>-10.07</v>
      </c>
      <c r="E51" s="4">
        <v>30778</v>
      </c>
      <c r="F51" s="52">
        <v>-4.3899999999999997</v>
      </c>
      <c r="G51" s="4">
        <v>33912</v>
      </c>
      <c r="H51" s="52">
        <v>-13.23</v>
      </c>
      <c r="I51" s="8"/>
      <c r="J51" s="8"/>
      <c r="K51" s="8"/>
      <c r="L51" s="8"/>
      <c r="M51" s="8"/>
      <c r="N51" s="8"/>
      <c r="O51" s="27"/>
    </row>
    <row r="52" spans="1:15" x14ac:dyDescent="0.2">
      <c r="A52" s="30" t="s">
        <v>0</v>
      </c>
      <c r="B52" s="4">
        <v>31716971</v>
      </c>
      <c r="C52" s="4">
        <v>15018864</v>
      </c>
      <c r="D52" s="52">
        <v>111.18</v>
      </c>
      <c r="E52" s="4">
        <v>5002885</v>
      </c>
      <c r="F52" s="52">
        <v>533.97</v>
      </c>
      <c r="G52" s="4">
        <v>5464180</v>
      </c>
      <c r="H52" s="52">
        <v>480.45</v>
      </c>
      <c r="I52" s="8"/>
      <c r="J52" s="8"/>
      <c r="K52" s="8"/>
      <c r="L52" s="8"/>
      <c r="M52" s="8"/>
      <c r="N52" s="8"/>
      <c r="O52" s="27"/>
    </row>
    <row r="53" spans="1:15" x14ac:dyDescent="0.2">
      <c r="A53" s="30" t="s">
        <v>1</v>
      </c>
      <c r="B53" s="4">
        <v>117736</v>
      </c>
      <c r="C53" s="4">
        <v>130918</v>
      </c>
      <c r="D53" s="52">
        <v>-10.07</v>
      </c>
      <c r="E53" s="4">
        <v>123147</v>
      </c>
      <c r="F53" s="52">
        <v>-4.3899999999999997</v>
      </c>
      <c r="G53" s="4">
        <v>135694</v>
      </c>
      <c r="H53" s="52">
        <v>-13.23</v>
      </c>
      <c r="I53" s="8"/>
      <c r="J53" s="8"/>
      <c r="K53" s="8"/>
      <c r="L53" s="8"/>
      <c r="M53" s="8"/>
      <c r="N53" s="8"/>
      <c r="O53" s="27"/>
    </row>
    <row r="54" spans="1:15" x14ac:dyDescent="0.2">
      <c r="A54" s="30" t="s">
        <v>2</v>
      </c>
      <c r="B54" s="4">
        <v>387329563</v>
      </c>
      <c r="C54" s="4">
        <v>25440655</v>
      </c>
      <c r="D54" s="52">
        <v>1422.48</v>
      </c>
      <c r="E54" s="4">
        <v>5273480</v>
      </c>
      <c r="F54" s="52">
        <v>7244.86</v>
      </c>
      <c r="G54" s="4">
        <v>5808201</v>
      </c>
      <c r="H54" s="52">
        <v>6568.67</v>
      </c>
      <c r="I54" s="8"/>
      <c r="J54" s="8"/>
      <c r="K54" s="8"/>
      <c r="L54" s="8"/>
      <c r="M54" s="8"/>
      <c r="N54" s="8"/>
      <c r="O54" s="27"/>
    </row>
    <row r="55" spans="1:15" x14ac:dyDescent="0.2">
      <c r="A55" s="30" t="s">
        <v>17</v>
      </c>
      <c r="B55" s="4">
        <v>1077</v>
      </c>
      <c r="C55" s="4">
        <v>458</v>
      </c>
      <c r="D55" s="52">
        <v>135.15</v>
      </c>
      <c r="E55" s="4">
        <v>162</v>
      </c>
      <c r="F55" s="52">
        <v>564.80999999999995</v>
      </c>
      <c r="G55" s="4">
        <v>161</v>
      </c>
      <c r="H55" s="52">
        <v>568.94000000000005</v>
      </c>
      <c r="I55" s="8"/>
      <c r="J55" s="8"/>
      <c r="K55" s="8"/>
      <c r="L55" s="8"/>
      <c r="M55" s="8"/>
      <c r="N55" s="8"/>
      <c r="O55" s="27"/>
    </row>
    <row r="56" spans="1:15" x14ac:dyDescent="0.2">
      <c r="A56" s="30" t="s">
        <v>18</v>
      </c>
      <c r="B56" s="4">
        <v>4</v>
      </c>
      <c r="C56" s="4">
        <v>4</v>
      </c>
      <c r="D56" s="52">
        <v>0</v>
      </c>
      <c r="E56" s="4">
        <v>4</v>
      </c>
      <c r="F56" s="52">
        <v>0</v>
      </c>
      <c r="G56" s="4">
        <v>4</v>
      </c>
      <c r="H56" s="52">
        <v>0</v>
      </c>
      <c r="I56" s="8"/>
      <c r="J56" s="8"/>
      <c r="K56" s="8"/>
      <c r="L56" s="8"/>
      <c r="M56" s="8"/>
      <c r="N56" s="8"/>
      <c r="O56" s="27"/>
    </row>
    <row r="57" spans="1:15" x14ac:dyDescent="0.2">
      <c r="A57" s="30" t="s">
        <v>19</v>
      </c>
      <c r="B57" s="4">
        <v>13162</v>
      </c>
      <c r="C57" s="4">
        <v>777</v>
      </c>
      <c r="D57" s="52">
        <v>1593.95</v>
      </c>
      <c r="E57" s="4">
        <v>171</v>
      </c>
      <c r="F57" s="52">
        <v>7597.08</v>
      </c>
      <c r="G57" s="4">
        <v>171</v>
      </c>
      <c r="H57" s="52">
        <v>7597.08</v>
      </c>
      <c r="I57" s="8"/>
      <c r="J57" s="8"/>
      <c r="K57" s="8"/>
      <c r="L57" s="8"/>
      <c r="M57" s="8"/>
      <c r="N57" s="8"/>
      <c r="O57" s="27"/>
    </row>
    <row r="58" spans="1:15" x14ac:dyDescent="0.2">
      <c r="A58" s="2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27"/>
    </row>
    <row r="59" spans="1:15" x14ac:dyDescent="0.2">
      <c r="A59" s="42"/>
      <c r="B59" s="16" t="s">
        <v>85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43"/>
    </row>
    <row r="60" spans="1:15" x14ac:dyDescent="0.2">
      <c r="A60" s="44" t="s">
        <v>4</v>
      </c>
      <c r="B60" s="5" t="s">
        <v>111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5"/>
    </row>
    <row r="61" spans="1:15" x14ac:dyDescent="0.2">
      <c r="A61" s="30" t="s">
        <v>38</v>
      </c>
      <c r="B61" s="10" t="s">
        <v>111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46"/>
    </row>
    <row r="62" spans="1:15" x14ac:dyDescent="0.2">
      <c r="A62" s="47" t="s">
        <v>21</v>
      </c>
      <c r="B62" s="6" t="s">
        <v>111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48"/>
    </row>
    <row r="63" spans="1:15" ht="12.75" thickBot="1" x14ac:dyDescent="0.25">
      <c r="A63" s="49" t="s">
        <v>22</v>
      </c>
      <c r="B63" s="50" t="s">
        <v>112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1"/>
    </row>
    <row r="64" spans="1:15" ht="12.75" thickBot="1" x14ac:dyDescent="0.25"/>
    <row r="65" spans="1:15" x14ac:dyDescent="0.2">
      <c r="A65" s="70" t="s">
        <v>78</v>
      </c>
      <c r="B65" s="71"/>
      <c r="C65" s="72"/>
      <c r="D65" s="19" t="s">
        <v>15</v>
      </c>
      <c r="E65" s="20" t="s">
        <v>34</v>
      </c>
      <c r="F65" s="20" t="s">
        <v>35</v>
      </c>
      <c r="G65" s="20" t="s">
        <v>36</v>
      </c>
      <c r="H65" s="20" t="s">
        <v>37</v>
      </c>
      <c r="I65" s="67"/>
      <c r="J65" s="68" t="s">
        <v>20</v>
      </c>
      <c r="K65" s="67"/>
      <c r="L65" s="68" t="s">
        <v>0</v>
      </c>
      <c r="M65" s="67"/>
      <c r="N65" s="68" t="s">
        <v>1</v>
      </c>
      <c r="O65" s="69"/>
    </row>
    <row r="66" spans="1:15" x14ac:dyDescent="0.2">
      <c r="A66" s="65" t="s">
        <v>109</v>
      </c>
      <c r="B66" s="10"/>
      <c r="C66" s="66"/>
      <c r="D66" s="66" t="s">
        <v>99</v>
      </c>
      <c r="E66" s="4">
        <v>206</v>
      </c>
      <c r="F66" s="4">
        <v>209</v>
      </c>
      <c r="G66" s="4">
        <v>14020</v>
      </c>
      <c r="H66" s="4">
        <v>14654</v>
      </c>
      <c r="I66" s="8"/>
      <c r="J66" s="8"/>
      <c r="K66" s="8"/>
      <c r="L66" s="8"/>
      <c r="M66" s="8"/>
      <c r="N66" s="8"/>
      <c r="O66" s="27"/>
    </row>
    <row r="67" spans="1:15" x14ac:dyDescent="0.2">
      <c r="A67" s="63" t="s">
        <v>113</v>
      </c>
      <c r="B67" s="73"/>
      <c r="C67" s="73"/>
      <c r="D67" s="13"/>
      <c r="E67" s="14"/>
      <c r="F67" s="14"/>
      <c r="G67" s="14"/>
      <c r="H67" s="64"/>
      <c r="I67" s="8"/>
      <c r="J67" s="8"/>
      <c r="K67" s="8"/>
      <c r="L67" s="8"/>
      <c r="M67" s="8"/>
      <c r="N67" s="8"/>
      <c r="O67" s="27"/>
    </row>
    <row r="68" spans="1:15" x14ac:dyDescent="0.2">
      <c r="A68" s="2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27"/>
    </row>
    <row r="69" spans="1:15" x14ac:dyDescent="0.2">
      <c r="A69" s="28"/>
      <c r="B69" s="15" t="s">
        <v>4</v>
      </c>
      <c r="C69" s="15" t="s">
        <v>38</v>
      </c>
      <c r="D69" s="15" t="s">
        <v>86</v>
      </c>
      <c r="E69" s="15" t="s">
        <v>21</v>
      </c>
      <c r="F69" s="15" t="s">
        <v>87</v>
      </c>
      <c r="G69" s="15" t="s">
        <v>22</v>
      </c>
      <c r="H69" s="15" t="s">
        <v>88</v>
      </c>
      <c r="I69" s="8"/>
      <c r="J69" s="8"/>
      <c r="K69" s="8"/>
      <c r="L69" s="8"/>
      <c r="M69" s="8"/>
      <c r="N69" s="8"/>
      <c r="O69" s="27"/>
    </row>
    <row r="70" spans="1:15" x14ac:dyDescent="0.2">
      <c r="A70" s="30" t="s">
        <v>20</v>
      </c>
      <c r="B70" s="4">
        <v>29210</v>
      </c>
      <c r="C70" s="4">
        <v>32497</v>
      </c>
      <c r="D70" s="52">
        <v>-10.11</v>
      </c>
      <c r="E70" s="4">
        <v>30744</v>
      </c>
      <c r="F70" s="52">
        <v>-4.99</v>
      </c>
      <c r="G70" s="4">
        <v>33822</v>
      </c>
      <c r="H70" s="52">
        <v>-13.64</v>
      </c>
      <c r="I70" s="8"/>
      <c r="J70" s="8"/>
      <c r="K70" s="8"/>
      <c r="L70" s="8"/>
      <c r="M70" s="8"/>
      <c r="N70" s="8"/>
      <c r="O70" s="27"/>
    </row>
    <row r="71" spans="1:15" x14ac:dyDescent="0.2">
      <c r="A71" s="30" t="s">
        <v>0</v>
      </c>
      <c r="B71" s="4">
        <v>30942742</v>
      </c>
      <c r="C71" s="4">
        <v>17393502</v>
      </c>
      <c r="D71" s="52">
        <v>77.900000000000006</v>
      </c>
      <c r="E71" s="4">
        <v>9123737</v>
      </c>
      <c r="F71" s="52">
        <v>239.15</v>
      </c>
      <c r="G71" s="4">
        <v>10591533</v>
      </c>
      <c r="H71" s="52">
        <v>192.15</v>
      </c>
      <c r="I71" s="8"/>
      <c r="J71" s="8"/>
      <c r="K71" s="8"/>
      <c r="L71" s="8"/>
      <c r="M71" s="8"/>
      <c r="N71" s="8"/>
      <c r="O71" s="27"/>
    </row>
    <row r="72" spans="1:15" x14ac:dyDescent="0.2">
      <c r="A72" s="30" t="s">
        <v>1</v>
      </c>
      <c r="B72" s="4">
        <v>0</v>
      </c>
      <c r="C72" s="4">
        <v>0</v>
      </c>
      <c r="D72" s="52">
        <v>0</v>
      </c>
      <c r="E72" s="4">
        <v>0</v>
      </c>
      <c r="F72" s="52">
        <v>0</v>
      </c>
      <c r="G72" s="4">
        <v>0</v>
      </c>
      <c r="H72" s="52">
        <v>0</v>
      </c>
      <c r="I72" s="8"/>
      <c r="J72" s="8"/>
      <c r="K72" s="8"/>
      <c r="L72" s="8"/>
      <c r="M72" s="8"/>
      <c r="N72" s="8"/>
      <c r="O72" s="27"/>
    </row>
    <row r="73" spans="1:15" x14ac:dyDescent="0.2">
      <c r="A73" s="30" t="s">
        <v>2</v>
      </c>
      <c r="B73" s="4">
        <v>366295737</v>
      </c>
      <c r="C73" s="4">
        <v>25431617</v>
      </c>
      <c r="D73" s="52">
        <v>1340.32</v>
      </c>
      <c r="E73" s="4">
        <v>9298209</v>
      </c>
      <c r="F73" s="52">
        <v>3839.42</v>
      </c>
      <c r="G73" s="4">
        <v>10884016</v>
      </c>
      <c r="H73" s="52">
        <v>3265.45</v>
      </c>
      <c r="I73" s="8"/>
      <c r="J73" s="8"/>
      <c r="K73" s="8"/>
      <c r="L73" s="8"/>
      <c r="M73" s="8"/>
      <c r="N73" s="8"/>
      <c r="O73" s="27"/>
    </row>
    <row r="74" spans="1:15" x14ac:dyDescent="0.2">
      <c r="A74" s="30" t="s">
        <v>17</v>
      </c>
      <c r="B74" s="4">
        <v>1059</v>
      </c>
      <c r="C74" s="4">
        <v>535</v>
      </c>
      <c r="D74" s="52">
        <v>97.94</v>
      </c>
      <c r="E74" s="4">
        <v>296</v>
      </c>
      <c r="F74" s="52">
        <v>257.77</v>
      </c>
      <c r="G74" s="4">
        <v>313</v>
      </c>
      <c r="H74" s="52">
        <v>238.34</v>
      </c>
      <c r="I74" s="8"/>
      <c r="J74" s="8"/>
      <c r="K74" s="8"/>
      <c r="L74" s="8"/>
      <c r="M74" s="8"/>
      <c r="N74" s="8"/>
      <c r="O74" s="27"/>
    </row>
    <row r="75" spans="1:15" x14ac:dyDescent="0.2">
      <c r="A75" s="30" t="s">
        <v>18</v>
      </c>
      <c r="B75" s="4">
        <v>0</v>
      </c>
      <c r="C75" s="4">
        <v>0</v>
      </c>
      <c r="D75" s="52">
        <v>0</v>
      </c>
      <c r="E75" s="4">
        <v>0</v>
      </c>
      <c r="F75" s="52">
        <v>0</v>
      </c>
      <c r="G75" s="4">
        <v>0</v>
      </c>
      <c r="H75" s="52">
        <v>0</v>
      </c>
      <c r="I75" s="8"/>
      <c r="J75" s="8"/>
      <c r="K75" s="8"/>
      <c r="L75" s="8"/>
      <c r="M75" s="8"/>
      <c r="N75" s="8"/>
      <c r="O75" s="27"/>
    </row>
    <row r="76" spans="1:15" x14ac:dyDescent="0.2">
      <c r="A76" s="30" t="s">
        <v>19</v>
      </c>
      <c r="B76" s="4">
        <v>12539</v>
      </c>
      <c r="C76" s="4">
        <v>782</v>
      </c>
      <c r="D76" s="52">
        <v>1503.45</v>
      </c>
      <c r="E76" s="4">
        <v>302</v>
      </c>
      <c r="F76" s="52">
        <v>4051.99</v>
      </c>
      <c r="G76" s="4">
        <v>321</v>
      </c>
      <c r="H76" s="52">
        <v>3806.23</v>
      </c>
      <c r="I76" s="8"/>
      <c r="J76" s="8"/>
      <c r="K76" s="8"/>
      <c r="L76" s="8"/>
      <c r="M76" s="8"/>
      <c r="N76" s="8"/>
      <c r="O76" s="27"/>
    </row>
    <row r="77" spans="1:15" x14ac:dyDescent="0.2">
      <c r="A77" s="2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27"/>
    </row>
    <row r="78" spans="1:15" x14ac:dyDescent="0.2">
      <c r="A78" s="42"/>
      <c r="B78" s="16" t="s">
        <v>85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43"/>
    </row>
    <row r="79" spans="1:15" x14ac:dyDescent="0.2">
      <c r="A79" s="44" t="s">
        <v>4</v>
      </c>
      <c r="B79" s="5" t="s">
        <v>114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45"/>
    </row>
    <row r="80" spans="1:15" x14ac:dyDescent="0.2">
      <c r="A80" s="30" t="s">
        <v>38</v>
      </c>
      <c r="B80" s="10" t="s">
        <v>114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6"/>
    </row>
    <row r="81" spans="1:15" x14ac:dyDescent="0.2">
      <c r="A81" s="47" t="s">
        <v>21</v>
      </c>
      <c r="B81" s="6" t="s">
        <v>114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48"/>
    </row>
    <row r="82" spans="1:15" ht="12.75" thickBot="1" x14ac:dyDescent="0.25">
      <c r="A82" s="49" t="s">
        <v>22</v>
      </c>
      <c r="B82" s="50" t="s">
        <v>115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1"/>
    </row>
    <row r="83" spans="1:15" ht="12.75" thickBot="1" x14ac:dyDescent="0.25"/>
    <row r="84" spans="1:15" x14ac:dyDescent="0.2">
      <c r="A84" s="70" t="s">
        <v>79</v>
      </c>
      <c r="B84" s="71"/>
      <c r="C84" s="72"/>
      <c r="D84" s="19" t="s">
        <v>15</v>
      </c>
      <c r="E84" s="20" t="s">
        <v>34</v>
      </c>
      <c r="F84" s="20" t="s">
        <v>35</v>
      </c>
      <c r="G84" s="20" t="s">
        <v>36</v>
      </c>
      <c r="H84" s="20" t="s">
        <v>37</v>
      </c>
      <c r="I84" s="67"/>
      <c r="J84" s="68" t="s">
        <v>20</v>
      </c>
      <c r="K84" s="67"/>
      <c r="L84" s="68" t="s">
        <v>0</v>
      </c>
      <c r="M84" s="67"/>
      <c r="N84" s="68" t="s">
        <v>1</v>
      </c>
      <c r="O84" s="69"/>
    </row>
    <row r="85" spans="1:15" x14ac:dyDescent="0.2">
      <c r="A85" s="65" t="s">
        <v>116</v>
      </c>
      <c r="B85" s="10"/>
      <c r="C85" s="66"/>
      <c r="D85" s="66" t="s">
        <v>99</v>
      </c>
      <c r="E85" s="4">
        <v>28</v>
      </c>
      <c r="F85" s="4">
        <v>49</v>
      </c>
      <c r="G85" s="4">
        <v>1924</v>
      </c>
      <c r="H85" s="4">
        <v>3332</v>
      </c>
      <c r="I85" s="8"/>
      <c r="J85" s="8"/>
      <c r="K85" s="8"/>
      <c r="L85" s="8"/>
      <c r="M85" s="8"/>
      <c r="N85" s="8"/>
      <c r="O85" s="27"/>
    </row>
    <row r="86" spans="1:15" x14ac:dyDescent="0.2">
      <c r="A86" s="63" t="s">
        <v>117</v>
      </c>
      <c r="B86" s="73"/>
      <c r="C86" s="73"/>
      <c r="D86" s="13"/>
      <c r="E86" s="14"/>
      <c r="F86" s="14"/>
      <c r="G86" s="14"/>
      <c r="H86" s="64"/>
      <c r="I86" s="8"/>
      <c r="J86" s="8"/>
      <c r="K86" s="8"/>
      <c r="L86" s="8"/>
      <c r="M86" s="8"/>
      <c r="N86" s="8"/>
      <c r="O86" s="27"/>
    </row>
    <row r="87" spans="1:15" x14ac:dyDescent="0.2">
      <c r="A87" s="2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27"/>
    </row>
    <row r="88" spans="1:15" x14ac:dyDescent="0.2">
      <c r="A88" s="28"/>
      <c r="B88" s="15" t="s">
        <v>4</v>
      </c>
      <c r="C88" s="15" t="s">
        <v>38</v>
      </c>
      <c r="D88" s="15" t="s">
        <v>86</v>
      </c>
      <c r="E88" s="15" t="s">
        <v>21</v>
      </c>
      <c r="F88" s="15" t="s">
        <v>87</v>
      </c>
      <c r="G88" s="15" t="s">
        <v>22</v>
      </c>
      <c r="H88" s="15" t="s">
        <v>88</v>
      </c>
      <c r="I88" s="8"/>
      <c r="J88" s="8"/>
      <c r="K88" s="8"/>
      <c r="L88" s="8"/>
      <c r="M88" s="8"/>
      <c r="N88" s="8"/>
      <c r="O88" s="27"/>
    </row>
    <row r="89" spans="1:15" x14ac:dyDescent="0.2">
      <c r="A89" s="30" t="s">
        <v>20</v>
      </c>
      <c r="B89" s="4">
        <v>23948</v>
      </c>
      <c r="C89" s="4">
        <v>23620</v>
      </c>
      <c r="D89" s="52">
        <v>1.39</v>
      </c>
      <c r="E89" s="4">
        <v>19363</v>
      </c>
      <c r="F89" s="52">
        <v>23.68</v>
      </c>
      <c r="G89" s="4">
        <v>25389</v>
      </c>
      <c r="H89" s="52">
        <v>-5.68</v>
      </c>
      <c r="I89" s="8"/>
      <c r="J89" s="8"/>
      <c r="K89" s="8"/>
      <c r="L89" s="8"/>
      <c r="M89" s="8"/>
      <c r="N89" s="8"/>
      <c r="O89" s="27"/>
    </row>
    <row r="90" spans="1:15" x14ac:dyDescent="0.2">
      <c r="A90" s="30" t="s">
        <v>0</v>
      </c>
      <c r="B90" s="4">
        <v>28209950</v>
      </c>
      <c r="C90" s="4">
        <v>14143944</v>
      </c>
      <c r="D90" s="52">
        <v>99.45</v>
      </c>
      <c r="E90" s="4">
        <v>5503047</v>
      </c>
      <c r="F90" s="52">
        <v>412.62</v>
      </c>
      <c r="G90" s="4">
        <v>6825643</v>
      </c>
      <c r="H90" s="52">
        <v>313.29000000000002</v>
      </c>
      <c r="I90" s="8"/>
      <c r="J90" s="8"/>
      <c r="K90" s="8"/>
      <c r="L90" s="8"/>
      <c r="M90" s="8"/>
      <c r="N90" s="8"/>
      <c r="O90" s="27"/>
    </row>
    <row r="91" spans="1:15" x14ac:dyDescent="0.2">
      <c r="A91" s="30" t="s">
        <v>1</v>
      </c>
      <c r="B91" s="4">
        <v>192765</v>
      </c>
      <c r="C91" s="4">
        <v>190265</v>
      </c>
      <c r="D91" s="52">
        <v>1.31</v>
      </c>
      <c r="E91" s="4">
        <v>155891</v>
      </c>
      <c r="F91" s="52">
        <v>23.65</v>
      </c>
      <c r="G91" s="4">
        <v>204107</v>
      </c>
      <c r="H91" s="52">
        <v>-5.56</v>
      </c>
      <c r="I91" s="8"/>
      <c r="J91" s="8"/>
      <c r="K91" s="8"/>
      <c r="L91" s="8"/>
      <c r="M91" s="8"/>
      <c r="N91" s="8"/>
      <c r="O91" s="27"/>
    </row>
    <row r="92" spans="1:15" x14ac:dyDescent="0.2">
      <c r="A92" s="30" t="s">
        <v>2</v>
      </c>
      <c r="B92" s="4">
        <v>330828203</v>
      </c>
      <c r="C92" s="4">
        <v>22490669</v>
      </c>
      <c r="D92" s="52">
        <v>1370.96</v>
      </c>
      <c r="E92" s="4">
        <v>6013766</v>
      </c>
      <c r="F92" s="52">
        <v>5401.18</v>
      </c>
      <c r="G92" s="4">
        <v>7486919</v>
      </c>
      <c r="H92" s="52">
        <v>4318.75</v>
      </c>
      <c r="I92" s="8"/>
      <c r="J92" s="8"/>
      <c r="K92" s="8"/>
      <c r="L92" s="8"/>
      <c r="M92" s="8"/>
      <c r="N92" s="8"/>
      <c r="O92" s="27"/>
    </row>
    <row r="93" spans="1:15" x14ac:dyDescent="0.2">
      <c r="A93" s="30" t="s">
        <v>17</v>
      </c>
      <c r="B93" s="4">
        <v>1177</v>
      </c>
      <c r="C93" s="4">
        <v>598</v>
      </c>
      <c r="D93" s="52">
        <v>96.82</v>
      </c>
      <c r="E93" s="4">
        <v>284</v>
      </c>
      <c r="F93" s="52">
        <v>314.44</v>
      </c>
      <c r="G93" s="4">
        <v>268</v>
      </c>
      <c r="H93" s="52">
        <v>339.18</v>
      </c>
      <c r="I93" s="8"/>
      <c r="J93" s="8"/>
      <c r="K93" s="8"/>
      <c r="L93" s="8"/>
      <c r="M93" s="8"/>
      <c r="N93" s="8"/>
      <c r="O93" s="27"/>
    </row>
    <row r="94" spans="1:15" x14ac:dyDescent="0.2">
      <c r="A94" s="30" t="s">
        <v>18</v>
      </c>
      <c r="B94" s="4">
        <v>8</v>
      </c>
      <c r="C94" s="4">
        <v>8</v>
      </c>
      <c r="D94" s="52">
        <v>0</v>
      </c>
      <c r="E94" s="4">
        <v>8</v>
      </c>
      <c r="F94" s="52">
        <v>0</v>
      </c>
      <c r="G94" s="4">
        <v>8</v>
      </c>
      <c r="H94" s="52">
        <v>0</v>
      </c>
      <c r="I94" s="8"/>
      <c r="J94" s="8"/>
      <c r="K94" s="8"/>
      <c r="L94" s="8"/>
      <c r="M94" s="8"/>
      <c r="N94" s="8"/>
      <c r="O94" s="27"/>
    </row>
    <row r="95" spans="1:15" x14ac:dyDescent="0.2">
      <c r="A95" s="30" t="s">
        <v>19</v>
      </c>
      <c r="B95" s="4">
        <v>13814</v>
      </c>
      <c r="C95" s="4">
        <v>952</v>
      </c>
      <c r="D95" s="52">
        <v>1351.05</v>
      </c>
      <c r="E95" s="4">
        <v>310</v>
      </c>
      <c r="F95" s="52">
        <v>4356.13</v>
      </c>
      <c r="G95" s="4">
        <v>294</v>
      </c>
      <c r="H95" s="52">
        <v>4598.6400000000003</v>
      </c>
      <c r="I95" s="8"/>
      <c r="J95" s="8"/>
      <c r="K95" s="8"/>
      <c r="L95" s="8"/>
      <c r="M95" s="8"/>
      <c r="N95" s="8"/>
      <c r="O95" s="27"/>
    </row>
    <row r="96" spans="1:15" x14ac:dyDescent="0.2">
      <c r="A96" s="2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27"/>
    </row>
    <row r="97" spans="1:15" x14ac:dyDescent="0.2">
      <c r="A97" s="42"/>
      <c r="B97" s="16" t="s">
        <v>85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43"/>
    </row>
    <row r="98" spans="1:15" x14ac:dyDescent="0.2">
      <c r="A98" s="44" t="s">
        <v>4</v>
      </c>
      <c r="B98" s="5" t="s">
        <v>118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45"/>
    </row>
    <row r="99" spans="1:15" x14ac:dyDescent="0.2">
      <c r="A99" s="30" t="s">
        <v>38</v>
      </c>
      <c r="B99" s="10" t="s">
        <v>118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6"/>
    </row>
    <row r="100" spans="1:15" x14ac:dyDescent="0.2">
      <c r="A100" s="47" t="s">
        <v>21</v>
      </c>
      <c r="B100" s="6" t="s">
        <v>118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48"/>
    </row>
    <row r="101" spans="1:15" ht="12.75" thickBot="1" x14ac:dyDescent="0.25">
      <c r="A101" s="49" t="s">
        <v>22</v>
      </c>
      <c r="B101" s="50" t="s">
        <v>119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1"/>
    </row>
    <row r="102" spans="1:15" ht="12.75" thickBot="1" x14ac:dyDescent="0.25"/>
    <row r="103" spans="1:15" x14ac:dyDescent="0.2">
      <c r="A103" s="70" t="s">
        <v>80</v>
      </c>
      <c r="B103" s="71"/>
      <c r="C103" s="72"/>
      <c r="D103" s="19" t="s">
        <v>15</v>
      </c>
      <c r="E103" s="20" t="s">
        <v>34</v>
      </c>
      <c r="F103" s="20" t="s">
        <v>35</v>
      </c>
      <c r="G103" s="20" t="s">
        <v>36</v>
      </c>
      <c r="H103" s="20" t="s">
        <v>37</v>
      </c>
      <c r="I103" s="67"/>
      <c r="J103" s="68" t="s">
        <v>20</v>
      </c>
      <c r="K103" s="67"/>
      <c r="L103" s="68" t="s">
        <v>0</v>
      </c>
      <c r="M103" s="67"/>
      <c r="N103" s="68" t="s">
        <v>1</v>
      </c>
      <c r="O103" s="69"/>
    </row>
    <row r="104" spans="1:15" x14ac:dyDescent="0.2">
      <c r="A104" s="65" t="s">
        <v>109</v>
      </c>
      <c r="B104" s="10"/>
      <c r="C104" s="66"/>
      <c r="D104" s="66" t="s">
        <v>99</v>
      </c>
      <c r="E104" s="4">
        <v>168</v>
      </c>
      <c r="F104" s="4">
        <v>178</v>
      </c>
      <c r="G104" s="4">
        <v>11334</v>
      </c>
      <c r="H104" s="4">
        <v>12098</v>
      </c>
      <c r="I104" s="8"/>
      <c r="J104" s="8"/>
      <c r="K104" s="8"/>
      <c r="L104" s="8"/>
      <c r="M104" s="8"/>
      <c r="N104" s="8"/>
      <c r="O104" s="27"/>
    </row>
    <row r="105" spans="1:15" x14ac:dyDescent="0.2">
      <c r="A105" s="63" t="s">
        <v>120</v>
      </c>
      <c r="B105" s="73"/>
      <c r="C105" s="73"/>
      <c r="D105" s="13"/>
      <c r="E105" s="14"/>
      <c r="F105" s="14"/>
      <c r="G105" s="14"/>
      <c r="H105" s="64"/>
      <c r="I105" s="8"/>
      <c r="J105" s="8"/>
      <c r="K105" s="8"/>
      <c r="L105" s="8"/>
      <c r="M105" s="8"/>
      <c r="N105" s="8"/>
      <c r="O105" s="27"/>
    </row>
    <row r="106" spans="1:15" x14ac:dyDescent="0.2">
      <c r="A106" s="2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27"/>
    </row>
    <row r="107" spans="1:15" x14ac:dyDescent="0.2">
      <c r="A107" s="28"/>
      <c r="B107" s="15" t="s">
        <v>4</v>
      </c>
      <c r="C107" s="15" t="s">
        <v>38</v>
      </c>
      <c r="D107" s="15" t="s">
        <v>86</v>
      </c>
      <c r="E107" s="15" t="s">
        <v>21</v>
      </c>
      <c r="F107" s="15" t="s">
        <v>87</v>
      </c>
      <c r="G107" s="15" t="s">
        <v>22</v>
      </c>
      <c r="H107" s="15" t="s">
        <v>88</v>
      </c>
      <c r="I107" s="8"/>
      <c r="J107" s="8"/>
      <c r="K107" s="8"/>
      <c r="L107" s="8"/>
      <c r="M107" s="8"/>
      <c r="N107" s="8"/>
      <c r="O107" s="27"/>
    </row>
    <row r="108" spans="1:15" x14ac:dyDescent="0.2">
      <c r="A108" s="30" t="s">
        <v>20</v>
      </c>
      <c r="B108" s="4">
        <v>29426</v>
      </c>
      <c r="C108" s="4">
        <v>32721</v>
      </c>
      <c r="D108" s="52">
        <v>-10.07</v>
      </c>
      <c r="E108" s="4">
        <v>30779</v>
      </c>
      <c r="F108" s="52">
        <v>-4.4000000000000004</v>
      </c>
      <c r="G108" s="4">
        <v>33912</v>
      </c>
      <c r="H108" s="52">
        <v>-13.23</v>
      </c>
      <c r="I108" s="8"/>
      <c r="J108" s="8"/>
      <c r="K108" s="8"/>
      <c r="L108" s="8"/>
      <c r="M108" s="8"/>
      <c r="N108" s="8"/>
      <c r="O108" s="27"/>
    </row>
    <row r="109" spans="1:15" x14ac:dyDescent="0.2">
      <c r="A109" s="30" t="s">
        <v>0</v>
      </c>
      <c r="B109" s="4">
        <v>28038447</v>
      </c>
      <c r="C109" s="4">
        <v>13629230</v>
      </c>
      <c r="D109" s="52">
        <v>105.72</v>
      </c>
      <c r="E109" s="4">
        <v>5088047</v>
      </c>
      <c r="F109" s="52">
        <v>451.07</v>
      </c>
      <c r="G109" s="4">
        <v>5627290</v>
      </c>
      <c r="H109" s="52">
        <v>398.26</v>
      </c>
      <c r="I109" s="8"/>
      <c r="J109" s="8"/>
      <c r="K109" s="8"/>
      <c r="L109" s="8"/>
      <c r="M109" s="8"/>
      <c r="N109" s="8"/>
      <c r="O109" s="27"/>
    </row>
    <row r="110" spans="1:15" x14ac:dyDescent="0.2">
      <c r="A110" s="30" t="s">
        <v>1</v>
      </c>
      <c r="B110" s="4">
        <v>147562</v>
      </c>
      <c r="C110" s="4">
        <v>164053</v>
      </c>
      <c r="D110" s="52">
        <v>-10.050000000000001</v>
      </c>
      <c r="E110" s="4">
        <v>153963</v>
      </c>
      <c r="F110" s="52">
        <v>-4.16</v>
      </c>
      <c r="G110" s="4">
        <v>169744</v>
      </c>
      <c r="H110" s="52">
        <v>-13.07</v>
      </c>
      <c r="I110" s="8"/>
      <c r="J110" s="8"/>
      <c r="K110" s="8"/>
      <c r="L110" s="8"/>
      <c r="M110" s="8"/>
      <c r="N110" s="8"/>
      <c r="O110" s="27"/>
    </row>
    <row r="111" spans="1:15" x14ac:dyDescent="0.2">
      <c r="A111" s="30" t="s">
        <v>2</v>
      </c>
      <c r="B111" s="4">
        <v>349072082</v>
      </c>
      <c r="C111" s="4">
        <v>22023656</v>
      </c>
      <c r="D111" s="52">
        <v>1484.99</v>
      </c>
      <c r="E111" s="4">
        <v>5270822</v>
      </c>
      <c r="F111" s="52">
        <v>6522.73</v>
      </c>
      <c r="G111" s="4">
        <v>5855041</v>
      </c>
      <c r="H111" s="52">
        <v>5861.91</v>
      </c>
      <c r="I111" s="8"/>
      <c r="J111" s="8"/>
      <c r="K111" s="8"/>
      <c r="L111" s="8"/>
      <c r="M111" s="8"/>
      <c r="N111" s="8"/>
      <c r="O111" s="27"/>
    </row>
    <row r="112" spans="1:15" x14ac:dyDescent="0.2">
      <c r="A112" s="30" t="s">
        <v>17</v>
      </c>
      <c r="B112" s="4">
        <v>952</v>
      </c>
      <c r="C112" s="4">
        <v>416</v>
      </c>
      <c r="D112" s="52">
        <v>128.85</v>
      </c>
      <c r="E112" s="4">
        <v>165</v>
      </c>
      <c r="F112" s="52">
        <v>476.97</v>
      </c>
      <c r="G112" s="4">
        <v>165</v>
      </c>
      <c r="H112" s="52">
        <v>476.97</v>
      </c>
      <c r="I112" s="8"/>
      <c r="J112" s="8"/>
      <c r="K112" s="8"/>
      <c r="L112" s="8"/>
      <c r="M112" s="8"/>
      <c r="N112" s="8"/>
      <c r="O112" s="27"/>
    </row>
    <row r="113" spans="1:15" x14ac:dyDescent="0.2">
      <c r="A113" s="30" t="s">
        <v>18</v>
      </c>
      <c r="B113" s="4">
        <v>5</v>
      </c>
      <c r="C113" s="4">
        <v>5</v>
      </c>
      <c r="D113" s="52">
        <v>0</v>
      </c>
      <c r="E113" s="4">
        <v>5</v>
      </c>
      <c r="F113" s="52">
        <v>0</v>
      </c>
      <c r="G113" s="4">
        <v>5</v>
      </c>
      <c r="H113" s="52">
        <v>0</v>
      </c>
      <c r="I113" s="8"/>
      <c r="J113" s="8"/>
      <c r="K113" s="8"/>
      <c r="L113" s="8"/>
      <c r="M113" s="8"/>
      <c r="N113" s="8"/>
      <c r="O113" s="27"/>
    </row>
    <row r="114" spans="1:15" x14ac:dyDescent="0.2">
      <c r="A114" s="30" t="s">
        <v>19</v>
      </c>
      <c r="B114" s="4">
        <v>11862</v>
      </c>
      <c r="C114" s="4">
        <v>673</v>
      </c>
      <c r="D114" s="52">
        <v>1662.56</v>
      </c>
      <c r="E114" s="4">
        <v>171</v>
      </c>
      <c r="F114" s="52">
        <v>6836.84</v>
      </c>
      <c r="G114" s="4">
        <v>172</v>
      </c>
      <c r="H114" s="52">
        <v>6796.51</v>
      </c>
      <c r="I114" s="8"/>
      <c r="J114" s="8"/>
      <c r="K114" s="8"/>
      <c r="L114" s="8"/>
      <c r="M114" s="8"/>
      <c r="N114" s="8"/>
      <c r="O114" s="27"/>
    </row>
    <row r="115" spans="1:15" x14ac:dyDescent="0.2">
      <c r="A115" s="2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27"/>
    </row>
    <row r="116" spans="1:15" x14ac:dyDescent="0.2">
      <c r="A116" s="42"/>
      <c r="B116" s="16" t="s">
        <v>85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43"/>
    </row>
    <row r="117" spans="1:15" x14ac:dyDescent="0.2">
      <c r="A117" s="44" t="s">
        <v>4</v>
      </c>
      <c r="B117" s="5" t="s">
        <v>121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45"/>
    </row>
    <row r="118" spans="1:15" x14ac:dyDescent="0.2">
      <c r="A118" s="30" t="s">
        <v>38</v>
      </c>
      <c r="B118" s="10" t="s">
        <v>121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6"/>
    </row>
    <row r="119" spans="1:15" x14ac:dyDescent="0.2">
      <c r="A119" s="47" t="s">
        <v>21</v>
      </c>
      <c r="B119" s="6" t="s">
        <v>121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48"/>
    </row>
    <row r="120" spans="1:15" ht="12.75" thickBot="1" x14ac:dyDescent="0.25">
      <c r="A120" s="49" t="s">
        <v>22</v>
      </c>
      <c r="B120" s="50" t="s">
        <v>122</v>
      </c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1"/>
    </row>
    <row r="121" spans="1:15" ht="12.75" thickBot="1" x14ac:dyDescent="0.25"/>
    <row r="122" spans="1:15" x14ac:dyDescent="0.2">
      <c r="A122" s="70" t="s">
        <v>81</v>
      </c>
      <c r="B122" s="71"/>
      <c r="C122" s="72"/>
      <c r="D122" s="19" t="s">
        <v>15</v>
      </c>
      <c r="E122" s="20" t="s">
        <v>34</v>
      </c>
      <c r="F122" s="20" t="s">
        <v>35</v>
      </c>
      <c r="G122" s="20" t="s">
        <v>36</v>
      </c>
      <c r="H122" s="20" t="s">
        <v>37</v>
      </c>
      <c r="I122" s="67"/>
      <c r="J122" s="68" t="s">
        <v>20</v>
      </c>
      <c r="K122" s="67"/>
      <c r="L122" s="68" t="s">
        <v>0</v>
      </c>
      <c r="M122" s="67"/>
      <c r="N122" s="68" t="s">
        <v>1</v>
      </c>
      <c r="O122" s="69"/>
    </row>
    <row r="123" spans="1:15" x14ac:dyDescent="0.2">
      <c r="A123" s="65" t="s">
        <v>123</v>
      </c>
      <c r="B123" s="10"/>
      <c r="C123" s="66"/>
      <c r="D123" s="66" t="s">
        <v>99</v>
      </c>
      <c r="E123" s="4">
        <v>138</v>
      </c>
      <c r="F123" s="4">
        <v>355</v>
      </c>
      <c r="G123" s="4">
        <v>14430</v>
      </c>
      <c r="H123" s="4">
        <v>38370</v>
      </c>
      <c r="I123" s="8"/>
      <c r="J123" s="8"/>
      <c r="K123" s="8"/>
      <c r="L123" s="8"/>
      <c r="M123" s="8"/>
      <c r="N123" s="8"/>
      <c r="O123" s="27"/>
    </row>
    <row r="124" spans="1:15" x14ac:dyDescent="0.2">
      <c r="A124" s="63" t="s">
        <v>124</v>
      </c>
      <c r="B124" s="73"/>
      <c r="C124" s="73"/>
      <c r="D124" s="13"/>
      <c r="E124" s="14"/>
      <c r="F124" s="14"/>
      <c r="G124" s="14"/>
      <c r="H124" s="64"/>
      <c r="I124" s="8"/>
      <c r="J124" s="8"/>
      <c r="K124" s="8"/>
      <c r="L124" s="8"/>
      <c r="M124" s="8"/>
      <c r="N124" s="8"/>
      <c r="O124" s="27"/>
    </row>
    <row r="125" spans="1:15" x14ac:dyDescent="0.2">
      <c r="A125" s="2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27"/>
    </row>
    <row r="126" spans="1:15" x14ac:dyDescent="0.2">
      <c r="A126" s="28"/>
      <c r="B126" s="15" t="s">
        <v>4</v>
      </c>
      <c r="C126" s="15" t="s">
        <v>38</v>
      </c>
      <c r="D126" s="15" t="s">
        <v>86</v>
      </c>
      <c r="E126" s="15" t="s">
        <v>21</v>
      </c>
      <c r="F126" s="15" t="s">
        <v>87</v>
      </c>
      <c r="G126" s="15" t="s">
        <v>22</v>
      </c>
      <c r="H126" s="15" t="s">
        <v>88</v>
      </c>
      <c r="I126" s="8"/>
      <c r="J126" s="8"/>
      <c r="K126" s="8"/>
      <c r="L126" s="8"/>
      <c r="M126" s="8"/>
      <c r="N126" s="8"/>
      <c r="O126" s="27"/>
    </row>
    <row r="127" spans="1:15" x14ac:dyDescent="0.2">
      <c r="A127" s="30" t="s">
        <v>20</v>
      </c>
      <c r="B127" s="4">
        <v>1762</v>
      </c>
      <c r="C127" s="4">
        <v>1647</v>
      </c>
      <c r="D127" s="52">
        <v>6.98</v>
      </c>
      <c r="E127" s="4">
        <v>1701</v>
      </c>
      <c r="F127" s="52">
        <v>3.59</v>
      </c>
      <c r="G127" s="4">
        <v>1689</v>
      </c>
      <c r="H127" s="52">
        <v>4.32</v>
      </c>
      <c r="I127" s="8"/>
      <c r="J127" s="8"/>
      <c r="K127" s="8"/>
      <c r="L127" s="8"/>
      <c r="M127" s="8"/>
      <c r="N127" s="8"/>
      <c r="O127" s="27"/>
    </row>
    <row r="128" spans="1:15" x14ac:dyDescent="0.2">
      <c r="A128" s="30" t="s">
        <v>0</v>
      </c>
      <c r="B128" s="4">
        <v>27056557</v>
      </c>
      <c r="C128" s="4">
        <v>19830695</v>
      </c>
      <c r="D128" s="52">
        <v>36.44</v>
      </c>
      <c r="E128" s="4">
        <v>17876718</v>
      </c>
      <c r="F128" s="52">
        <v>51.35</v>
      </c>
      <c r="G128" s="4">
        <v>17163283</v>
      </c>
      <c r="H128" s="52">
        <v>57.64</v>
      </c>
      <c r="I128" s="8"/>
      <c r="J128" s="8"/>
      <c r="K128" s="8"/>
      <c r="L128" s="8"/>
      <c r="M128" s="8"/>
      <c r="N128" s="8"/>
      <c r="O128" s="27"/>
    </row>
    <row r="129" spans="1:15" x14ac:dyDescent="0.2">
      <c r="A129" s="30" t="s">
        <v>1</v>
      </c>
      <c r="B129" s="4">
        <v>975924</v>
      </c>
      <c r="C129" s="4">
        <v>888033</v>
      </c>
      <c r="D129" s="52">
        <v>9.9</v>
      </c>
      <c r="E129" s="4">
        <v>932947</v>
      </c>
      <c r="F129" s="52">
        <v>4.6100000000000003</v>
      </c>
      <c r="G129" s="4">
        <v>899712</v>
      </c>
      <c r="H129" s="52">
        <v>8.4700000000000006</v>
      </c>
      <c r="I129" s="8"/>
      <c r="J129" s="8"/>
      <c r="K129" s="8"/>
      <c r="L129" s="8"/>
      <c r="M129" s="8"/>
      <c r="N129" s="8"/>
      <c r="O129" s="27"/>
    </row>
    <row r="130" spans="1:15" x14ac:dyDescent="0.2">
      <c r="A130" s="30" t="s">
        <v>2</v>
      </c>
      <c r="B130" s="4">
        <v>230837934</v>
      </c>
      <c r="C130" s="4">
        <v>29056357</v>
      </c>
      <c r="D130" s="52">
        <v>694.45</v>
      </c>
      <c r="E130" s="4">
        <v>19748917</v>
      </c>
      <c r="F130" s="52">
        <v>1068.8599999999999</v>
      </c>
      <c r="G130" s="4">
        <v>19337768</v>
      </c>
      <c r="H130" s="52">
        <v>1093.72</v>
      </c>
      <c r="I130" s="8"/>
      <c r="J130" s="8"/>
      <c r="K130" s="8"/>
      <c r="L130" s="8"/>
      <c r="M130" s="8"/>
      <c r="N130" s="8"/>
      <c r="O130" s="27"/>
    </row>
    <row r="131" spans="1:15" x14ac:dyDescent="0.2">
      <c r="A131" s="30" t="s">
        <v>17</v>
      </c>
      <c r="B131" s="4">
        <v>15352</v>
      </c>
      <c r="C131" s="4">
        <v>12038</v>
      </c>
      <c r="D131" s="52">
        <v>27.53</v>
      </c>
      <c r="E131" s="4">
        <v>10506</v>
      </c>
      <c r="F131" s="52">
        <v>46.13</v>
      </c>
      <c r="G131" s="4">
        <v>10160</v>
      </c>
      <c r="H131" s="52">
        <v>51.1</v>
      </c>
      <c r="I131" s="8"/>
      <c r="J131" s="8"/>
      <c r="K131" s="8"/>
      <c r="L131" s="8"/>
      <c r="M131" s="8"/>
      <c r="N131" s="8"/>
      <c r="O131" s="27"/>
    </row>
    <row r="132" spans="1:15" x14ac:dyDescent="0.2">
      <c r="A132" s="30" t="s">
        <v>18</v>
      </c>
      <c r="B132" s="4">
        <v>553</v>
      </c>
      <c r="C132" s="4">
        <v>539</v>
      </c>
      <c r="D132" s="52">
        <v>2.6</v>
      </c>
      <c r="E132" s="4">
        <v>548</v>
      </c>
      <c r="F132" s="52">
        <v>0.91</v>
      </c>
      <c r="G132" s="4">
        <v>532</v>
      </c>
      <c r="H132" s="52">
        <v>3.95</v>
      </c>
      <c r="I132" s="8"/>
      <c r="J132" s="8"/>
      <c r="K132" s="8"/>
      <c r="L132" s="8"/>
      <c r="M132" s="8"/>
      <c r="N132" s="8"/>
      <c r="O132" s="27"/>
    </row>
    <row r="133" spans="1:15" x14ac:dyDescent="0.2">
      <c r="A133" s="30" t="s">
        <v>19</v>
      </c>
      <c r="B133" s="4">
        <v>130982</v>
      </c>
      <c r="C133" s="4">
        <v>17639</v>
      </c>
      <c r="D133" s="52">
        <v>642.57000000000005</v>
      </c>
      <c r="E133" s="4">
        <v>11606</v>
      </c>
      <c r="F133" s="52">
        <v>1028.57</v>
      </c>
      <c r="G133" s="4">
        <v>11447</v>
      </c>
      <c r="H133" s="52">
        <v>1044.25</v>
      </c>
      <c r="I133" s="8"/>
      <c r="J133" s="8"/>
      <c r="K133" s="8"/>
      <c r="L133" s="8"/>
      <c r="M133" s="8"/>
      <c r="N133" s="8"/>
      <c r="O133" s="27"/>
    </row>
    <row r="134" spans="1:15" x14ac:dyDescent="0.2">
      <c r="A134" s="2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27"/>
    </row>
    <row r="135" spans="1:15" x14ac:dyDescent="0.2">
      <c r="A135" s="42"/>
      <c r="B135" s="16" t="s">
        <v>85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43"/>
    </row>
    <row r="136" spans="1:15" x14ac:dyDescent="0.2">
      <c r="A136" s="44" t="s">
        <v>4</v>
      </c>
      <c r="B136" s="5" t="s">
        <v>125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45"/>
    </row>
    <row r="137" spans="1:15" x14ac:dyDescent="0.2">
      <c r="A137" s="30" t="s">
        <v>38</v>
      </c>
      <c r="B137" s="10" t="s">
        <v>125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6"/>
    </row>
    <row r="138" spans="1:15" x14ac:dyDescent="0.2">
      <c r="A138" s="47" t="s">
        <v>21</v>
      </c>
      <c r="B138" s="6" t="s">
        <v>125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48"/>
    </row>
    <row r="139" spans="1:15" ht="12.75" thickBot="1" x14ac:dyDescent="0.25">
      <c r="A139" s="49" t="s">
        <v>22</v>
      </c>
      <c r="B139" s="50" t="s">
        <v>126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 ht="12.75" thickBot="1" x14ac:dyDescent="0.25">
      <c r="A140" s="8"/>
      <c r="B140" s="8"/>
      <c r="C140" s="8"/>
      <c r="D140" s="8"/>
      <c r="E140" s="8"/>
      <c r="F140" s="8"/>
      <c r="G140" s="8"/>
      <c r="H140" s="8"/>
    </row>
    <row r="141" spans="1:15" x14ac:dyDescent="0.2">
      <c r="A141" s="70" t="s">
        <v>82</v>
      </c>
      <c r="B141" s="71"/>
      <c r="C141" s="72"/>
      <c r="D141" s="19" t="s">
        <v>15</v>
      </c>
      <c r="E141" s="20" t="s">
        <v>34</v>
      </c>
      <c r="F141" s="20" t="s">
        <v>35</v>
      </c>
      <c r="G141" s="20" t="s">
        <v>36</v>
      </c>
      <c r="H141" s="20" t="s">
        <v>37</v>
      </c>
      <c r="I141" s="67"/>
      <c r="J141" s="68" t="s">
        <v>20</v>
      </c>
      <c r="K141" s="67"/>
      <c r="L141" s="68" t="s">
        <v>0</v>
      </c>
      <c r="M141" s="67"/>
      <c r="N141" s="68" t="s">
        <v>1</v>
      </c>
      <c r="O141" s="69"/>
    </row>
    <row r="142" spans="1:15" x14ac:dyDescent="0.2">
      <c r="A142" s="65" t="s">
        <v>127</v>
      </c>
      <c r="B142" s="10"/>
      <c r="C142" s="66"/>
      <c r="D142" s="66" t="s">
        <v>99</v>
      </c>
      <c r="E142" s="4">
        <v>26</v>
      </c>
      <c r="F142" s="4">
        <v>30</v>
      </c>
      <c r="G142" s="4">
        <v>1264</v>
      </c>
      <c r="H142" s="4">
        <v>1632</v>
      </c>
      <c r="I142" s="8"/>
      <c r="J142" s="8"/>
      <c r="K142" s="8"/>
      <c r="L142" s="8"/>
      <c r="M142" s="8"/>
      <c r="N142" s="8"/>
      <c r="O142" s="27"/>
    </row>
    <row r="143" spans="1:15" x14ac:dyDescent="0.2">
      <c r="A143" s="63" t="s">
        <v>128</v>
      </c>
      <c r="B143" s="73"/>
      <c r="C143" s="73"/>
      <c r="D143" s="13"/>
      <c r="E143" s="14"/>
      <c r="F143" s="14"/>
      <c r="G143" s="14"/>
      <c r="H143" s="64"/>
      <c r="I143" s="8"/>
      <c r="J143" s="8"/>
      <c r="K143" s="8"/>
      <c r="L143" s="8"/>
      <c r="M143" s="8"/>
      <c r="N143" s="8"/>
      <c r="O143" s="27"/>
    </row>
    <row r="144" spans="1:15" x14ac:dyDescent="0.2">
      <c r="A144" s="2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7"/>
    </row>
    <row r="145" spans="1:15" x14ac:dyDescent="0.2">
      <c r="A145" s="28"/>
      <c r="B145" s="15" t="s">
        <v>4</v>
      </c>
      <c r="C145" s="15" t="s">
        <v>38</v>
      </c>
      <c r="D145" s="15" t="s">
        <v>86</v>
      </c>
      <c r="E145" s="15" t="s">
        <v>21</v>
      </c>
      <c r="F145" s="15" t="s">
        <v>87</v>
      </c>
      <c r="G145" s="15" t="s">
        <v>22</v>
      </c>
      <c r="H145" s="15" t="s">
        <v>88</v>
      </c>
      <c r="I145" s="8"/>
      <c r="J145" s="8"/>
      <c r="K145" s="8"/>
      <c r="L145" s="8"/>
      <c r="M145" s="8"/>
      <c r="N145" s="8"/>
      <c r="O145" s="27"/>
    </row>
    <row r="146" spans="1:15" x14ac:dyDescent="0.2">
      <c r="A146" s="30" t="s">
        <v>20</v>
      </c>
      <c r="B146" s="4">
        <v>16565</v>
      </c>
      <c r="C146" s="4">
        <v>17142</v>
      </c>
      <c r="D146" s="52">
        <v>-3.37</v>
      </c>
      <c r="E146" s="4">
        <v>16100</v>
      </c>
      <c r="F146" s="52">
        <v>2.89</v>
      </c>
      <c r="G146" s="4">
        <v>17630</v>
      </c>
      <c r="H146" s="52">
        <v>-6.04</v>
      </c>
      <c r="I146" s="8"/>
      <c r="J146" s="8"/>
      <c r="K146" s="8"/>
      <c r="L146" s="8"/>
      <c r="M146" s="8"/>
      <c r="N146" s="8"/>
      <c r="O146" s="27"/>
    </row>
    <row r="147" spans="1:15" x14ac:dyDescent="0.2">
      <c r="A147" s="30" t="s">
        <v>0</v>
      </c>
      <c r="B147" s="4">
        <v>20954671</v>
      </c>
      <c r="C147" s="4">
        <v>10980022</v>
      </c>
      <c r="D147" s="52">
        <v>90.84</v>
      </c>
      <c r="E147" s="4">
        <v>3927243</v>
      </c>
      <c r="F147" s="52">
        <v>433.57</v>
      </c>
      <c r="G147" s="4">
        <v>4036091</v>
      </c>
      <c r="H147" s="52">
        <v>419.18</v>
      </c>
      <c r="I147" s="8"/>
      <c r="J147" s="8"/>
      <c r="K147" s="8"/>
      <c r="L147" s="8"/>
      <c r="M147" s="8"/>
      <c r="N147" s="8"/>
      <c r="O147" s="27"/>
    </row>
    <row r="148" spans="1:15" x14ac:dyDescent="0.2">
      <c r="A148" s="30" t="s">
        <v>1</v>
      </c>
      <c r="B148" s="4">
        <v>563216</v>
      </c>
      <c r="C148" s="4">
        <v>582843</v>
      </c>
      <c r="D148" s="52">
        <v>-3.37</v>
      </c>
      <c r="E148" s="4">
        <v>547408</v>
      </c>
      <c r="F148" s="52">
        <v>2.89</v>
      </c>
      <c r="G148" s="4">
        <v>599438</v>
      </c>
      <c r="H148" s="52">
        <v>-6.04</v>
      </c>
      <c r="I148" s="8"/>
      <c r="J148" s="8"/>
      <c r="K148" s="8"/>
      <c r="L148" s="8"/>
      <c r="M148" s="8"/>
      <c r="N148" s="8"/>
      <c r="O148" s="27"/>
    </row>
    <row r="149" spans="1:15" x14ac:dyDescent="0.2">
      <c r="A149" s="30" t="s">
        <v>2</v>
      </c>
      <c r="B149" s="4">
        <v>251860946</v>
      </c>
      <c r="C149" s="4">
        <v>20658440</v>
      </c>
      <c r="D149" s="52">
        <v>1119.17</v>
      </c>
      <c r="E149" s="4">
        <v>4077235</v>
      </c>
      <c r="F149" s="52">
        <v>6077.25</v>
      </c>
      <c r="G149" s="4">
        <v>4159330</v>
      </c>
      <c r="H149" s="52">
        <v>5955.32</v>
      </c>
      <c r="I149" s="8"/>
      <c r="J149" s="8"/>
      <c r="K149" s="8"/>
      <c r="L149" s="8"/>
      <c r="M149" s="8"/>
      <c r="N149" s="8"/>
      <c r="O149" s="27"/>
    </row>
    <row r="150" spans="1:15" x14ac:dyDescent="0.2">
      <c r="A150" s="30" t="s">
        <v>17</v>
      </c>
      <c r="B150" s="4">
        <v>1264</v>
      </c>
      <c r="C150" s="4">
        <v>640</v>
      </c>
      <c r="D150" s="52">
        <v>97.5</v>
      </c>
      <c r="E150" s="4">
        <v>243</v>
      </c>
      <c r="F150" s="52">
        <v>420.16</v>
      </c>
      <c r="G150" s="4">
        <v>228</v>
      </c>
      <c r="H150" s="52">
        <v>454.39</v>
      </c>
      <c r="I150" s="8"/>
      <c r="J150" s="8"/>
      <c r="K150" s="8"/>
      <c r="L150" s="8"/>
      <c r="M150" s="8"/>
      <c r="N150" s="8"/>
      <c r="O150" s="27"/>
    </row>
    <row r="151" spans="1:15" x14ac:dyDescent="0.2">
      <c r="A151" s="30" t="s">
        <v>18</v>
      </c>
      <c r="B151" s="4">
        <v>34</v>
      </c>
      <c r="C151" s="4">
        <v>34</v>
      </c>
      <c r="D151" s="52">
        <v>0</v>
      </c>
      <c r="E151" s="4">
        <v>34</v>
      </c>
      <c r="F151" s="52">
        <v>0</v>
      </c>
      <c r="G151" s="4">
        <v>34</v>
      </c>
      <c r="H151" s="52">
        <v>0</v>
      </c>
      <c r="I151" s="8"/>
      <c r="J151" s="8"/>
      <c r="K151" s="8"/>
      <c r="L151" s="8"/>
      <c r="M151" s="8"/>
      <c r="N151" s="8"/>
      <c r="O151" s="27"/>
    </row>
    <row r="152" spans="1:15" x14ac:dyDescent="0.2">
      <c r="A152" s="30" t="s">
        <v>19</v>
      </c>
      <c r="B152" s="4">
        <v>15204</v>
      </c>
      <c r="C152" s="4">
        <v>1205</v>
      </c>
      <c r="D152" s="52">
        <v>1161.74</v>
      </c>
      <c r="E152" s="4">
        <v>253</v>
      </c>
      <c r="F152" s="52">
        <v>5909.49</v>
      </c>
      <c r="G152" s="4">
        <v>235</v>
      </c>
      <c r="H152" s="52">
        <v>6369.79</v>
      </c>
      <c r="I152" s="8"/>
      <c r="J152" s="8"/>
      <c r="K152" s="8"/>
      <c r="L152" s="8"/>
      <c r="M152" s="8"/>
      <c r="N152" s="8"/>
      <c r="O152" s="27"/>
    </row>
    <row r="153" spans="1:15" x14ac:dyDescent="0.2">
      <c r="A153" s="2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27"/>
    </row>
    <row r="154" spans="1:15" x14ac:dyDescent="0.2">
      <c r="A154" s="42"/>
      <c r="B154" s="16" t="s">
        <v>85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43"/>
    </row>
    <row r="155" spans="1:15" x14ac:dyDescent="0.2">
      <c r="A155" s="44" t="s">
        <v>4</v>
      </c>
      <c r="B155" s="5" t="s">
        <v>129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45"/>
    </row>
    <row r="156" spans="1:15" x14ac:dyDescent="0.2">
      <c r="A156" s="30" t="s">
        <v>38</v>
      </c>
      <c r="B156" s="10" t="s">
        <v>129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6"/>
    </row>
    <row r="157" spans="1:15" x14ac:dyDescent="0.2">
      <c r="A157" s="47" t="s">
        <v>21</v>
      </c>
      <c r="B157" s="6" t="s">
        <v>129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48"/>
    </row>
    <row r="158" spans="1:15" ht="12.75" thickBot="1" x14ac:dyDescent="0.25">
      <c r="A158" s="49" t="s">
        <v>22</v>
      </c>
      <c r="B158" s="50" t="s">
        <v>130</v>
      </c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1"/>
    </row>
    <row r="159" spans="1:15" ht="12.75" thickBot="1" x14ac:dyDescent="0.25">
      <c r="A159" s="74"/>
      <c r="B159" s="75"/>
      <c r="C159" s="8"/>
      <c r="D159" s="8"/>
      <c r="E159" s="8"/>
      <c r="F159" s="8"/>
      <c r="G159" s="8"/>
      <c r="H159" s="8"/>
    </row>
    <row r="160" spans="1:15" x14ac:dyDescent="0.2">
      <c r="A160" s="70" t="s">
        <v>83</v>
      </c>
      <c r="B160" s="71"/>
      <c r="C160" s="72"/>
      <c r="D160" s="19" t="s">
        <v>15</v>
      </c>
      <c r="E160" s="20" t="s">
        <v>34</v>
      </c>
      <c r="F160" s="20" t="s">
        <v>35</v>
      </c>
      <c r="G160" s="20" t="s">
        <v>36</v>
      </c>
      <c r="H160" s="20" t="s">
        <v>37</v>
      </c>
      <c r="I160" s="67"/>
      <c r="J160" s="68" t="s">
        <v>20</v>
      </c>
      <c r="K160" s="67"/>
      <c r="L160" s="68" t="s">
        <v>0</v>
      </c>
      <c r="M160" s="67"/>
      <c r="N160" s="68" t="s">
        <v>1</v>
      </c>
      <c r="O160" s="69"/>
    </row>
    <row r="161" spans="1:15" x14ac:dyDescent="0.2">
      <c r="A161" s="65" t="s">
        <v>131</v>
      </c>
      <c r="B161" s="10"/>
      <c r="C161" s="66"/>
      <c r="D161" s="66" t="s">
        <v>99</v>
      </c>
      <c r="E161" s="4">
        <v>22</v>
      </c>
      <c r="F161" s="4">
        <v>-1</v>
      </c>
      <c r="G161" s="4">
        <v>1152</v>
      </c>
      <c r="H161" s="4">
        <v>-1</v>
      </c>
      <c r="I161" s="8"/>
      <c r="J161" s="8"/>
      <c r="K161" s="8"/>
      <c r="L161" s="8"/>
      <c r="M161" s="8"/>
      <c r="N161" s="8"/>
      <c r="O161" s="27"/>
    </row>
    <row r="162" spans="1:15" x14ac:dyDescent="0.2">
      <c r="A162" s="63" t="s">
        <v>132</v>
      </c>
      <c r="B162" s="73"/>
      <c r="C162" s="73"/>
      <c r="D162" s="13"/>
      <c r="E162" s="14"/>
      <c r="F162" s="14"/>
      <c r="G162" s="14"/>
      <c r="H162" s="64"/>
      <c r="I162" s="8"/>
      <c r="J162" s="8"/>
      <c r="K162" s="8"/>
      <c r="L162" s="8"/>
      <c r="M162" s="8"/>
      <c r="N162" s="8"/>
      <c r="O162" s="27"/>
    </row>
    <row r="163" spans="1:15" x14ac:dyDescent="0.2">
      <c r="A163" s="2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7"/>
    </row>
    <row r="164" spans="1:15" x14ac:dyDescent="0.2">
      <c r="A164" s="28"/>
      <c r="B164" s="15" t="s">
        <v>4</v>
      </c>
      <c r="C164" s="15" t="s">
        <v>38</v>
      </c>
      <c r="D164" s="15" t="s">
        <v>86</v>
      </c>
      <c r="E164" s="15" t="s">
        <v>21</v>
      </c>
      <c r="F164" s="15" t="s">
        <v>87</v>
      </c>
      <c r="G164" s="15" t="s">
        <v>22</v>
      </c>
      <c r="H164" s="15" t="s">
        <v>88</v>
      </c>
      <c r="I164" s="8"/>
      <c r="J164" s="8"/>
      <c r="K164" s="8"/>
      <c r="L164" s="8"/>
      <c r="M164" s="8"/>
      <c r="N164" s="8"/>
      <c r="O164" s="27"/>
    </row>
    <row r="165" spans="1:15" x14ac:dyDescent="0.2">
      <c r="A165" s="30" t="s">
        <v>20</v>
      </c>
      <c r="B165" s="4">
        <v>18235</v>
      </c>
      <c r="C165" s="4">
        <v>18204</v>
      </c>
      <c r="D165" s="52">
        <v>0.17</v>
      </c>
      <c r="E165" s="4">
        <v>17439</v>
      </c>
      <c r="F165" s="52">
        <v>4.5599999999999996</v>
      </c>
      <c r="G165" s="4">
        <v>18479</v>
      </c>
      <c r="H165" s="52">
        <v>-1.32</v>
      </c>
      <c r="I165" s="8"/>
      <c r="J165" s="8"/>
      <c r="K165" s="8"/>
      <c r="L165" s="8"/>
      <c r="M165" s="8"/>
      <c r="N165" s="8"/>
      <c r="O165" s="27"/>
    </row>
    <row r="166" spans="1:15" x14ac:dyDescent="0.2">
      <c r="A166" s="30" t="s">
        <v>0</v>
      </c>
      <c r="B166" s="4">
        <v>20835709</v>
      </c>
      <c r="C166" s="4">
        <v>10397135</v>
      </c>
      <c r="D166" s="52">
        <v>100.4</v>
      </c>
      <c r="E166" s="4">
        <v>3872755</v>
      </c>
      <c r="F166" s="52">
        <v>438.01</v>
      </c>
      <c r="G166" s="4">
        <v>3934200</v>
      </c>
      <c r="H166" s="52">
        <v>429.6</v>
      </c>
      <c r="I166" s="8"/>
      <c r="J166" s="8"/>
      <c r="K166" s="8"/>
      <c r="L166" s="8"/>
      <c r="M166" s="8"/>
      <c r="N166" s="8"/>
      <c r="O166" s="27"/>
    </row>
    <row r="167" spans="1:15" x14ac:dyDescent="0.2">
      <c r="A167" s="30" t="s">
        <v>1</v>
      </c>
      <c r="B167" s="4">
        <v>81474</v>
      </c>
      <c r="C167" s="4">
        <v>84146</v>
      </c>
      <c r="D167" s="52">
        <v>-3.18</v>
      </c>
      <c r="E167" s="4">
        <v>78730</v>
      </c>
      <c r="F167" s="52">
        <v>3.49</v>
      </c>
      <c r="G167" s="4">
        <v>80445</v>
      </c>
      <c r="H167" s="52">
        <v>1.28</v>
      </c>
      <c r="I167" s="8"/>
      <c r="J167" s="8"/>
      <c r="K167" s="8"/>
      <c r="L167" s="8"/>
      <c r="M167" s="8"/>
      <c r="N167" s="8"/>
      <c r="O167" s="27"/>
    </row>
    <row r="168" spans="1:15" x14ac:dyDescent="0.2">
      <c r="A168" s="30" t="s">
        <v>2</v>
      </c>
      <c r="B168" s="4">
        <v>244006802</v>
      </c>
      <c r="C168" s="4">
        <v>17584911</v>
      </c>
      <c r="D168" s="52">
        <v>1287.5899999999999</v>
      </c>
      <c r="E168" s="4">
        <v>4701896</v>
      </c>
      <c r="F168" s="52">
        <v>5089.54</v>
      </c>
      <c r="G168" s="4">
        <v>4724233</v>
      </c>
      <c r="H168" s="52">
        <v>5065</v>
      </c>
      <c r="I168" s="8"/>
      <c r="J168" s="8"/>
      <c r="K168" s="8"/>
      <c r="L168" s="8"/>
      <c r="M168" s="8"/>
      <c r="N168" s="8"/>
      <c r="O168" s="27"/>
    </row>
    <row r="169" spans="1:15" x14ac:dyDescent="0.2">
      <c r="A169" s="30" t="s">
        <v>17</v>
      </c>
      <c r="B169" s="4">
        <v>1142</v>
      </c>
      <c r="C169" s="4">
        <v>571</v>
      </c>
      <c r="D169" s="52">
        <v>100</v>
      </c>
      <c r="E169" s="4">
        <v>222</v>
      </c>
      <c r="F169" s="52">
        <v>414.41</v>
      </c>
      <c r="G169" s="4">
        <v>212</v>
      </c>
      <c r="H169" s="52">
        <v>438.68</v>
      </c>
      <c r="I169" s="8"/>
      <c r="J169" s="8"/>
      <c r="K169" s="8"/>
      <c r="L169" s="8"/>
      <c r="M169" s="8"/>
      <c r="N169" s="8"/>
      <c r="O169" s="27"/>
    </row>
    <row r="170" spans="1:15" x14ac:dyDescent="0.2">
      <c r="A170" s="30" t="s">
        <v>18</v>
      </c>
      <c r="B170" s="4">
        <v>4</v>
      </c>
      <c r="C170" s="4">
        <v>4</v>
      </c>
      <c r="D170" s="52">
        <v>0</v>
      </c>
      <c r="E170" s="4">
        <v>4</v>
      </c>
      <c r="F170" s="52">
        <v>0</v>
      </c>
      <c r="G170" s="4">
        <v>4</v>
      </c>
      <c r="H170" s="52">
        <v>0</v>
      </c>
      <c r="I170" s="8"/>
      <c r="J170" s="8"/>
      <c r="K170" s="8"/>
      <c r="L170" s="8"/>
      <c r="M170" s="8"/>
      <c r="N170" s="8"/>
      <c r="O170" s="27"/>
    </row>
    <row r="171" spans="1:15" x14ac:dyDescent="0.2">
      <c r="A171" s="30" t="s">
        <v>19</v>
      </c>
      <c r="B171" s="4">
        <v>13380</v>
      </c>
      <c r="C171" s="4">
        <v>965</v>
      </c>
      <c r="D171" s="52">
        <v>1286.53</v>
      </c>
      <c r="E171" s="4">
        <v>269</v>
      </c>
      <c r="F171" s="52">
        <v>4873.9799999999996</v>
      </c>
      <c r="G171" s="4">
        <v>255</v>
      </c>
      <c r="H171" s="52">
        <v>5147.0600000000004</v>
      </c>
      <c r="I171" s="8"/>
      <c r="J171" s="8"/>
      <c r="K171" s="8"/>
      <c r="L171" s="8"/>
      <c r="M171" s="8"/>
      <c r="N171" s="8"/>
      <c r="O171" s="27"/>
    </row>
    <row r="172" spans="1:15" x14ac:dyDescent="0.2">
      <c r="A172" s="2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7"/>
    </row>
    <row r="173" spans="1:15" x14ac:dyDescent="0.2">
      <c r="A173" s="42"/>
      <c r="B173" s="16" t="s">
        <v>85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43"/>
    </row>
    <row r="174" spans="1:15" x14ac:dyDescent="0.2">
      <c r="A174" s="44" t="s">
        <v>4</v>
      </c>
      <c r="B174" s="5" t="s">
        <v>133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45"/>
    </row>
    <row r="175" spans="1:15" x14ac:dyDescent="0.2">
      <c r="A175" s="30" t="s">
        <v>38</v>
      </c>
      <c r="B175" s="10" t="s">
        <v>133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6"/>
    </row>
    <row r="176" spans="1:15" x14ac:dyDescent="0.2">
      <c r="A176" s="47" t="s">
        <v>21</v>
      </c>
      <c r="B176" s="6" t="s">
        <v>133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48"/>
    </row>
    <row r="177" spans="1:15" ht="12.75" thickBot="1" x14ac:dyDescent="0.25">
      <c r="A177" s="49" t="s">
        <v>22</v>
      </c>
      <c r="B177" s="50" t="s">
        <v>134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1"/>
    </row>
    <row r="178" spans="1:15" ht="12.75" thickBot="1" x14ac:dyDescent="0.25">
      <c r="A178" s="74"/>
      <c r="B178" s="75"/>
      <c r="C178" s="8"/>
      <c r="D178" s="8"/>
      <c r="E178" s="8"/>
      <c r="F178" s="8"/>
      <c r="G178" s="8"/>
      <c r="H178" s="8"/>
    </row>
    <row r="179" spans="1:15" x14ac:dyDescent="0.2">
      <c r="A179" s="70" t="s">
        <v>84</v>
      </c>
      <c r="B179" s="71"/>
      <c r="C179" s="72"/>
      <c r="D179" s="19" t="s">
        <v>15</v>
      </c>
      <c r="E179" s="20" t="s">
        <v>34</v>
      </c>
      <c r="F179" s="20" t="s">
        <v>35</v>
      </c>
      <c r="G179" s="20" t="s">
        <v>36</v>
      </c>
      <c r="H179" s="20" t="s">
        <v>37</v>
      </c>
      <c r="I179" s="67"/>
      <c r="J179" s="68" t="s">
        <v>20</v>
      </c>
      <c r="K179" s="67"/>
      <c r="L179" s="68" t="s">
        <v>0</v>
      </c>
      <c r="M179" s="67"/>
      <c r="N179" s="68" t="s">
        <v>1</v>
      </c>
      <c r="O179" s="69"/>
    </row>
    <row r="180" spans="1:15" x14ac:dyDescent="0.2">
      <c r="A180" s="65" t="s">
        <v>135</v>
      </c>
      <c r="B180" s="10"/>
      <c r="C180" s="66"/>
      <c r="D180" s="66" t="s">
        <v>99</v>
      </c>
      <c r="E180" s="4">
        <v>20</v>
      </c>
      <c r="F180" s="4">
        <v>22</v>
      </c>
      <c r="G180" s="4">
        <v>1064</v>
      </c>
      <c r="H180" s="4">
        <v>1376</v>
      </c>
      <c r="I180" s="8"/>
      <c r="J180" s="8"/>
      <c r="K180" s="8"/>
      <c r="L180" s="8"/>
      <c r="M180" s="8"/>
      <c r="N180" s="8"/>
      <c r="O180" s="27"/>
    </row>
    <row r="181" spans="1:15" x14ac:dyDescent="0.2">
      <c r="A181" s="63" t="s">
        <v>136</v>
      </c>
      <c r="B181" s="73"/>
      <c r="C181" s="73"/>
      <c r="D181" s="13"/>
      <c r="E181" s="14"/>
      <c r="F181" s="14"/>
      <c r="G181" s="14"/>
      <c r="H181" s="64"/>
      <c r="I181" s="8"/>
      <c r="J181" s="8"/>
      <c r="K181" s="8"/>
      <c r="L181" s="8"/>
      <c r="M181" s="8"/>
      <c r="N181" s="8"/>
      <c r="O181" s="27"/>
    </row>
    <row r="182" spans="1:15" x14ac:dyDescent="0.2">
      <c r="A182" s="2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27"/>
    </row>
    <row r="183" spans="1:15" x14ac:dyDescent="0.2">
      <c r="A183" s="28"/>
      <c r="B183" s="15" t="s">
        <v>4</v>
      </c>
      <c r="C183" s="15" t="s">
        <v>38</v>
      </c>
      <c r="D183" s="15" t="s">
        <v>86</v>
      </c>
      <c r="E183" s="15" t="s">
        <v>21</v>
      </c>
      <c r="F183" s="15" t="s">
        <v>87</v>
      </c>
      <c r="G183" s="15" t="s">
        <v>22</v>
      </c>
      <c r="H183" s="15" t="s">
        <v>88</v>
      </c>
      <c r="I183" s="8"/>
      <c r="J183" s="8"/>
      <c r="K183" s="8"/>
      <c r="L183" s="8"/>
      <c r="M183" s="8"/>
      <c r="N183" s="8"/>
      <c r="O183" s="27"/>
    </row>
    <row r="184" spans="1:15" x14ac:dyDescent="0.2">
      <c r="A184" s="30" t="s">
        <v>20</v>
      </c>
      <c r="B184" s="4">
        <v>30166</v>
      </c>
      <c r="C184" s="4">
        <v>28919</v>
      </c>
      <c r="D184" s="52">
        <v>4.3099999999999996</v>
      </c>
      <c r="E184" s="4">
        <v>21188</v>
      </c>
      <c r="F184" s="52">
        <v>42.37</v>
      </c>
      <c r="G184" s="4">
        <v>33494</v>
      </c>
      <c r="H184" s="52">
        <v>-9.94</v>
      </c>
      <c r="I184" s="8"/>
      <c r="J184" s="8"/>
      <c r="K184" s="8"/>
      <c r="L184" s="8"/>
      <c r="M184" s="8"/>
      <c r="N184" s="8"/>
      <c r="O184" s="27"/>
    </row>
    <row r="185" spans="1:15" x14ac:dyDescent="0.2">
      <c r="A185" s="30" t="s">
        <v>0</v>
      </c>
      <c r="B185" s="4">
        <v>20823113</v>
      </c>
      <c r="C185" s="4">
        <v>8872045</v>
      </c>
      <c r="D185" s="52">
        <v>134.69999999999999</v>
      </c>
      <c r="E185" s="4">
        <v>2441070</v>
      </c>
      <c r="F185" s="52">
        <v>753.03</v>
      </c>
      <c r="G185" s="4">
        <v>3802072</v>
      </c>
      <c r="H185" s="52">
        <v>447.68</v>
      </c>
      <c r="I185" s="8"/>
      <c r="J185" s="8"/>
      <c r="K185" s="8"/>
      <c r="L185" s="8"/>
      <c r="M185" s="8"/>
      <c r="N185" s="8"/>
      <c r="O185" s="27"/>
    </row>
    <row r="186" spans="1:15" x14ac:dyDescent="0.2">
      <c r="A186" s="30" t="s">
        <v>1</v>
      </c>
      <c r="B186" s="4">
        <v>150831</v>
      </c>
      <c r="C186" s="4">
        <v>144599</v>
      </c>
      <c r="D186" s="52">
        <v>4.3099999999999996</v>
      </c>
      <c r="E186" s="4">
        <v>105943</v>
      </c>
      <c r="F186" s="52">
        <v>42.37</v>
      </c>
      <c r="G186" s="4">
        <v>167473</v>
      </c>
      <c r="H186" s="52">
        <v>-9.94</v>
      </c>
      <c r="I186" s="8"/>
      <c r="J186" s="8"/>
      <c r="K186" s="8"/>
      <c r="L186" s="8"/>
      <c r="M186" s="8"/>
      <c r="N186" s="8"/>
      <c r="O186" s="27"/>
    </row>
    <row r="187" spans="1:15" x14ac:dyDescent="0.2">
      <c r="A187" s="30" t="s">
        <v>2</v>
      </c>
      <c r="B187" s="4">
        <v>264658466</v>
      </c>
      <c r="C187" s="4">
        <v>22829376</v>
      </c>
      <c r="D187" s="52">
        <v>1059.29</v>
      </c>
      <c r="E187" s="4">
        <v>8341296</v>
      </c>
      <c r="F187" s="52">
        <v>3072.87</v>
      </c>
      <c r="G187" s="4">
        <v>12365848</v>
      </c>
      <c r="H187" s="52">
        <v>2040.24</v>
      </c>
      <c r="I187" s="8"/>
      <c r="J187" s="8"/>
      <c r="K187" s="8"/>
      <c r="L187" s="8"/>
      <c r="M187" s="8"/>
      <c r="N187" s="8"/>
      <c r="O187" s="27"/>
    </row>
    <row r="188" spans="1:15" x14ac:dyDescent="0.2">
      <c r="A188" s="30" t="s">
        <v>17</v>
      </c>
      <c r="B188" s="4">
        <v>690</v>
      </c>
      <c r="C188" s="4">
        <v>306</v>
      </c>
      <c r="D188" s="52">
        <v>125.49</v>
      </c>
      <c r="E188" s="4">
        <v>115</v>
      </c>
      <c r="F188" s="52">
        <v>500</v>
      </c>
      <c r="G188" s="4">
        <v>113</v>
      </c>
      <c r="H188" s="52">
        <v>510.62</v>
      </c>
      <c r="I188" s="8"/>
      <c r="J188" s="8"/>
      <c r="K188" s="8"/>
      <c r="L188" s="8"/>
      <c r="M188" s="8"/>
      <c r="N188" s="8"/>
      <c r="O188" s="27"/>
    </row>
    <row r="189" spans="1:15" x14ac:dyDescent="0.2">
      <c r="A189" s="30" t="s">
        <v>18</v>
      </c>
      <c r="B189" s="4">
        <v>5</v>
      </c>
      <c r="C189" s="4">
        <v>5</v>
      </c>
      <c r="D189" s="52">
        <v>0</v>
      </c>
      <c r="E189" s="4">
        <v>5</v>
      </c>
      <c r="F189" s="52">
        <v>0</v>
      </c>
      <c r="G189" s="4">
        <v>5</v>
      </c>
      <c r="H189" s="52">
        <v>0</v>
      </c>
      <c r="I189" s="8"/>
      <c r="J189" s="8"/>
      <c r="K189" s="8"/>
      <c r="L189" s="8"/>
      <c r="M189" s="8"/>
      <c r="N189" s="8"/>
      <c r="O189" s="27"/>
    </row>
    <row r="190" spans="1:15" x14ac:dyDescent="0.2">
      <c r="A190" s="30" t="s">
        <v>19</v>
      </c>
      <c r="B190" s="4">
        <v>8773</v>
      </c>
      <c r="C190" s="4">
        <v>789</v>
      </c>
      <c r="D190" s="52">
        <v>1011.91</v>
      </c>
      <c r="E190" s="4">
        <v>393</v>
      </c>
      <c r="F190" s="52">
        <v>2132.3200000000002</v>
      </c>
      <c r="G190" s="4">
        <v>369</v>
      </c>
      <c r="H190" s="52">
        <v>2277.5100000000002</v>
      </c>
      <c r="I190" s="8"/>
      <c r="J190" s="8"/>
      <c r="K190" s="8"/>
      <c r="L190" s="8"/>
      <c r="M190" s="8"/>
      <c r="N190" s="8"/>
      <c r="O190" s="27"/>
    </row>
    <row r="191" spans="1:15" x14ac:dyDescent="0.2">
      <c r="A191" s="2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27"/>
    </row>
    <row r="192" spans="1:15" x14ac:dyDescent="0.2">
      <c r="A192" s="42"/>
      <c r="B192" s="16" t="s">
        <v>85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43"/>
    </row>
    <row r="193" spans="1:15" x14ac:dyDescent="0.2">
      <c r="A193" s="44" t="s">
        <v>4</v>
      </c>
      <c r="B193" s="5" t="s">
        <v>137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45"/>
    </row>
    <row r="194" spans="1:15" x14ac:dyDescent="0.2">
      <c r="A194" s="30" t="s">
        <v>38</v>
      </c>
      <c r="B194" s="10" t="s">
        <v>137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6"/>
    </row>
    <row r="195" spans="1:15" x14ac:dyDescent="0.2">
      <c r="A195" s="47" t="s">
        <v>21</v>
      </c>
      <c r="B195" s="6" t="s">
        <v>137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48"/>
    </row>
    <row r="196" spans="1:15" ht="12.75" thickBot="1" x14ac:dyDescent="0.25">
      <c r="A196" s="49" t="s">
        <v>22</v>
      </c>
      <c r="B196" s="50" t="s">
        <v>138</v>
      </c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1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86" workbookViewId="0">
      <selection activeCell="C29" sqref="C29"/>
    </sheetView>
  </sheetViews>
  <sheetFormatPr defaultRowHeight="12" x14ac:dyDescent="0.2"/>
  <cols>
    <col min="1" max="1" width="18.7109375" customWidth="1"/>
    <col min="2" max="2" width="24" customWidth="1"/>
    <col min="3" max="3" width="26.42578125" customWidth="1"/>
    <col min="4" max="8" width="24" customWidth="1"/>
    <col min="9" max="9" width="49.140625" customWidth="1"/>
  </cols>
  <sheetData>
    <row r="1" spans="1:8" s="2" customFormat="1" ht="12.75" thickBot="1" x14ac:dyDescent="0.2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 x14ac:dyDescent="0.2">
      <c r="A2" s="36"/>
      <c r="B2" s="20" t="s">
        <v>24</v>
      </c>
      <c r="C2" s="21" t="s">
        <v>25</v>
      </c>
    </row>
    <row r="3" spans="1:8" x14ac:dyDescent="0.2">
      <c r="A3" s="30" t="s">
        <v>23</v>
      </c>
      <c r="B3" s="11">
        <v>40415.834027777775</v>
      </c>
      <c r="C3" s="37">
        <v>40415.84097222222</v>
      </c>
    </row>
    <row r="4" spans="1:8" x14ac:dyDescent="0.2">
      <c r="A4" s="30" t="s">
        <v>38</v>
      </c>
      <c r="B4" s="11">
        <v>40415.82708333333</v>
      </c>
      <c r="C4" s="37">
        <v>40415.834027777775</v>
      </c>
    </row>
    <row r="5" spans="1:8" x14ac:dyDescent="0.2">
      <c r="A5" s="30" t="s">
        <v>21</v>
      </c>
      <c r="B5" s="11">
        <v>40414.834027777775</v>
      </c>
      <c r="C5" s="37">
        <v>40414.84097222222</v>
      </c>
    </row>
    <row r="6" spans="1:8" ht="12.75" thickBot="1" x14ac:dyDescent="0.25">
      <c r="A6" s="32" t="s">
        <v>22</v>
      </c>
      <c r="B6" s="38">
        <v>40409.834027777775</v>
      </c>
      <c r="C6" s="39">
        <v>40409.84097222222</v>
      </c>
    </row>
    <row r="7" spans="1:8" ht="12.75" thickBot="1" x14ac:dyDescent="0.25"/>
    <row r="8" spans="1:8" x14ac:dyDescent="0.2">
      <c r="A8" s="17" t="s">
        <v>75</v>
      </c>
      <c r="B8" s="18"/>
      <c r="C8" s="19"/>
      <c r="D8" s="20" t="s">
        <v>15</v>
      </c>
      <c r="E8" s="20" t="s">
        <v>34</v>
      </c>
      <c r="F8" s="20" t="s">
        <v>35</v>
      </c>
      <c r="G8" s="20" t="s">
        <v>36</v>
      </c>
      <c r="H8" s="21" t="s">
        <v>37</v>
      </c>
    </row>
    <row r="9" spans="1:8" x14ac:dyDescent="0.2">
      <c r="A9" s="22" t="s">
        <v>8</v>
      </c>
      <c r="B9" s="6"/>
      <c r="C9" s="7"/>
      <c r="D9" s="3" t="s">
        <v>7</v>
      </c>
      <c r="E9" s="4">
        <v>48</v>
      </c>
      <c r="F9" s="4">
        <v>-1</v>
      </c>
      <c r="G9" s="4">
        <v>3332</v>
      </c>
      <c r="H9" s="23">
        <v>-1</v>
      </c>
    </row>
    <row r="10" spans="1:8" x14ac:dyDescent="0.2">
      <c r="A10" s="24" t="s">
        <v>64</v>
      </c>
      <c r="B10" s="13"/>
      <c r="C10" s="13"/>
      <c r="D10" s="13"/>
      <c r="E10" s="14"/>
      <c r="F10" s="14"/>
      <c r="G10" s="14"/>
      <c r="H10" s="25"/>
    </row>
    <row r="11" spans="1:8" x14ac:dyDescent="0.2">
      <c r="A11" s="26"/>
      <c r="B11" s="8"/>
      <c r="C11" s="8"/>
      <c r="D11" s="8"/>
      <c r="E11" s="8"/>
      <c r="F11" s="8"/>
      <c r="G11" s="8"/>
      <c r="H11" s="27"/>
    </row>
    <row r="12" spans="1:8" x14ac:dyDescent="0.2">
      <c r="A12" s="28"/>
      <c r="B12" s="15" t="s">
        <v>4</v>
      </c>
      <c r="C12" s="15" t="s">
        <v>38</v>
      </c>
      <c r="D12" s="15" t="s">
        <v>39</v>
      </c>
      <c r="E12" s="15" t="s">
        <v>21</v>
      </c>
      <c r="F12" s="15" t="s">
        <v>40</v>
      </c>
      <c r="G12" s="15" t="s">
        <v>22</v>
      </c>
      <c r="H12" s="29" t="s">
        <v>41</v>
      </c>
    </row>
    <row r="13" spans="1:8" x14ac:dyDescent="0.2">
      <c r="A13" s="30" t="s">
        <v>20</v>
      </c>
      <c r="B13" s="4">
        <v>5681</v>
      </c>
      <c r="C13" s="4">
        <v>5668</v>
      </c>
      <c r="D13" s="12">
        <v>0.23</v>
      </c>
      <c r="E13" s="4">
        <v>5591</v>
      </c>
      <c r="F13" s="12">
        <v>1.61</v>
      </c>
      <c r="G13" s="4">
        <v>4631</v>
      </c>
      <c r="H13" s="31">
        <v>22.67</v>
      </c>
    </row>
    <row r="14" spans="1:8" x14ac:dyDescent="0.2">
      <c r="A14" s="30" t="s">
        <v>0</v>
      </c>
      <c r="B14" s="4">
        <v>15300389</v>
      </c>
      <c r="C14" s="4">
        <v>14991001</v>
      </c>
      <c r="D14" s="12">
        <v>2.06</v>
      </c>
      <c r="E14" s="4">
        <v>15695199</v>
      </c>
      <c r="F14" s="12">
        <v>-2.52</v>
      </c>
      <c r="G14" s="4">
        <v>13504144</v>
      </c>
      <c r="H14" s="31">
        <v>13.3</v>
      </c>
    </row>
    <row r="15" spans="1:8" x14ac:dyDescent="0.2">
      <c r="A15" s="30" t="s">
        <v>1</v>
      </c>
      <c r="B15" s="4">
        <v>503134</v>
      </c>
      <c r="C15" s="4">
        <v>501516</v>
      </c>
      <c r="D15" s="12">
        <v>0.32</v>
      </c>
      <c r="E15" s="4">
        <v>504044</v>
      </c>
      <c r="F15" s="12">
        <v>-0.18</v>
      </c>
      <c r="G15" s="4">
        <v>416774</v>
      </c>
      <c r="H15" s="31">
        <v>20.72</v>
      </c>
    </row>
    <row r="16" spans="1:8" x14ac:dyDescent="0.2">
      <c r="A16" s="30" t="s">
        <v>2</v>
      </c>
      <c r="B16" s="4">
        <v>42921581</v>
      </c>
      <c r="C16" s="4">
        <v>49755484</v>
      </c>
      <c r="D16" s="12">
        <v>-13.73</v>
      </c>
      <c r="E16" s="4">
        <v>53373622</v>
      </c>
      <c r="F16" s="12">
        <v>-19.579999999999998</v>
      </c>
      <c r="G16" s="4">
        <v>31255412</v>
      </c>
      <c r="H16" s="31">
        <v>37.33</v>
      </c>
    </row>
    <row r="17" spans="1:8" x14ac:dyDescent="0.2">
      <c r="A17" s="30" t="s">
        <v>17</v>
      </c>
      <c r="B17" s="4">
        <v>2693</v>
      </c>
      <c r="C17" s="4">
        <v>2644</v>
      </c>
      <c r="D17" s="12">
        <v>1.85</v>
      </c>
      <c r="E17" s="4">
        <v>2807</v>
      </c>
      <c r="F17" s="12">
        <v>-4.0599999999999996</v>
      </c>
      <c r="G17" s="4">
        <v>2915</v>
      </c>
      <c r="H17" s="31">
        <v>-7.62</v>
      </c>
    </row>
    <row r="18" spans="1:8" x14ac:dyDescent="0.2">
      <c r="A18" s="30" t="s">
        <v>18</v>
      </c>
      <c r="B18" s="4">
        <v>88</v>
      </c>
      <c r="C18" s="4">
        <v>88</v>
      </c>
      <c r="D18" s="12">
        <v>0</v>
      </c>
      <c r="E18" s="4">
        <v>90</v>
      </c>
      <c r="F18" s="12">
        <v>-2.2200000000000002</v>
      </c>
      <c r="G18" s="4">
        <v>89</v>
      </c>
      <c r="H18" s="31">
        <v>-1.1200000000000001</v>
      </c>
    </row>
    <row r="19" spans="1:8" ht="12.75" thickBot="1" x14ac:dyDescent="0.25">
      <c r="A19" s="32" t="s">
        <v>19</v>
      </c>
      <c r="B19" s="33">
        <v>7554</v>
      </c>
      <c r="C19" s="33">
        <v>8777</v>
      </c>
      <c r="D19" s="34">
        <v>-13.93</v>
      </c>
      <c r="E19" s="33">
        <v>9545</v>
      </c>
      <c r="F19" s="34">
        <v>-20.86</v>
      </c>
      <c r="G19" s="33">
        <v>6748</v>
      </c>
      <c r="H19" s="35">
        <v>11.94</v>
      </c>
    </row>
    <row r="20" spans="1:8" ht="12.75" thickBot="1" x14ac:dyDescent="0.25">
      <c r="A20" s="8"/>
      <c r="B20" s="9"/>
      <c r="C20" s="9"/>
      <c r="D20" s="40"/>
      <c r="E20" s="9"/>
      <c r="F20" s="40"/>
      <c r="G20" s="9"/>
      <c r="H20" s="40"/>
    </row>
    <row r="21" spans="1:8" x14ac:dyDescent="0.2">
      <c r="A21" s="17" t="s">
        <v>76</v>
      </c>
      <c r="B21" s="18"/>
      <c r="C21" s="19"/>
      <c r="D21" s="20" t="s">
        <v>15</v>
      </c>
      <c r="E21" s="20" t="s">
        <v>34</v>
      </c>
      <c r="F21" s="20" t="s">
        <v>35</v>
      </c>
      <c r="G21" s="20" t="s">
        <v>36</v>
      </c>
      <c r="H21" s="21" t="s">
        <v>37</v>
      </c>
    </row>
    <row r="22" spans="1:8" x14ac:dyDescent="0.2">
      <c r="A22" s="22" t="s">
        <v>9</v>
      </c>
      <c r="B22" s="6"/>
      <c r="C22" s="7"/>
      <c r="D22" s="3" t="s">
        <v>7</v>
      </c>
      <c r="E22" s="4">
        <v>22</v>
      </c>
      <c r="F22" s="4">
        <v>-1</v>
      </c>
      <c r="G22" s="4">
        <v>1830</v>
      </c>
      <c r="H22" s="23">
        <v>-1</v>
      </c>
    </row>
    <row r="23" spans="1:8" x14ac:dyDescent="0.2">
      <c r="A23" s="24" t="s">
        <v>65</v>
      </c>
      <c r="B23" s="13"/>
      <c r="C23" s="13"/>
      <c r="D23" s="13"/>
      <c r="E23" s="14"/>
      <c r="F23" s="14"/>
      <c r="G23" s="14"/>
      <c r="H23" s="25"/>
    </row>
    <row r="24" spans="1:8" x14ac:dyDescent="0.2">
      <c r="A24" s="26"/>
      <c r="B24" s="8"/>
      <c r="C24" s="8"/>
      <c r="D24" s="8"/>
      <c r="E24" s="8"/>
      <c r="F24" s="8"/>
      <c r="G24" s="8"/>
      <c r="H24" s="27"/>
    </row>
    <row r="25" spans="1:8" x14ac:dyDescent="0.2">
      <c r="A25" s="28"/>
      <c r="B25" s="15" t="s">
        <v>4</v>
      </c>
      <c r="C25" s="15" t="s">
        <v>38</v>
      </c>
      <c r="D25" s="15" t="s">
        <v>39</v>
      </c>
      <c r="E25" s="15" t="s">
        <v>21</v>
      </c>
      <c r="F25" s="15" t="s">
        <v>40</v>
      </c>
      <c r="G25" s="15" t="s">
        <v>22</v>
      </c>
      <c r="H25" s="29" t="s">
        <v>41</v>
      </c>
    </row>
    <row r="26" spans="1:8" x14ac:dyDescent="0.2">
      <c r="A26" s="30" t="s">
        <v>20</v>
      </c>
      <c r="B26" s="4">
        <v>5360</v>
      </c>
      <c r="C26" s="4">
        <v>5327</v>
      </c>
      <c r="D26" s="12">
        <v>0.62</v>
      </c>
      <c r="E26" s="4">
        <v>5278</v>
      </c>
      <c r="F26" s="12">
        <v>1.55</v>
      </c>
      <c r="G26" s="4">
        <v>4348</v>
      </c>
      <c r="H26" s="31">
        <v>23.28</v>
      </c>
    </row>
    <row r="27" spans="1:8" x14ac:dyDescent="0.2">
      <c r="A27" s="30" t="s">
        <v>0</v>
      </c>
      <c r="B27" s="4">
        <v>10907129</v>
      </c>
      <c r="C27" s="4">
        <v>12046835</v>
      </c>
      <c r="D27" s="12">
        <v>-9.4600000000000009</v>
      </c>
      <c r="E27" s="4">
        <v>10775868</v>
      </c>
      <c r="F27" s="12">
        <v>1.22</v>
      </c>
      <c r="G27" s="4">
        <v>8976680</v>
      </c>
      <c r="H27" s="31">
        <v>21.51</v>
      </c>
    </row>
    <row r="28" spans="1:8" x14ac:dyDescent="0.2">
      <c r="A28" s="30" t="s">
        <v>1</v>
      </c>
      <c r="B28" s="4">
        <v>86538</v>
      </c>
      <c r="C28" s="4">
        <v>84912</v>
      </c>
      <c r="D28" s="12">
        <v>1.91</v>
      </c>
      <c r="E28" s="4">
        <v>85759</v>
      </c>
      <c r="F28" s="12">
        <v>0.91</v>
      </c>
      <c r="G28" s="4">
        <v>72717</v>
      </c>
      <c r="H28" s="31">
        <v>19.010000000000002</v>
      </c>
    </row>
    <row r="29" spans="1:8" x14ac:dyDescent="0.2">
      <c r="A29" s="30" t="s">
        <v>2</v>
      </c>
      <c r="B29" s="4">
        <v>10991211</v>
      </c>
      <c r="C29" s="4">
        <v>12296959</v>
      </c>
      <c r="D29" s="12">
        <v>-10.62</v>
      </c>
      <c r="E29" s="4">
        <v>10871438</v>
      </c>
      <c r="F29" s="12">
        <v>1.1000000000000001</v>
      </c>
      <c r="G29" s="4">
        <v>9009743</v>
      </c>
      <c r="H29" s="31">
        <v>21.99</v>
      </c>
    </row>
    <row r="30" spans="1:8" x14ac:dyDescent="0.2">
      <c r="A30" s="30" t="s">
        <v>17</v>
      </c>
      <c r="B30" s="4">
        <v>2034</v>
      </c>
      <c r="C30" s="4">
        <v>2261</v>
      </c>
      <c r="D30" s="12">
        <v>-10.039999999999999</v>
      </c>
      <c r="E30" s="4">
        <v>2041</v>
      </c>
      <c r="F30" s="12">
        <v>-0.34</v>
      </c>
      <c r="G30" s="4">
        <v>2064</v>
      </c>
      <c r="H30" s="31">
        <v>-1.45</v>
      </c>
    </row>
    <row r="31" spans="1:8" x14ac:dyDescent="0.2">
      <c r="A31" s="30" t="s">
        <v>18</v>
      </c>
      <c r="B31" s="4">
        <v>16</v>
      </c>
      <c r="C31" s="4">
        <v>15</v>
      </c>
      <c r="D31" s="12">
        <v>6.67</v>
      </c>
      <c r="E31" s="4">
        <v>16</v>
      </c>
      <c r="F31" s="12">
        <v>0</v>
      </c>
      <c r="G31" s="4">
        <v>16</v>
      </c>
      <c r="H31" s="31">
        <v>0</v>
      </c>
    </row>
    <row r="32" spans="1:8" ht="12.75" thickBot="1" x14ac:dyDescent="0.25">
      <c r="A32" s="32" t="s">
        <v>19</v>
      </c>
      <c r="B32" s="33">
        <v>2050</v>
      </c>
      <c r="C32" s="33">
        <v>2308</v>
      </c>
      <c r="D32" s="34">
        <v>-11.18</v>
      </c>
      <c r="E32" s="33">
        <v>2059</v>
      </c>
      <c r="F32" s="34">
        <v>-0.44</v>
      </c>
      <c r="G32" s="33">
        <v>2071</v>
      </c>
      <c r="H32" s="35">
        <v>-1.01</v>
      </c>
    </row>
    <row r="33" spans="1:8" ht="12.75" thickBot="1" x14ac:dyDescent="0.25"/>
    <row r="34" spans="1:8" x14ac:dyDescent="0.2">
      <c r="A34" s="17" t="s">
        <v>77</v>
      </c>
      <c r="B34" s="18"/>
      <c r="C34" s="19"/>
      <c r="D34" s="20" t="s">
        <v>15</v>
      </c>
      <c r="E34" s="20" t="s">
        <v>34</v>
      </c>
      <c r="F34" s="20" t="s">
        <v>35</v>
      </c>
      <c r="G34" s="20" t="s">
        <v>36</v>
      </c>
      <c r="H34" s="21" t="s">
        <v>37</v>
      </c>
    </row>
    <row r="35" spans="1:8" x14ac:dyDescent="0.2">
      <c r="A35" s="22" t="s">
        <v>10</v>
      </c>
      <c r="B35" s="6"/>
      <c r="C35" s="7"/>
      <c r="D35" s="3" t="s">
        <v>7</v>
      </c>
      <c r="E35" s="4">
        <v>26</v>
      </c>
      <c r="F35" s="4">
        <v>-1</v>
      </c>
      <c r="G35" s="4">
        <v>2100</v>
      </c>
      <c r="H35" s="23">
        <v>-1</v>
      </c>
    </row>
    <row r="36" spans="1:8" x14ac:dyDescent="0.2">
      <c r="A36" s="24" t="s">
        <v>66</v>
      </c>
      <c r="B36" s="13"/>
      <c r="C36" s="13"/>
      <c r="D36" s="13"/>
      <c r="E36" s="14"/>
      <c r="F36" s="14"/>
      <c r="G36" s="14"/>
      <c r="H36" s="25"/>
    </row>
    <row r="37" spans="1:8" x14ac:dyDescent="0.2">
      <c r="A37" s="26"/>
      <c r="B37" s="8"/>
      <c r="C37" s="8"/>
      <c r="D37" s="8"/>
      <c r="E37" s="8"/>
      <c r="F37" s="8"/>
      <c r="G37" s="8"/>
      <c r="H37" s="27"/>
    </row>
    <row r="38" spans="1:8" x14ac:dyDescent="0.2">
      <c r="A38" s="28"/>
      <c r="B38" s="15" t="s">
        <v>4</v>
      </c>
      <c r="C38" s="15" t="s">
        <v>38</v>
      </c>
      <c r="D38" s="15" t="s">
        <v>39</v>
      </c>
      <c r="E38" s="15" t="s">
        <v>21</v>
      </c>
      <c r="F38" s="15" t="s">
        <v>40</v>
      </c>
      <c r="G38" s="15" t="s">
        <v>22</v>
      </c>
      <c r="H38" s="29" t="s">
        <v>41</v>
      </c>
    </row>
    <row r="39" spans="1:8" x14ac:dyDescent="0.2">
      <c r="A39" s="30" t="s">
        <v>20</v>
      </c>
      <c r="B39" s="4">
        <v>5365</v>
      </c>
      <c r="C39" s="4">
        <v>5335</v>
      </c>
      <c r="D39" s="12">
        <v>0.56000000000000005</v>
      </c>
      <c r="E39" s="4">
        <v>5288</v>
      </c>
      <c r="F39" s="12">
        <v>1.46</v>
      </c>
      <c r="G39" s="4">
        <v>4357</v>
      </c>
      <c r="H39" s="31">
        <v>23.14</v>
      </c>
    </row>
    <row r="40" spans="1:8" x14ac:dyDescent="0.2">
      <c r="A40" s="30" t="s">
        <v>0</v>
      </c>
      <c r="B40" s="4">
        <v>6217188</v>
      </c>
      <c r="C40" s="4">
        <v>6103825</v>
      </c>
      <c r="D40" s="12">
        <v>1.86</v>
      </c>
      <c r="E40" s="4">
        <v>6446877</v>
      </c>
      <c r="F40" s="12">
        <v>-3.56</v>
      </c>
      <c r="G40" s="4">
        <v>5580395</v>
      </c>
      <c r="H40" s="31">
        <v>11.41</v>
      </c>
    </row>
    <row r="41" spans="1:8" x14ac:dyDescent="0.2">
      <c r="A41" s="30" t="s">
        <v>1</v>
      </c>
      <c r="B41" s="4">
        <v>905957</v>
      </c>
      <c r="C41" s="4">
        <v>896206</v>
      </c>
      <c r="D41" s="12">
        <v>1.0900000000000001</v>
      </c>
      <c r="E41" s="4">
        <v>902559</v>
      </c>
      <c r="F41" s="12">
        <v>0.38</v>
      </c>
      <c r="G41" s="4">
        <v>747057</v>
      </c>
      <c r="H41" s="31">
        <v>21.27</v>
      </c>
    </row>
    <row r="42" spans="1:8" x14ac:dyDescent="0.2">
      <c r="A42" s="30" t="s">
        <v>2</v>
      </c>
      <c r="B42" s="4">
        <v>15359668</v>
      </c>
      <c r="C42" s="4">
        <v>16251109</v>
      </c>
      <c r="D42" s="12">
        <v>-5.49</v>
      </c>
      <c r="E42" s="4">
        <v>17677704</v>
      </c>
      <c r="F42" s="12">
        <v>-13.11</v>
      </c>
      <c r="G42" s="4">
        <v>10920741</v>
      </c>
      <c r="H42" s="31">
        <v>40.65</v>
      </c>
    </row>
    <row r="43" spans="1:8" x14ac:dyDescent="0.2">
      <c r="A43" s="30" t="s">
        <v>17</v>
      </c>
      <c r="B43" s="4">
        <v>1158</v>
      </c>
      <c r="C43" s="4">
        <v>1143</v>
      </c>
      <c r="D43" s="12">
        <v>1.31</v>
      </c>
      <c r="E43" s="4">
        <v>1219</v>
      </c>
      <c r="F43" s="12">
        <v>-5</v>
      </c>
      <c r="G43" s="4">
        <v>1280</v>
      </c>
      <c r="H43" s="31">
        <v>-9.5299999999999994</v>
      </c>
    </row>
    <row r="44" spans="1:8" x14ac:dyDescent="0.2">
      <c r="A44" s="30" t="s">
        <v>18</v>
      </c>
      <c r="B44" s="4">
        <v>168</v>
      </c>
      <c r="C44" s="4">
        <v>167</v>
      </c>
      <c r="D44" s="12">
        <v>0.6</v>
      </c>
      <c r="E44" s="4">
        <v>170</v>
      </c>
      <c r="F44" s="12">
        <v>-1.18</v>
      </c>
      <c r="G44" s="4">
        <v>171</v>
      </c>
      <c r="H44" s="31">
        <v>-1.75</v>
      </c>
    </row>
    <row r="45" spans="1:8" ht="12.75" thickBot="1" x14ac:dyDescent="0.25">
      <c r="A45" s="32" t="s">
        <v>19</v>
      </c>
      <c r="B45" s="33">
        <v>2862</v>
      </c>
      <c r="C45" s="33">
        <v>3045</v>
      </c>
      <c r="D45" s="34">
        <v>-6.01</v>
      </c>
      <c r="E45" s="33">
        <v>3342</v>
      </c>
      <c r="F45" s="34">
        <v>-14.36</v>
      </c>
      <c r="G45" s="33">
        <v>2506</v>
      </c>
      <c r="H45" s="35">
        <v>14.21</v>
      </c>
    </row>
    <row r="46" spans="1:8" ht="12.75" thickBot="1" x14ac:dyDescent="0.25"/>
    <row r="47" spans="1:8" x14ac:dyDescent="0.2">
      <c r="A47" s="17" t="s">
        <v>78</v>
      </c>
      <c r="B47" s="18"/>
      <c r="C47" s="19"/>
      <c r="D47" s="20" t="s">
        <v>15</v>
      </c>
      <c r="E47" s="20" t="s">
        <v>34</v>
      </c>
      <c r="F47" s="20" t="s">
        <v>35</v>
      </c>
      <c r="G47" s="20" t="s">
        <v>36</v>
      </c>
      <c r="H47" s="21" t="s">
        <v>37</v>
      </c>
    </row>
    <row r="48" spans="1:8" x14ac:dyDescent="0.2">
      <c r="A48" s="22" t="s">
        <v>11</v>
      </c>
      <c r="B48" s="6"/>
      <c r="C48" s="7"/>
      <c r="D48" s="3" t="s">
        <v>7</v>
      </c>
      <c r="E48" s="4">
        <v>25</v>
      </c>
      <c r="F48" s="4">
        <v>-1</v>
      </c>
      <c r="G48" s="4">
        <v>2048</v>
      </c>
      <c r="H48" s="23">
        <v>-1</v>
      </c>
    </row>
    <row r="49" spans="1:8" x14ac:dyDescent="0.2">
      <c r="A49" s="24" t="s">
        <v>67</v>
      </c>
      <c r="B49" s="13"/>
      <c r="C49" s="13"/>
      <c r="D49" s="13"/>
      <c r="E49" s="14"/>
      <c r="F49" s="14"/>
      <c r="G49" s="14"/>
      <c r="H49" s="25"/>
    </row>
    <row r="50" spans="1:8" x14ac:dyDescent="0.2">
      <c r="A50" s="26"/>
      <c r="B50" s="8"/>
      <c r="C50" s="8"/>
      <c r="D50" s="8"/>
      <c r="E50" s="8"/>
      <c r="F50" s="8"/>
      <c r="G50" s="8"/>
      <c r="H50" s="27"/>
    </row>
    <row r="51" spans="1:8" x14ac:dyDescent="0.2">
      <c r="A51" s="28"/>
      <c r="B51" s="15" t="s">
        <v>4</v>
      </c>
      <c r="C51" s="15" t="s">
        <v>38</v>
      </c>
      <c r="D51" s="15" t="s">
        <v>39</v>
      </c>
      <c r="E51" s="15" t="s">
        <v>21</v>
      </c>
      <c r="F51" s="15" t="s">
        <v>40</v>
      </c>
      <c r="G51" s="15" t="s">
        <v>22</v>
      </c>
      <c r="H51" s="29" t="s">
        <v>41</v>
      </c>
    </row>
    <row r="52" spans="1:8" x14ac:dyDescent="0.2">
      <c r="A52" s="30" t="s">
        <v>20</v>
      </c>
      <c r="B52" s="4">
        <v>6282</v>
      </c>
      <c r="C52" s="4">
        <v>6286</v>
      </c>
      <c r="D52" s="12">
        <v>-0.06</v>
      </c>
      <c r="E52" s="4">
        <v>6194</v>
      </c>
      <c r="F52" s="12">
        <v>1.42</v>
      </c>
      <c r="G52" s="4">
        <v>5191</v>
      </c>
      <c r="H52" s="31">
        <v>21.02</v>
      </c>
    </row>
    <row r="53" spans="1:8" x14ac:dyDescent="0.2">
      <c r="A53" s="30" t="s">
        <v>0</v>
      </c>
      <c r="B53" s="4">
        <v>4225584</v>
      </c>
      <c r="C53" s="4">
        <v>3991027</v>
      </c>
      <c r="D53" s="12">
        <v>5.88</v>
      </c>
      <c r="E53" s="4">
        <v>4435809</v>
      </c>
      <c r="F53" s="12">
        <v>-4.74</v>
      </c>
      <c r="G53" s="4">
        <v>4190087</v>
      </c>
      <c r="H53" s="31">
        <v>0.85</v>
      </c>
    </row>
    <row r="54" spans="1:8" x14ac:dyDescent="0.2">
      <c r="A54" s="30" t="s">
        <v>1</v>
      </c>
      <c r="B54" s="4">
        <v>118100</v>
      </c>
      <c r="C54" s="4">
        <v>111426</v>
      </c>
      <c r="D54" s="12">
        <v>5.99</v>
      </c>
      <c r="E54" s="4">
        <v>116717</v>
      </c>
      <c r="F54" s="12">
        <v>1.18</v>
      </c>
      <c r="G54" s="4">
        <v>102102</v>
      </c>
      <c r="H54" s="31">
        <v>15.67</v>
      </c>
    </row>
    <row r="55" spans="1:8" x14ac:dyDescent="0.2">
      <c r="A55" s="30" t="s">
        <v>2</v>
      </c>
      <c r="B55" s="4">
        <v>5433982</v>
      </c>
      <c r="C55" s="4">
        <v>5267666</v>
      </c>
      <c r="D55" s="12">
        <v>3.16</v>
      </c>
      <c r="E55" s="4">
        <v>5855949</v>
      </c>
      <c r="F55" s="12">
        <v>-7.21</v>
      </c>
      <c r="G55" s="4">
        <v>4902310</v>
      </c>
      <c r="H55" s="31">
        <v>10.85</v>
      </c>
    </row>
    <row r="56" spans="1:8" x14ac:dyDescent="0.2">
      <c r="A56" s="30" t="s">
        <v>17</v>
      </c>
      <c r="B56" s="4">
        <v>672</v>
      </c>
      <c r="C56" s="4">
        <v>634</v>
      </c>
      <c r="D56" s="12">
        <v>5.99</v>
      </c>
      <c r="E56" s="4">
        <v>716</v>
      </c>
      <c r="F56" s="12">
        <v>-6.15</v>
      </c>
      <c r="G56" s="4">
        <v>807</v>
      </c>
      <c r="H56" s="31">
        <v>-16.73</v>
      </c>
    </row>
    <row r="57" spans="1:8" x14ac:dyDescent="0.2">
      <c r="A57" s="30" t="s">
        <v>18</v>
      </c>
      <c r="B57" s="4">
        <v>18</v>
      </c>
      <c r="C57" s="4">
        <v>17</v>
      </c>
      <c r="D57" s="12">
        <v>5.88</v>
      </c>
      <c r="E57" s="4">
        <v>18</v>
      </c>
      <c r="F57" s="12">
        <v>0</v>
      </c>
      <c r="G57" s="4">
        <v>19</v>
      </c>
      <c r="H57" s="31">
        <v>-5.26</v>
      </c>
    </row>
    <row r="58" spans="1:8" ht="12.75" thickBot="1" x14ac:dyDescent="0.25">
      <c r="A58" s="32" t="s">
        <v>19</v>
      </c>
      <c r="B58" s="33">
        <v>864</v>
      </c>
      <c r="C58" s="33">
        <v>837</v>
      </c>
      <c r="D58" s="34">
        <v>3.23</v>
      </c>
      <c r="E58" s="33">
        <v>945</v>
      </c>
      <c r="F58" s="34">
        <v>-8.57</v>
      </c>
      <c r="G58" s="33">
        <v>944</v>
      </c>
      <c r="H58" s="35">
        <v>-8.4700000000000006</v>
      </c>
    </row>
    <row r="59" spans="1:8" ht="12.75" thickBot="1" x14ac:dyDescent="0.25"/>
    <row r="60" spans="1:8" x14ac:dyDescent="0.2">
      <c r="A60" s="17" t="s">
        <v>79</v>
      </c>
      <c r="B60" s="18"/>
      <c r="C60" s="19"/>
      <c r="D60" s="20" t="s">
        <v>15</v>
      </c>
      <c r="E60" s="20" t="s">
        <v>34</v>
      </c>
      <c r="F60" s="20" t="s">
        <v>35</v>
      </c>
      <c r="G60" s="20" t="s">
        <v>36</v>
      </c>
      <c r="H60" s="21" t="s">
        <v>37</v>
      </c>
    </row>
    <row r="61" spans="1:8" x14ac:dyDescent="0.2">
      <c r="A61" s="22" t="s">
        <v>13</v>
      </c>
      <c r="B61" s="6"/>
      <c r="C61" s="7"/>
      <c r="D61" s="3" t="s">
        <v>7</v>
      </c>
      <c r="E61" s="4">
        <v>46</v>
      </c>
      <c r="F61" s="4">
        <v>-1</v>
      </c>
      <c r="G61" s="4">
        <v>3826</v>
      </c>
      <c r="H61" s="23">
        <v>-1</v>
      </c>
    </row>
    <row r="62" spans="1:8" x14ac:dyDescent="0.2">
      <c r="A62" s="24" t="s">
        <v>68</v>
      </c>
      <c r="B62" s="13"/>
      <c r="C62" s="13"/>
      <c r="D62" s="13"/>
      <c r="E62" s="14"/>
      <c r="F62" s="14"/>
      <c r="G62" s="14"/>
      <c r="H62" s="25"/>
    </row>
    <row r="63" spans="1:8" x14ac:dyDescent="0.2">
      <c r="A63" s="26"/>
      <c r="B63" s="8"/>
      <c r="C63" s="8"/>
      <c r="D63" s="8"/>
      <c r="E63" s="8"/>
      <c r="F63" s="8"/>
      <c r="G63" s="8"/>
      <c r="H63" s="27"/>
    </row>
    <row r="64" spans="1:8" x14ac:dyDescent="0.2">
      <c r="A64" s="28"/>
      <c r="B64" s="15" t="s">
        <v>4</v>
      </c>
      <c r="C64" s="15" t="s">
        <v>38</v>
      </c>
      <c r="D64" s="15" t="s">
        <v>39</v>
      </c>
      <c r="E64" s="15" t="s">
        <v>21</v>
      </c>
      <c r="F64" s="15" t="s">
        <v>40</v>
      </c>
      <c r="G64" s="15" t="s">
        <v>22</v>
      </c>
      <c r="H64" s="29" t="s">
        <v>41</v>
      </c>
    </row>
    <row r="65" spans="1:8" x14ac:dyDescent="0.2">
      <c r="A65" s="30" t="s">
        <v>20</v>
      </c>
      <c r="B65" s="4">
        <v>665</v>
      </c>
      <c r="C65" s="4">
        <v>690</v>
      </c>
      <c r="D65" s="12">
        <v>-3.62</v>
      </c>
      <c r="E65" s="4">
        <v>687</v>
      </c>
      <c r="F65" s="12">
        <v>-3.2</v>
      </c>
      <c r="G65" s="4">
        <v>620</v>
      </c>
      <c r="H65" s="31">
        <v>7.26</v>
      </c>
    </row>
    <row r="66" spans="1:8" x14ac:dyDescent="0.2">
      <c r="A66" s="30" t="s">
        <v>0</v>
      </c>
      <c r="B66" s="4">
        <v>3097362</v>
      </c>
      <c r="C66" s="4">
        <v>3001585</v>
      </c>
      <c r="D66" s="12">
        <v>3.19</v>
      </c>
      <c r="E66" s="4">
        <v>3745793</v>
      </c>
      <c r="F66" s="12">
        <v>-17.309999999999999</v>
      </c>
      <c r="G66" s="4">
        <v>3358038</v>
      </c>
      <c r="H66" s="31">
        <v>-7.76</v>
      </c>
    </row>
    <row r="67" spans="1:8" x14ac:dyDescent="0.2">
      <c r="A67" s="30" t="s">
        <v>1</v>
      </c>
      <c r="B67" s="4">
        <v>615912</v>
      </c>
      <c r="C67" s="4">
        <v>628607</v>
      </c>
      <c r="D67" s="12">
        <v>-2.02</v>
      </c>
      <c r="E67" s="4">
        <v>658556</v>
      </c>
      <c r="F67" s="12">
        <v>-6.48</v>
      </c>
      <c r="G67" s="4">
        <v>580527</v>
      </c>
      <c r="H67" s="31">
        <v>6.1</v>
      </c>
    </row>
    <row r="68" spans="1:8" x14ac:dyDescent="0.2">
      <c r="A68" s="30" t="s">
        <v>2</v>
      </c>
      <c r="B68" s="4">
        <v>8763964</v>
      </c>
      <c r="C68" s="4">
        <v>9979230</v>
      </c>
      <c r="D68" s="12">
        <v>-12.18</v>
      </c>
      <c r="E68" s="4">
        <v>11459039</v>
      </c>
      <c r="F68" s="12">
        <v>-23.52</v>
      </c>
      <c r="G68" s="4">
        <v>7578842</v>
      </c>
      <c r="H68" s="31">
        <v>15.64</v>
      </c>
    </row>
    <row r="69" spans="1:8" x14ac:dyDescent="0.2">
      <c r="A69" s="30" t="s">
        <v>17</v>
      </c>
      <c r="B69" s="4">
        <v>4652</v>
      </c>
      <c r="C69" s="4">
        <v>4348</v>
      </c>
      <c r="D69" s="12">
        <v>6.99</v>
      </c>
      <c r="E69" s="4">
        <v>5444</v>
      </c>
      <c r="F69" s="12">
        <v>-14.55</v>
      </c>
      <c r="G69" s="4">
        <v>5414</v>
      </c>
      <c r="H69" s="31">
        <v>-14.07</v>
      </c>
    </row>
    <row r="70" spans="1:8" x14ac:dyDescent="0.2">
      <c r="A70" s="30" t="s">
        <v>18</v>
      </c>
      <c r="B70" s="4">
        <v>925</v>
      </c>
      <c r="C70" s="4">
        <v>910</v>
      </c>
      <c r="D70" s="12">
        <v>1.65</v>
      </c>
      <c r="E70" s="4">
        <v>957</v>
      </c>
      <c r="F70" s="12">
        <v>-3.34</v>
      </c>
      <c r="G70" s="4">
        <v>935</v>
      </c>
      <c r="H70" s="31">
        <v>-1.07</v>
      </c>
    </row>
    <row r="71" spans="1:8" ht="12.75" thickBot="1" x14ac:dyDescent="0.25">
      <c r="A71" s="32" t="s">
        <v>19</v>
      </c>
      <c r="B71" s="33">
        <v>13163</v>
      </c>
      <c r="C71" s="33">
        <v>14457</v>
      </c>
      <c r="D71" s="34">
        <v>-8.9499999999999993</v>
      </c>
      <c r="E71" s="33">
        <v>16656</v>
      </c>
      <c r="F71" s="34">
        <v>-20.97</v>
      </c>
      <c r="G71" s="33">
        <v>12219</v>
      </c>
      <c r="H71" s="35">
        <v>7.73</v>
      </c>
    </row>
    <row r="72" spans="1:8" ht="12.75" thickBot="1" x14ac:dyDescent="0.25"/>
    <row r="73" spans="1:8" x14ac:dyDescent="0.2">
      <c r="A73" s="17" t="s">
        <v>80</v>
      </c>
      <c r="B73" s="18"/>
      <c r="C73" s="19"/>
      <c r="D73" s="20" t="s">
        <v>15</v>
      </c>
      <c r="E73" s="20" t="s">
        <v>34</v>
      </c>
      <c r="F73" s="20" t="s">
        <v>35</v>
      </c>
      <c r="G73" s="20" t="s">
        <v>36</v>
      </c>
      <c r="H73" s="21" t="s">
        <v>37</v>
      </c>
    </row>
    <row r="74" spans="1:8" x14ac:dyDescent="0.2">
      <c r="A74" s="22" t="s">
        <v>16</v>
      </c>
      <c r="B74" s="6"/>
      <c r="C74" s="7"/>
      <c r="D74" s="3" t="s">
        <v>5</v>
      </c>
      <c r="E74" s="4">
        <v>22</v>
      </c>
      <c r="F74" s="4">
        <v>23</v>
      </c>
      <c r="G74" s="4">
        <v>2108</v>
      </c>
      <c r="H74" s="23">
        <v>2462</v>
      </c>
    </row>
    <row r="75" spans="1:8" x14ac:dyDescent="0.2">
      <c r="A75" s="24" t="s">
        <v>69</v>
      </c>
      <c r="B75" s="13"/>
      <c r="C75" s="13"/>
      <c r="D75" s="13"/>
      <c r="E75" s="14"/>
      <c r="F75" s="14"/>
      <c r="G75" s="14"/>
      <c r="H75" s="25"/>
    </row>
    <row r="76" spans="1:8" x14ac:dyDescent="0.2">
      <c r="A76" s="26"/>
      <c r="B76" s="8"/>
      <c r="C76" s="8"/>
      <c r="D76" s="8"/>
      <c r="E76" s="8"/>
      <c r="F76" s="8"/>
      <c r="G76" s="8"/>
      <c r="H76" s="27"/>
    </row>
    <row r="77" spans="1:8" x14ac:dyDescent="0.2">
      <c r="A77" s="28"/>
      <c r="B77" s="15" t="s">
        <v>4</v>
      </c>
      <c r="C77" s="15" t="s">
        <v>38</v>
      </c>
      <c r="D77" s="15" t="s">
        <v>39</v>
      </c>
      <c r="E77" s="15" t="s">
        <v>21</v>
      </c>
      <c r="F77" s="15" t="s">
        <v>40</v>
      </c>
      <c r="G77" s="15" t="s">
        <v>22</v>
      </c>
      <c r="H77" s="29" t="s">
        <v>41</v>
      </c>
    </row>
    <row r="78" spans="1:8" x14ac:dyDescent="0.2">
      <c r="A78" s="30" t="s">
        <v>20</v>
      </c>
      <c r="B78" s="4">
        <v>49198</v>
      </c>
      <c r="C78" s="4">
        <v>55376</v>
      </c>
      <c r="D78" s="12">
        <v>-11.16</v>
      </c>
      <c r="E78" s="4">
        <v>100819</v>
      </c>
      <c r="F78" s="12">
        <v>-51.2</v>
      </c>
      <c r="G78" s="4">
        <v>103286</v>
      </c>
      <c r="H78" s="31">
        <v>-52.37</v>
      </c>
    </row>
    <row r="79" spans="1:8" x14ac:dyDescent="0.2">
      <c r="A79" s="30" t="s">
        <v>0</v>
      </c>
      <c r="B79" s="4">
        <v>2546679</v>
      </c>
      <c r="C79" s="4">
        <v>2763980</v>
      </c>
      <c r="D79" s="12">
        <v>-7.86</v>
      </c>
      <c r="E79" s="4">
        <v>5464380</v>
      </c>
      <c r="F79" s="12">
        <v>-53.39</v>
      </c>
      <c r="G79" s="4">
        <v>5262188</v>
      </c>
      <c r="H79" s="31">
        <v>-51.6</v>
      </c>
    </row>
    <row r="80" spans="1:8" x14ac:dyDescent="0.2">
      <c r="A80" s="30" t="s">
        <v>1</v>
      </c>
      <c r="B80" s="4">
        <v>196795</v>
      </c>
      <c r="C80" s="4">
        <v>221507</v>
      </c>
      <c r="D80" s="12">
        <v>-11.16</v>
      </c>
      <c r="E80" s="4">
        <v>403276</v>
      </c>
      <c r="F80" s="12">
        <v>-51.2</v>
      </c>
      <c r="G80" s="4">
        <v>413147</v>
      </c>
      <c r="H80" s="31">
        <v>-52.37</v>
      </c>
    </row>
    <row r="81" spans="1:8" x14ac:dyDescent="0.2">
      <c r="A81" s="30" t="s">
        <v>2</v>
      </c>
      <c r="B81" s="4">
        <v>8024609</v>
      </c>
      <c r="C81" s="4">
        <v>2758404</v>
      </c>
      <c r="D81" s="12">
        <v>190.91</v>
      </c>
      <c r="E81" s="4">
        <v>5456163</v>
      </c>
      <c r="F81" s="12">
        <v>47.07</v>
      </c>
      <c r="G81" s="4">
        <v>5253384</v>
      </c>
      <c r="H81" s="31">
        <v>52.75</v>
      </c>
    </row>
    <row r="82" spans="1:8" x14ac:dyDescent="0.2">
      <c r="A82" s="30" t="s">
        <v>17</v>
      </c>
      <c r="B82" s="4">
        <v>51</v>
      </c>
      <c r="C82" s="4">
        <v>49</v>
      </c>
      <c r="D82" s="12">
        <v>4.08</v>
      </c>
      <c r="E82" s="4">
        <v>54</v>
      </c>
      <c r="F82" s="12">
        <v>-5.56</v>
      </c>
      <c r="G82" s="4">
        <v>50</v>
      </c>
      <c r="H82" s="31">
        <v>2</v>
      </c>
    </row>
    <row r="83" spans="1:8" x14ac:dyDescent="0.2">
      <c r="A83" s="30" t="s">
        <v>18</v>
      </c>
      <c r="B83" s="4">
        <v>4</v>
      </c>
      <c r="C83" s="4">
        <v>4</v>
      </c>
      <c r="D83" s="12">
        <v>0</v>
      </c>
      <c r="E83" s="4">
        <v>4</v>
      </c>
      <c r="F83" s="12">
        <v>0</v>
      </c>
      <c r="G83" s="4">
        <v>4</v>
      </c>
      <c r="H83" s="31">
        <v>0</v>
      </c>
    </row>
    <row r="84" spans="1:8" ht="12.75" thickBot="1" x14ac:dyDescent="0.25">
      <c r="A84" s="32" t="s">
        <v>19</v>
      </c>
      <c r="B84" s="33">
        <v>163</v>
      </c>
      <c r="C84" s="33">
        <v>49</v>
      </c>
      <c r="D84" s="34">
        <v>232.65</v>
      </c>
      <c r="E84" s="33">
        <v>54</v>
      </c>
      <c r="F84" s="34">
        <v>201.85</v>
      </c>
      <c r="G84" s="33">
        <v>50</v>
      </c>
      <c r="H84" s="35">
        <v>226</v>
      </c>
    </row>
    <row r="85" spans="1:8" ht="12.75" thickBot="1" x14ac:dyDescent="0.25"/>
    <row r="86" spans="1:8" x14ac:dyDescent="0.2">
      <c r="A86" s="17" t="s">
        <v>81</v>
      </c>
      <c r="B86" s="18"/>
      <c r="C86" s="19"/>
      <c r="D86" s="20" t="s">
        <v>15</v>
      </c>
      <c r="E86" s="20" t="s">
        <v>34</v>
      </c>
      <c r="F86" s="20" t="s">
        <v>35</v>
      </c>
      <c r="G86" s="20" t="s">
        <v>36</v>
      </c>
      <c r="H86" s="21" t="s">
        <v>37</v>
      </c>
    </row>
    <row r="87" spans="1:8" x14ac:dyDescent="0.2">
      <c r="A87" s="22" t="s">
        <v>12</v>
      </c>
      <c r="B87" s="6"/>
      <c r="C87" s="7"/>
      <c r="D87" s="3" t="s">
        <v>5</v>
      </c>
      <c r="E87" s="4">
        <v>51</v>
      </c>
      <c r="F87" s="4">
        <v>-1</v>
      </c>
      <c r="G87" s="4">
        <v>4438</v>
      </c>
      <c r="H87" s="23">
        <v>-1</v>
      </c>
    </row>
    <row r="88" spans="1:8" x14ac:dyDescent="0.2">
      <c r="A88" s="24" t="s">
        <v>70</v>
      </c>
      <c r="B88" s="13"/>
      <c r="C88" s="13"/>
      <c r="D88" s="13"/>
      <c r="E88" s="14"/>
      <c r="F88" s="14"/>
      <c r="G88" s="14"/>
      <c r="H88" s="25"/>
    </row>
    <row r="89" spans="1:8" x14ac:dyDescent="0.2">
      <c r="A89" s="26"/>
      <c r="B89" s="8"/>
      <c r="C89" s="8"/>
      <c r="D89" s="8"/>
      <c r="E89" s="8"/>
      <c r="F89" s="8"/>
      <c r="G89" s="8"/>
      <c r="H89" s="27"/>
    </row>
    <row r="90" spans="1:8" x14ac:dyDescent="0.2">
      <c r="A90" s="28"/>
      <c r="B90" s="15" t="s">
        <v>4</v>
      </c>
      <c r="C90" s="15" t="s">
        <v>38</v>
      </c>
      <c r="D90" s="15" t="s">
        <v>39</v>
      </c>
      <c r="E90" s="15" t="s">
        <v>21</v>
      </c>
      <c r="F90" s="15" t="s">
        <v>40</v>
      </c>
      <c r="G90" s="15" t="s">
        <v>22</v>
      </c>
      <c r="H90" s="29" t="s">
        <v>41</v>
      </c>
    </row>
    <row r="91" spans="1:8" x14ac:dyDescent="0.2">
      <c r="A91" s="30" t="s">
        <v>20</v>
      </c>
      <c r="B91" s="4">
        <v>998</v>
      </c>
      <c r="C91" s="4">
        <v>1142</v>
      </c>
      <c r="D91" s="12">
        <v>-12.61</v>
      </c>
      <c r="E91" s="4">
        <v>361</v>
      </c>
      <c r="F91" s="12">
        <v>176.45</v>
      </c>
      <c r="G91" s="4">
        <v>0</v>
      </c>
      <c r="H91" s="31">
        <v>0</v>
      </c>
    </row>
    <row r="92" spans="1:8" x14ac:dyDescent="0.2">
      <c r="A92" s="30" t="s">
        <v>0</v>
      </c>
      <c r="B92" s="4">
        <v>2472070</v>
      </c>
      <c r="C92" s="4">
        <v>2416526</v>
      </c>
      <c r="D92" s="12">
        <v>2.2999999999999998</v>
      </c>
      <c r="E92" s="4">
        <v>2880484</v>
      </c>
      <c r="F92" s="12">
        <v>-14.18</v>
      </c>
      <c r="G92" s="4">
        <v>0</v>
      </c>
      <c r="H92" s="31">
        <v>0</v>
      </c>
    </row>
    <row r="93" spans="1:8" x14ac:dyDescent="0.2">
      <c r="A93" s="30" t="s">
        <v>1</v>
      </c>
      <c r="B93" s="4">
        <v>310645</v>
      </c>
      <c r="C93" s="4">
        <v>311541</v>
      </c>
      <c r="D93" s="12">
        <v>-0.28999999999999998</v>
      </c>
      <c r="E93" s="4">
        <v>321188</v>
      </c>
      <c r="F93" s="12">
        <v>-3.28</v>
      </c>
      <c r="G93" s="4">
        <v>0</v>
      </c>
      <c r="H93" s="31">
        <v>0</v>
      </c>
    </row>
    <row r="94" spans="1:8" x14ac:dyDescent="0.2">
      <c r="A94" s="30" t="s">
        <v>2</v>
      </c>
      <c r="B94" s="4">
        <v>8654101</v>
      </c>
      <c r="C94" s="4">
        <v>4675076</v>
      </c>
      <c r="D94" s="12">
        <v>85.11</v>
      </c>
      <c r="E94" s="4">
        <v>24077531</v>
      </c>
      <c r="F94" s="12">
        <v>-64.06</v>
      </c>
      <c r="G94" s="4">
        <v>0</v>
      </c>
      <c r="H94" s="31">
        <v>0</v>
      </c>
    </row>
    <row r="95" spans="1:8" x14ac:dyDescent="0.2">
      <c r="A95" s="30" t="s">
        <v>17</v>
      </c>
      <c r="B95" s="4">
        <v>2475</v>
      </c>
      <c r="C95" s="4">
        <v>2114</v>
      </c>
      <c r="D95" s="12">
        <v>17.079999999999998</v>
      </c>
      <c r="E95" s="4">
        <v>7976</v>
      </c>
      <c r="F95" s="12">
        <v>-68.97</v>
      </c>
      <c r="G95" s="4">
        <v>0</v>
      </c>
      <c r="H95" s="31">
        <v>0</v>
      </c>
    </row>
    <row r="96" spans="1:8" x14ac:dyDescent="0.2">
      <c r="A96" s="30" t="s">
        <v>18</v>
      </c>
      <c r="B96" s="4">
        <v>311</v>
      </c>
      <c r="C96" s="4">
        <v>272</v>
      </c>
      <c r="D96" s="12">
        <v>14.34</v>
      </c>
      <c r="E96" s="4">
        <v>889</v>
      </c>
      <c r="F96" s="12">
        <v>-65.02</v>
      </c>
      <c r="G96" s="4">
        <v>0</v>
      </c>
      <c r="H96" s="31">
        <v>0</v>
      </c>
    </row>
    <row r="97" spans="1:8" ht="12.75" thickBot="1" x14ac:dyDescent="0.25">
      <c r="A97" s="32" t="s">
        <v>19</v>
      </c>
      <c r="B97" s="33">
        <v>8665</v>
      </c>
      <c r="C97" s="33">
        <v>4090</v>
      </c>
      <c r="D97" s="34">
        <v>111.86</v>
      </c>
      <c r="E97" s="33">
        <v>66677</v>
      </c>
      <c r="F97" s="34">
        <v>-87</v>
      </c>
      <c r="G97" s="33">
        <v>0</v>
      </c>
      <c r="H97" s="35">
        <v>0</v>
      </c>
    </row>
    <row r="98" spans="1:8" ht="12.75" thickBot="1" x14ac:dyDescent="0.25"/>
    <row r="99" spans="1:8" x14ac:dyDescent="0.2">
      <c r="A99" s="17" t="s">
        <v>82</v>
      </c>
      <c r="B99" s="18"/>
      <c r="C99" s="19"/>
      <c r="D99" s="20" t="s">
        <v>15</v>
      </c>
      <c r="E99" s="20" t="s">
        <v>34</v>
      </c>
      <c r="F99" s="20" t="s">
        <v>35</v>
      </c>
      <c r="G99" s="20" t="s">
        <v>36</v>
      </c>
      <c r="H99" s="21" t="s">
        <v>37</v>
      </c>
    </row>
    <row r="100" spans="1:8" x14ac:dyDescent="0.2">
      <c r="A100" s="22" t="s">
        <v>6</v>
      </c>
      <c r="B100" s="6"/>
      <c r="C100" s="7"/>
      <c r="D100" s="3" t="s">
        <v>5</v>
      </c>
      <c r="E100" s="4">
        <v>72</v>
      </c>
      <c r="F100" s="4">
        <v>91</v>
      </c>
      <c r="G100" s="4">
        <v>5648</v>
      </c>
      <c r="H100" s="23">
        <v>7314</v>
      </c>
    </row>
    <row r="101" spans="1:8" x14ac:dyDescent="0.2">
      <c r="A101" s="24" t="s">
        <v>71</v>
      </c>
      <c r="B101" s="13"/>
      <c r="C101" s="13"/>
      <c r="D101" s="13"/>
      <c r="E101" s="14"/>
      <c r="F101" s="14"/>
      <c r="G101" s="14"/>
      <c r="H101" s="25"/>
    </row>
    <row r="102" spans="1:8" x14ac:dyDescent="0.2">
      <c r="A102" s="26"/>
      <c r="B102" s="8"/>
      <c r="C102" s="8"/>
      <c r="D102" s="8"/>
      <c r="E102" s="8"/>
      <c r="F102" s="8"/>
      <c r="G102" s="8"/>
      <c r="H102" s="27"/>
    </row>
    <row r="103" spans="1:8" x14ac:dyDescent="0.2">
      <c r="A103" s="28"/>
      <c r="B103" s="15" t="s">
        <v>4</v>
      </c>
      <c r="C103" s="15" t="s">
        <v>38</v>
      </c>
      <c r="D103" s="15" t="s">
        <v>39</v>
      </c>
      <c r="E103" s="15" t="s">
        <v>21</v>
      </c>
      <c r="F103" s="15" t="s">
        <v>40</v>
      </c>
      <c r="G103" s="15" t="s">
        <v>22</v>
      </c>
      <c r="H103" s="29" t="s">
        <v>41</v>
      </c>
    </row>
    <row r="104" spans="1:8" x14ac:dyDescent="0.2">
      <c r="A104" s="30" t="s">
        <v>20</v>
      </c>
      <c r="B104" s="4">
        <v>10</v>
      </c>
      <c r="C104" s="4">
        <v>8</v>
      </c>
      <c r="D104" s="12">
        <v>25</v>
      </c>
      <c r="E104" s="4">
        <v>10</v>
      </c>
      <c r="F104" s="12">
        <v>0</v>
      </c>
      <c r="G104" s="4">
        <v>9</v>
      </c>
      <c r="H104" s="31">
        <v>11.11</v>
      </c>
    </row>
    <row r="105" spans="1:8" x14ac:dyDescent="0.2">
      <c r="A105" s="30" t="s">
        <v>0</v>
      </c>
      <c r="B105" s="4">
        <v>2125390</v>
      </c>
      <c r="C105" s="4">
        <v>1562760</v>
      </c>
      <c r="D105" s="12">
        <v>36</v>
      </c>
      <c r="E105" s="4">
        <v>1989937</v>
      </c>
      <c r="F105" s="12">
        <v>6.81</v>
      </c>
      <c r="G105" s="4">
        <v>1754291</v>
      </c>
      <c r="H105" s="31">
        <v>21.15</v>
      </c>
    </row>
    <row r="106" spans="1:8" x14ac:dyDescent="0.2">
      <c r="A106" s="30" t="s">
        <v>1</v>
      </c>
      <c r="B106" s="4">
        <v>756354</v>
      </c>
      <c r="C106" s="4">
        <v>551389</v>
      </c>
      <c r="D106" s="12">
        <v>37.17</v>
      </c>
      <c r="E106" s="4">
        <v>680912</v>
      </c>
      <c r="F106" s="12">
        <v>11.08</v>
      </c>
      <c r="G106" s="4">
        <v>622942</v>
      </c>
      <c r="H106" s="31">
        <v>21.42</v>
      </c>
    </row>
    <row r="107" spans="1:8" x14ac:dyDescent="0.2">
      <c r="A107" s="30" t="s">
        <v>2</v>
      </c>
      <c r="B107" s="4">
        <v>2141601</v>
      </c>
      <c r="C107" s="4">
        <v>1569119</v>
      </c>
      <c r="D107" s="12">
        <v>36.479999999999997</v>
      </c>
      <c r="E107" s="4">
        <v>2006273</v>
      </c>
      <c r="F107" s="12">
        <v>6.75</v>
      </c>
      <c r="G107" s="4">
        <v>1784419</v>
      </c>
      <c r="H107" s="31">
        <v>20.02</v>
      </c>
    </row>
    <row r="108" spans="1:8" x14ac:dyDescent="0.2">
      <c r="A108" s="30" t="s">
        <v>17</v>
      </c>
      <c r="B108" s="4">
        <v>206348</v>
      </c>
      <c r="C108" s="4">
        <v>181413</v>
      </c>
      <c r="D108" s="12">
        <v>13.74</v>
      </c>
      <c r="E108" s="4">
        <v>189202</v>
      </c>
      <c r="F108" s="12">
        <v>9.06</v>
      </c>
      <c r="G108" s="4">
        <v>190366</v>
      </c>
      <c r="H108" s="31">
        <v>8.4</v>
      </c>
    </row>
    <row r="109" spans="1:8" x14ac:dyDescent="0.2">
      <c r="A109" s="30" t="s">
        <v>18</v>
      </c>
      <c r="B109" s="4">
        <v>73432</v>
      </c>
      <c r="C109" s="4">
        <v>64008</v>
      </c>
      <c r="D109" s="12">
        <v>14.72</v>
      </c>
      <c r="E109" s="4">
        <v>64740</v>
      </c>
      <c r="F109" s="12">
        <v>13.43</v>
      </c>
      <c r="G109" s="4">
        <v>67598</v>
      </c>
      <c r="H109" s="31">
        <v>8.6300000000000008</v>
      </c>
    </row>
    <row r="110" spans="1:8" ht="12.75" thickBot="1" x14ac:dyDescent="0.25">
      <c r="A110" s="32" t="s">
        <v>19</v>
      </c>
      <c r="B110" s="33">
        <v>207922</v>
      </c>
      <c r="C110" s="33">
        <v>182151</v>
      </c>
      <c r="D110" s="34">
        <v>14.15</v>
      </c>
      <c r="E110" s="33">
        <v>190755</v>
      </c>
      <c r="F110" s="34">
        <v>9</v>
      </c>
      <c r="G110" s="33">
        <v>193635</v>
      </c>
      <c r="H110" s="35">
        <v>7.38</v>
      </c>
    </row>
    <row r="111" spans="1:8" ht="12.75" thickBot="1" x14ac:dyDescent="0.25"/>
    <row r="112" spans="1:8" x14ac:dyDescent="0.2">
      <c r="A112" s="17" t="s">
        <v>83</v>
      </c>
      <c r="B112" s="18"/>
      <c r="C112" s="19"/>
      <c r="D112" s="20" t="s">
        <v>15</v>
      </c>
      <c r="E112" s="20" t="s">
        <v>34</v>
      </c>
      <c r="F112" s="20" t="s">
        <v>35</v>
      </c>
      <c r="G112" s="20" t="s">
        <v>36</v>
      </c>
      <c r="H112" s="21" t="s">
        <v>37</v>
      </c>
    </row>
    <row r="113" spans="1:8" x14ac:dyDescent="0.2">
      <c r="A113" s="22" t="s">
        <v>73</v>
      </c>
      <c r="B113" s="6"/>
      <c r="C113" s="7"/>
      <c r="D113" s="3" t="s">
        <v>5</v>
      </c>
      <c r="E113" s="4">
        <v>20</v>
      </c>
      <c r="F113" s="4">
        <v>-1</v>
      </c>
      <c r="G113" s="4">
        <v>1640</v>
      </c>
      <c r="H113" s="23">
        <v>-1</v>
      </c>
    </row>
    <row r="114" spans="1:8" x14ac:dyDescent="0.2">
      <c r="A114" s="24" t="s">
        <v>74</v>
      </c>
      <c r="B114" s="13"/>
      <c r="C114" s="13"/>
      <c r="D114" s="13"/>
      <c r="E114" s="14"/>
      <c r="F114" s="14"/>
      <c r="G114" s="14"/>
      <c r="H114" s="25"/>
    </row>
    <row r="115" spans="1:8" x14ac:dyDescent="0.2">
      <c r="A115" s="26"/>
      <c r="B115" s="8"/>
      <c r="C115" s="8"/>
      <c r="D115" s="8"/>
      <c r="E115" s="8"/>
      <c r="F115" s="8"/>
      <c r="G115" s="8"/>
      <c r="H115" s="27"/>
    </row>
    <row r="116" spans="1:8" x14ac:dyDescent="0.2">
      <c r="A116" s="28"/>
      <c r="B116" s="15" t="s">
        <v>4</v>
      </c>
      <c r="C116" s="15" t="s">
        <v>38</v>
      </c>
      <c r="D116" s="15" t="s">
        <v>39</v>
      </c>
      <c r="E116" s="15" t="s">
        <v>21</v>
      </c>
      <c r="F116" s="15" t="s">
        <v>40</v>
      </c>
      <c r="G116" s="15" t="s">
        <v>22</v>
      </c>
      <c r="H116" s="29" t="s">
        <v>41</v>
      </c>
    </row>
    <row r="117" spans="1:8" x14ac:dyDescent="0.2">
      <c r="A117" s="30" t="s">
        <v>20</v>
      </c>
      <c r="B117" s="4">
        <v>35766</v>
      </c>
      <c r="C117" s="4">
        <v>35748</v>
      </c>
      <c r="D117" s="12">
        <v>0.05</v>
      </c>
      <c r="E117" s="4">
        <v>37249</v>
      </c>
      <c r="F117" s="12">
        <v>-3.98</v>
      </c>
      <c r="G117" s="4">
        <v>30784</v>
      </c>
      <c r="H117" s="31">
        <v>16.18</v>
      </c>
    </row>
    <row r="118" spans="1:8" x14ac:dyDescent="0.2">
      <c r="A118" s="30" t="s">
        <v>0</v>
      </c>
      <c r="B118" s="4">
        <v>1734471</v>
      </c>
      <c r="C118" s="4">
        <v>1728563</v>
      </c>
      <c r="D118" s="12">
        <v>0.34</v>
      </c>
      <c r="E118" s="4">
        <v>1877346</v>
      </c>
      <c r="F118" s="12">
        <v>-7.61</v>
      </c>
      <c r="G118" s="4">
        <v>1483723</v>
      </c>
      <c r="H118" s="31">
        <v>16.899999999999999</v>
      </c>
    </row>
    <row r="119" spans="1:8" x14ac:dyDescent="0.2">
      <c r="A119" s="30" t="s">
        <v>1</v>
      </c>
      <c r="B119" s="4">
        <v>71533</v>
      </c>
      <c r="C119" s="4">
        <v>71497</v>
      </c>
      <c r="D119" s="12">
        <v>0.05</v>
      </c>
      <c r="E119" s="4">
        <v>74499</v>
      </c>
      <c r="F119" s="12">
        <v>-3.98</v>
      </c>
      <c r="G119" s="4">
        <v>61569</v>
      </c>
      <c r="H119" s="31">
        <v>16.18</v>
      </c>
    </row>
    <row r="120" spans="1:8" x14ac:dyDescent="0.2">
      <c r="A120" s="30" t="s">
        <v>2</v>
      </c>
      <c r="B120" s="4">
        <v>1730760</v>
      </c>
      <c r="C120" s="4">
        <v>1724748</v>
      </c>
      <c r="D120" s="12">
        <v>0.35</v>
      </c>
      <c r="E120" s="4">
        <v>1875292</v>
      </c>
      <c r="F120" s="12">
        <v>-7.71</v>
      </c>
      <c r="G120" s="4">
        <v>1482256</v>
      </c>
      <c r="H120" s="31">
        <v>16.77</v>
      </c>
    </row>
    <row r="121" spans="1:8" x14ac:dyDescent="0.2">
      <c r="A121" s="30" t="s">
        <v>17</v>
      </c>
      <c r="B121" s="4">
        <v>48</v>
      </c>
      <c r="C121" s="4">
        <v>48</v>
      </c>
      <c r="D121" s="12">
        <v>0</v>
      </c>
      <c r="E121" s="4">
        <v>50</v>
      </c>
      <c r="F121" s="12">
        <v>-4</v>
      </c>
      <c r="G121" s="4">
        <v>48</v>
      </c>
      <c r="H121" s="31">
        <v>0</v>
      </c>
    </row>
    <row r="122" spans="1:8" x14ac:dyDescent="0.2">
      <c r="A122" s="30" t="s">
        <v>18</v>
      </c>
      <c r="B122" s="4">
        <v>2</v>
      </c>
      <c r="C122" s="4">
        <v>2</v>
      </c>
      <c r="D122" s="12">
        <v>0</v>
      </c>
      <c r="E122" s="4">
        <v>2</v>
      </c>
      <c r="F122" s="12">
        <v>0</v>
      </c>
      <c r="G122" s="4">
        <v>2</v>
      </c>
      <c r="H122" s="31">
        <v>0</v>
      </c>
    </row>
    <row r="123" spans="1:8" ht="12.75" thickBot="1" x14ac:dyDescent="0.25">
      <c r="A123" s="32" t="s">
        <v>19</v>
      </c>
      <c r="B123" s="33">
        <v>48</v>
      </c>
      <c r="C123" s="33">
        <v>48</v>
      </c>
      <c r="D123" s="34">
        <v>0</v>
      </c>
      <c r="E123" s="33">
        <v>50</v>
      </c>
      <c r="F123" s="34">
        <v>-4</v>
      </c>
      <c r="G123" s="33">
        <v>48</v>
      </c>
      <c r="H123" s="35">
        <v>0</v>
      </c>
    </row>
    <row r="124" spans="1:8" ht="12.75" thickBot="1" x14ac:dyDescent="0.25"/>
    <row r="125" spans="1:8" x14ac:dyDescent="0.2">
      <c r="A125" s="17" t="s">
        <v>84</v>
      </c>
      <c r="B125" s="18"/>
      <c r="C125" s="19"/>
      <c r="D125" s="20" t="s">
        <v>15</v>
      </c>
      <c r="E125" s="20" t="s">
        <v>34</v>
      </c>
      <c r="F125" s="20" t="s">
        <v>35</v>
      </c>
      <c r="G125" s="20" t="s">
        <v>36</v>
      </c>
      <c r="H125" s="21" t="s">
        <v>37</v>
      </c>
    </row>
    <row r="126" spans="1:8" x14ac:dyDescent="0.2">
      <c r="A126" s="22" t="s">
        <v>14</v>
      </c>
      <c r="B126" s="6"/>
      <c r="C126" s="7"/>
      <c r="D126" s="3" t="s">
        <v>7</v>
      </c>
      <c r="E126" s="4">
        <v>22</v>
      </c>
      <c r="F126" s="4">
        <v>-1</v>
      </c>
      <c r="G126" s="4">
        <v>2174</v>
      </c>
      <c r="H126" s="23">
        <v>-1</v>
      </c>
    </row>
    <row r="127" spans="1:8" x14ac:dyDescent="0.2">
      <c r="A127" s="24" t="s">
        <v>72</v>
      </c>
      <c r="B127" s="13"/>
      <c r="C127" s="13"/>
      <c r="D127" s="13"/>
      <c r="E127" s="14"/>
      <c r="F127" s="14"/>
      <c r="G127" s="14"/>
      <c r="H127" s="25"/>
    </row>
    <row r="128" spans="1:8" x14ac:dyDescent="0.2">
      <c r="A128" s="26"/>
      <c r="B128" s="8"/>
      <c r="C128" s="8"/>
      <c r="D128" s="8"/>
      <c r="E128" s="8"/>
      <c r="F128" s="8"/>
      <c r="G128" s="8"/>
      <c r="H128" s="27"/>
    </row>
    <row r="129" spans="1:8" x14ac:dyDescent="0.2">
      <c r="A129" s="28"/>
      <c r="B129" s="15" t="s">
        <v>4</v>
      </c>
      <c r="C129" s="15" t="s">
        <v>38</v>
      </c>
      <c r="D129" s="15" t="s">
        <v>39</v>
      </c>
      <c r="E129" s="15" t="s">
        <v>21</v>
      </c>
      <c r="F129" s="15" t="s">
        <v>40</v>
      </c>
      <c r="G129" s="15" t="s">
        <v>22</v>
      </c>
      <c r="H129" s="29" t="s">
        <v>41</v>
      </c>
    </row>
    <row r="130" spans="1:8" x14ac:dyDescent="0.2">
      <c r="A130" s="30" t="s">
        <v>20</v>
      </c>
      <c r="B130" s="4">
        <v>16861</v>
      </c>
      <c r="C130" s="4">
        <v>16818</v>
      </c>
      <c r="D130" s="12">
        <v>0.26</v>
      </c>
      <c r="E130" s="4">
        <v>16338</v>
      </c>
      <c r="F130" s="12">
        <v>3.2</v>
      </c>
      <c r="G130" s="4">
        <v>13984</v>
      </c>
      <c r="H130" s="31">
        <v>20.57</v>
      </c>
    </row>
    <row r="131" spans="1:8" x14ac:dyDescent="0.2">
      <c r="A131" s="30" t="s">
        <v>0</v>
      </c>
      <c r="B131" s="4">
        <v>1723242</v>
      </c>
      <c r="C131" s="4">
        <v>1741379</v>
      </c>
      <c r="D131" s="12">
        <v>-1.04</v>
      </c>
      <c r="E131" s="4">
        <v>1978981</v>
      </c>
      <c r="F131" s="12">
        <v>-12.92</v>
      </c>
      <c r="G131" s="4">
        <v>2467588</v>
      </c>
      <c r="H131" s="31">
        <v>-30.16</v>
      </c>
    </row>
    <row r="132" spans="1:8" x14ac:dyDescent="0.2">
      <c r="A132" s="30" t="s">
        <v>1</v>
      </c>
      <c r="B132" s="4">
        <v>67446</v>
      </c>
      <c r="C132" s="4">
        <v>67272</v>
      </c>
      <c r="D132" s="12">
        <v>0.26</v>
      </c>
      <c r="E132" s="4">
        <v>65353</v>
      </c>
      <c r="F132" s="12">
        <v>3.2</v>
      </c>
      <c r="G132" s="4">
        <v>55939</v>
      </c>
      <c r="H132" s="31">
        <v>20.57</v>
      </c>
    </row>
    <row r="133" spans="1:8" x14ac:dyDescent="0.2">
      <c r="A133" s="30" t="s">
        <v>2</v>
      </c>
      <c r="B133" s="4">
        <v>4838379</v>
      </c>
      <c r="C133" s="4">
        <v>5419874</v>
      </c>
      <c r="D133" s="12">
        <v>-10.73</v>
      </c>
      <c r="E133" s="4">
        <v>5197138</v>
      </c>
      <c r="F133" s="12">
        <v>-6.9</v>
      </c>
      <c r="G133" s="4">
        <v>4294852</v>
      </c>
      <c r="H133" s="31">
        <v>12.66</v>
      </c>
    </row>
    <row r="134" spans="1:8" x14ac:dyDescent="0.2">
      <c r="A134" s="30" t="s">
        <v>17</v>
      </c>
      <c r="B134" s="4">
        <v>102</v>
      </c>
      <c r="C134" s="4">
        <v>103</v>
      </c>
      <c r="D134" s="12">
        <v>-0.97</v>
      </c>
      <c r="E134" s="4">
        <v>121</v>
      </c>
      <c r="F134" s="12">
        <v>-15.7</v>
      </c>
      <c r="G134" s="4">
        <v>176</v>
      </c>
      <c r="H134" s="31">
        <v>-42.05</v>
      </c>
    </row>
    <row r="135" spans="1:8" x14ac:dyDescent="0.2">
      <c r="A135" s="30" t="s">
        <v>18</v>
      </c>
      <c r="B135" s="4">
        <v>4</v>
      </c>
      <c r="C135" s="4">
        <v>4</v>
      </c>
      <c r="D135" s="12">
        <v>0</v>
      </c>
      <c r="E135" s="4">
        <v>4</v>
      </c>
      <c r="F135" s="12">
        <v>0</v>
      </c>
      <c r="G135" s="4">
        <v>4</v>
      </c>
      <c r="H135" s="31">
        <v>0</v>
      </c>
    </row>
    <row r="136" spans="1:8" ht="12.75" thickBot="1" x14ac:dyDescent="0.25">
      <c r="A136" s="32" t="s">
        <v>19</v>
      </c>
      <c r="B136" s="33">
        <v>286</v>
      </c>
      <c r="C136" s="33">
        <v>322</v>
      </c>
      <c r="D136" s="34">
        <v>-11.18</v>
      </c>
      <c r="E136" s="33">
        <v>318</v>
      </c>
      <c r="F136" s="34">
        <v>-10.06</v>
      </c>
      <c r="G136" s="33">
        <v>307</v>
      </c>
      <c r="H136" s="35">
        <v>-6.84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A46" sqref="A46"/>
    </sheetView>
  </sheetViews>
  <sheetFormatPr defaultRowHeight="12" x14ac:dyDescent="0.2"/>
  <cols>
    <col min="1" max="1" width="73.140625" customWidth="1"/>
    <col min="2" max="5" width="13.85546875" customWidth="1"/>
  </cols>
  <sheetData>
    <row r="1" spans="1:10" x14ac:dyDescent="0.2">
      <c r="A1" s="15" t="s">
        <v>20</v>
      </c>
      <c r="B1" s="15" t="s">
        <v>4</v>
      </c>
      <c r="C1" s="15" t="s">
        <v>38</v>
      </c>
      <c r="D1" s="15" t="s">
        <v>21</v>
      </c>
      <c r="E1" s="15" t="s">
        <v>22</v>
      </c>
    </row>
    <row r="2" spans="1:10" x14ac:dyDescent="0.2">
      <c r="A2" s="4" t="str">
        <f>'query 정보(not plan)'!A9</f>
        <v>UPAR_MembersApp_Feedback_SelectVIPFeedbackFirstByItemNOTop100</v>
      </c>
      <c r="B2" s="4">
        <f>'query 정보(not plan)'!B13</f>
        <v>5681</v>
      </c>
      <c r="C2" s="4">
        <f>'query 정보(not plan)'!C13</f>
        <v>5668</v>
      </c>
      <c r="D2" s="4">
        <f>'query 정보(not plan)'!E13</f>
        <v>5591</v>
      </c>
      <c r="E2" s="4">
        <f>'query 정보(not plan)'!G13</f>
        <v>4631</v>
      </c>
      <c r="F2" s="1"/>
      <c r="G2" s="1"/>
      <c r="H2" s="1"/>
      <c r="I2" s="1"/>
      <c r="J2" s="1"/>
    </row>
    <row r="3" spans="1:10" x14ac:dyDescent="0.2">
      <c r="A3" s="4" t="str">
        <f>'query 정보(not plan)'!A22</f>
        <v>UPAR_MEMBERSAPP_FEEDBACK_CountFeedBackFirstFBTypebyItemno</v>
      </c>
      <c r="B3" s="4">
        <f>'query 정보(not plan)'!B26</f>
        <v>5360</v>
      </c>
      <c r="C3" s="4">
        <f>'query 정보(not plan)'!C26</f>
        <v>5327</v>
      </c>
      <c r="D3" s="4">
        <f>'query 정보(not plan)'!E26</f>
        <v>5278</v>
      </c>
      <c r="E3" s="4">
        <f>'query 정보(not plan)'!G26</f>
        <v>4348</v>
      </c>
    </row>
    <row r="4" spans="1:10" x14ac:dyDescent="0.2">
      <c r="A4" s="4" t="str">
        <f>'query 정보(not plan)'!A35</f>
        <v>UPAR_MembersApp_Feedback_SelectVIPFeedbackSecondByItemNoTop5_Detail</v>
      </c>
      <c r="B4" s="4">
        <f>'query 정보(not plan)'!B39</f>
        <v>5365</v>
      </c>
      <c r="C4" s="4">
        <f>'query 정보(not plan)'!C39</f>
        <v>5335</v>
      </c>
      <c r="D4" s="4">
        <f>'query 정보(not plan)'!E39</f>
        <v>5288</v>
      </c>
      <c r="E4" s="4">
        <f>'query 정보(not plan)'!G39</f>
        <v>4357</v>
      </c>
      <c r="F4" s="1"/>
      <c r="G4" s="1"/>
    </row>
    <row r="5" spans="1:10" x14ac:dyDescent="0.2">
      <c r="A5" s="4" t="str">
        <f>'query 정보(not plan)'!A48</f>
        <v>UPAR_MembersApp_Feedback_CountVIPFeedbackFirstByItemNO</v>
      </c>
      <c r="B5" s="4">
        <f>'query 정보(not plan)'!B52</f>
        <v>6282</v>
      </c>
      <c r="C5" s="4">
        <f>'query 정보(not plan)'!C52</f>
        <v>6286</v>
      </c>
      <c r="D5" s="4">
        <f>'query 정보(not plan)'!E52</f>
        <v>6194</v>
      </c>
      <c r="E5" s="4">
        <f>'query 정보(not plan)'!G52</f>
        <v>5191</v>
      </c>
    </row>
    <row r="6" spans="1:10" x14ac:dyDescent="0.2">
      <c r="A6" s="4" t="str">
        <f>'query 정보(not plan)'!A61</f>
        <v>UPAR_MembersApp_Feedback_SelectVIPFeedbackSecondByItemNoTop50</v>
      </c>
      <c r="B6" s="4">
        <f>'query 정보(not plan)'!B65</f>
        <v>665</v>
      </c>
      <c r="C6" s="4">
        <f>'query 정보(not plan)'!C65</f>
        <v>690</v>
      </c>
      <c r="D6" s="4">
        <f>'query 정보(not plan)'!E65</f>
        <v>687</v>
      </c>
      <c r="E6" s="4">
        <f>'query 정보(not plan)'!G65</f>
        <v>620</v>
      </c>
      <c r="F6" s="1"/>
      <c r="G6" s="1"/>
    </row>
    <row r="7" spans="1:10" x14ac:dyDescent="0.2">
      <c r="A7" s="4" t="str">
        <f>'query 정보(not plan)'!A74</f>
        <v>UPAR_Search_Sync_UpdateSearchVarByExceptDeliveryScore</v>
      </c>
      <c r="B7" s="4">
        <f>'query 정보(not plan)'!B78</f>
        <v>49198</v>
      </c>
      <c r="C7" s="4">
        <f>'query 정보(not plan)'!C78</f>
        <v>55376</v>
      </c>
      <c r="D7" s="4">
        <f>'query 정보(not plan)'!E78</f>
        <v>100819</v>
      </c>
      <c r="E7" s="4">
        <f>'query 정보(not plan)'!G78</f>
        <v>103286</v>
      </c>
    </row>
    <row r="8" spans="1:10" x14ac:dyDescent="0.2">
      <c r="A8" s="4" t="str">
        <f>'query 정보(not plan)'!A87</f>
        <v>UPAR_Search_PARD_SelectIndexedFpItems</v>
      </c>
      <c r="B8" s="4">
        <f>'query 정보(not plan)'!B91</f>
        <v>998</v>
      </c>
      <c r="C8" s="4">
        <f>'query 정보(not plan)'!C91</f>
        <v>1142</v>
      </c>
      <c r="D8" s="4">
        <f>'query 정보(not plan)'!E91</f>
        <v>361</v>
      </c>
      <c r="E8" s="4">
        <f>'query 정보(not plan)'!G91</f>
        <v>0</v>
      </c>
      <c r="F8" s="1"/>
      <c r="G8" s="1"/>
    </row>
    <row r="9" spans="1:10" x14ac:dyDescent="0.2">
      <c r="A9" s="4" t="str">
        <f>'query 정보(not plan)'!A100</f>
        <v>UPAR_Search_Catalog_SelectCatalogMappingRepresentAttributeElement</v>
      </c>
      <c r="B9" s="4">
        <f>'query 정보(not plan)'!B104</f>
        <v>10</v>
      </c>
      <c r="C9" s="4">
        <f>'query 정보(not plan)'!C104</f>
        <v>8</v>
      </c>
      <c r="D9" s="4">
        <f>'query 정보(not plan)'!E104</f>
        <v>10</v>
      </c>
      <c r="E9" s="4">
        <f>'query 정보(not plan)'!G104</f>
        <v>9</v>
      </c>
    </row>
    <row r="10" spans="1:10" x14ac:dyDescent="0.2">
      <c r="A10" s="4" t="str">
        <f>'query 정보(not plan)'!A113</f>
        <v>UPAR_Search_KeywordBoosting_SelectOverallKeywords</v>
      </c>
      <c r="B10" s="4">
        <f>'query 정보(not plan)'!B117</f>
        <v>35766</v>
      </c>
      <c r="C10" s="4">
        <f>'query 정보(not plan)'!C117</f>
        <v>35748</v>
      </c>
      <c r="D10" s="4">
        <f>'query 정보(not plan)'!E117</f>
        <v>37249</v>
      </c>
      <c r="E10" s="4">
        <f>'query 정보(not plan)'!G117</f>
        <v>30784</v>
      </c>
      <c r="F10" s="1"/>
      <c r="G10" s="1"/>
    </row>
    <row r="11" spans="1:10" x14ac:dyDescent="0.2">
      <c r="A11" s="4" t="str">
        <f>'query 정보(not plan)'!A126</f>
        <v>UPAR_Members_AuctionTalk_SelectToSellerFeedbackInfoByItemNo</v>
      </c>
      <c r="B11" s="4">
        <f>'query 정보(not plan)'!B130</f>
        <v>16861</v>
      </c>
      <c r="C11" s="4">
        <f>'query 정보(not plan)'!C130</f>
        <v>16818</v>
      </c>
      <c r="D11" s="4">
        <f>'query 정보(not plan)'!E130</f>
        <v>16338</v>
      </c>
      <c r="E11" s="4">
        <f>'query 정보(not plan)'!G130</f>
        <v>13984</v>
      </c>
    </row>
    <row r="12" spans="1:10" x14ac:dyDescent="0.2">
      <c r="A12" s="1"/>
      <c r="B12" s="1"/>
      <c r="C12" s="1"/>
      <c r="D12" s="1"/>
      <c r="E12" s="1"/>
    </row>
    <row r="13" spans="1:10" x14ac:dyDescent="0.2">
      <c r="A13" s="41" t="s">
        <v>0</v>
      </c>
      <c r="B13" s="15" t="s">
        <v>4</v>
      </c>
      <c r="C13" s="15" t="s">
        <v>38</v>
      </c>
      <c r="D13" s="15" t="s">
        <v>21</v>
      </c>
      <c r="E13" s="15" t="s">
        <v>22</v>
      </c>
    </row>
    <row r="14" spans="1:10" x14ac:dyDescent="0.2">
      <c r="A14" s="4" t="str">
        <f>'query 정보(not plan)'!A9</f>
        <v>UPAR_MembersApp_Feedback_SelectVIPFeedbackFirstByItemNOTop100</v>
      </c>
      <c r="B14" s="4">
        <f>'query 정보(not plan)'!B14</f>
        <v>15300389</v>
      </c>
      <c r="C14" s="4">
        <f>'query 정보(not plan)'!C14</f>
        <v>14991001</v>
      </c>
      <c r="D14" s="4">
        <f>'query 정보(not plan)'!E14</f>
        <v>15695199</v>
      </c>
      <c r="E14" s="4">
        <f>'query 정보(not plan)'!G14</f>
        <v>13504144</v>
      </c>
      <c r="F14" s="1"/>
    </row>
    <row r="15" spans="1:10" x14ac:dyDescent="0.2">
      <c r="A15" s="4" t="str">
        <f>'query 정보(not plan)'!A22</f>
        <v>UPAR_MEMBERSAPP_FEEDBACK_CountFeedBackFirstFBTypebyItemno</v>
      </c>
      <c r="B15" s="4">
        <f>'query 정보(not plan)'!B27</f>
        <v>10907129</v>
      </c>
      <c r="C15" s="4">
        <f>'query 정보(not plan)'!C27</f>
        <v>12046835</v>
      </c>
      <c r="D15" s="4">
        <f>'query 정보(not plan)'!E27</f>
        <v>10775868</v>
      </c>
      <c r="E15" s="4">
        <f>'query 정보(not plan)'!G27</f>
        <v>8976680</v>
      </c>
    </row>
    <row r="16" spans="1:10" x14ac:dyDescent="0.2">
      <c r="A16" s="4" t="str">
        <f>'query 정보(not plan)'!A35</f>
        <v>UPAR_MembersApp_Feedback_SelectVIPFeedbackSecondByItemNoTop5_Detail</v>
      </c>
      <c r="B16" s="4">
        <f>'query 정보(not plan)'!B40</f>
        <v>6217188</v>
      </c>
      <c r="C16" s="4">
        <f>'query 정보(not plan)'!C40</f>
        <v>6103825</v>
      </c>
      <c r="D16" s="4">
        <f>'query 정보(not plan)'!E40</f>
        <v>6446877</v>
      </c>
      <c r="E16" s="4">
        <f>'query 정보(not plan)'!G40</f>
        <v>5580395</v>
      </c>
      <c r="F16" s="1"/>
    </row>
    <row r="17" spans="1:6" x14ac:dyDescent="0.2">
      <c r="A17" s="4" t="str">
        <f>'query 정보(not plan)'!A48</f>
        <v>UPAR_MembersApp_Feedback_CountVIPFeedbackFirstByItemNO</v>
      </c>
      <c r="B17" s="4">
        <f>'query 정보(not plan)'!B53</f>
        <v>4225584</v>
      </c>
      <c r="C17" s="4">
        <f>'query 정보(not plan)'!C53</f>
        <v>3991027</v>
      </c>
      <c r="D17" s="4">
        <f>'query 정보(not plan)'!E53</f>
        <v>4435809</v>
      </c>
      <c r="E17" s="4">
        <f>'query 정보(not plan)'!G53</f>
        <v>4190087</v>
      </c>
    </row>
    <row r="18" spans="1:6" x14ac:dyDescent="0.2">
      <c r="A18" s="4" t="str">
        <f>'query 정보(not plan)'!A61</f>
        <v>UPAR_MembersApp_Feedback_SelectVIPFeedbackSecondByItemNoTop50</v>
      </c>
      <c r="B18" s="4">
        <f>'query 정보(not plan)'!B66</f>
        <v>3097362</v>
      </c>
      <c r="C18" s="4">
        <f>'query 정보(not plan)'!C66</f>
        <v>3001585</v>
      </c>
      <c r="D18" s="4">
        <f>'query 정보(not plan)'!E66</f>
        <v>3745793</v>
      </c>
      <c r="E18" s="4">
        <f>'query 정보(not plan)'!G66</f>
        <v>3358038</v>
      </c>
      <c r="F18" s="1"/>
    </row>
    <row r="19" spans="1:6" x14ac:dyDescent="0.2">
      <c r="A19" s="4" t="str">
        <f>'query 정보(not plan)'!A74</f>
        <v>UPAR_Search_Sync_UpdateSearchVarByExceptDeliveryScore</v>
      </c>
      <c r="B19" s="4">
        <f>'query 정보(not plan)'!B79</f>
        <v>2546679</v>
      </c>
      <c r="C19" s="4">
        <f>'query 정보(not plan)'!C79</f>
        <v>2763980</v>
      </c>
      <c r="D19" s="4">
        <f>'query 정보(not plan)'!E79</f>
        <v>5464380</v>
      </c>
      <c r="E19" s="4">
        <f>'query 정보(not plan)'!G79</f>
        <v>5262188</v>
      </c>
    </row>
    <row r="20" spans="1:6" x14ac:dyDescent="0.2">
      <c r="A20" s="4" t="str">
        <f>'query 정보(not plan)'!A87</f>
        <v>UPAR_Search_PARD_SelectIndexedFpItems</v>
      </c>
      <c r="B20" s="4">
        <f>'query 정보(not plan)'!B92</f>
        <v>2472070</v>
      </c>
      <c r="C20" s="4">
        <f>'query 정보(not plan)'!C92</f>
        <v>2416526</v>
      </c>
      <c r="D20" s="4">
        <f>'query 정보(not plan)'!E92</f>
        <v>2880484</v>
      </c>
      <c r="E20" s="4">
        <f>'query 정보(not plan)'!G92</f>
        <v>0</v>
      </c>
      <c r="F20" s="1"/>
    </row>
    <row r="21" spans="1:6" x14ac:dyDescent="0.2">
      <c r="A21" s="4" t="str">
        <f>'query 정보(not plan)'!A100</f>
        <v>UPAR_Search_Catalog_SelectCatalogMappingRepresentAttributeElement</v>
      </c>
      <c r="B21" s="4">
        <f>'query 정보(not plan)'!B105</f>
        <v>2125390</v>
      </c>
      <c r="C21" s="4">
        <f>'query 정보(not plan)'!C105</f>
        <v>1562760</v>
      </c>
      <c r="D21" s="4">
        <f>'query 정보(not plan)'!E105</f>
        <v>1989937</v>
      </c>
      <c r="E21" s="4">
        <f>'query 정보(not plan)'!G105</f>
        <v>1754291</v>
      </c>
    </row>
    <row r="22" spans="1:6" x14ac:dyDescent="0.2">
      <c r="A22" s="4" t="str">
        <f>'query 정보(not plan)'!A113</f>
        <v>UPAR_Search_KeywordBoosting_SelectOverallKeywords</v>
      </c>
      <c r="B22" s="4">
        <f>'query 정보(not plan)'!B118</f>
        <v>1734471</v>
      </c>
      <c r="C22" s="4">
        <f>'query 정보(not plan)'!C118</f>
        <v>1728563</v>
      </c>
      <c r="D22" s="4">
        <f>'query 정보(not plan)'!E118</f>
        <v>1877346</v>
      </c>
      <c r="E22" s="4">
        <f>'query 정보(not plan)'!G118</f>
        <v>1483723</v>
      </c>
      <c r="F22" s="1"/>
    </row>
    <row r="23" spans="1:6" x14ac:dyDescent="0.2">
      <c r="A23" s="4" t="str">
        <f>'query 정보(not plan)'!A126</f>
        <v>UPAR_Members_AuctionTalk_SelectToSellerFeedbackInfoByItemNo</v>
      </c>
      <c r="B23" s="4">
        <f>'query 정보(not plan)'!B131</f>
        <v>1723242</v>
      </c>
      <c r="C23" s="4">
        <f>'query 정보(not plan)'!C131</f>
        <v>1741379</v>
      </c>
      <c r="D23" s="4">
        <f>'query 정보(not plan)'!E131</f>
        <v>1978981</v>
      </c>
      <c r="E23" s="4">
        <f>'query 정보(not plan)'!G131</f>
        <v>2467588</v>
      </c>
    </row>
    <row r="24" spans="1:6" x14ac:dyDescent="0.2">
      <c r="B24" s="1"/>
    </row>
    <row r="25" spans="1:6" x14ac:dyDescent="0.2">
      <c r="A25" s="41" t="s">
        <v>1</v>
      </c>
      <c r="B25" s="15" t="s">
        <v>4</v>
      </c>
      <c r="C25" s="15" t="s">
        <v>38</v>
      </c>
      <c r="D25" s="15" t="s">
        <v>21</v>
      </c>
      <c r="E25" s="15" t="s">
        <v>22</v>
      </c>
    </row>
    <row r="26" spans="1:6" x14ac:dyDescent="0.2">
      <c r="A26" s="4" t="str">
        <f>'query 정보(not plan)'!A9</f>
        <v>UPAR_MembersApp_Feedback_SelectVIPFeedbackFirstByItemNOTop100</v>
      </c>
      <c r="B26" s="4">
        <f>'query 정보(not plan)'!B15</f>
        <v>503134</v>
      </c>
      <c r="C26" s="4">
        <f>'query 정보(not plan)'!C15</f>
        <v>501516</v>
      </c>
      <c r="D26" s="4">
        <f>'query 정보(not plan)'!E15</f>
        <v>504044</v>
      </c>
      <c r="E26" s="4">
        <f>'query 정보(not plan)'!G15</f>
        <v>416774</v>
      </c>
      <c r="F26" s="1"/>
    </row>
    <row r="27" spans="1:6" x14ac:dyDescent="0.2">
      <c r="A27" s="4" t="str">
        <f>'query 정보(not plan)'!A22</f>
        <v>UPAR_MEMBERSAPP_FEEDBACK_CountFeedBackFirstFBTypebyItemno</v>
      </c>
      <c r="B27" s="4">
        <f>'query 정보(not plan)'!B28</f>
        <v>86538</v>
      </c>
      <c r="C27" s="4">
        <f>'query 정보(not plan)'!C28</f>
        <v>84912</v>
      </c>
      <c r="D27" s="4">
        <f>'query 정보(not plan)'!E28</f>
        <v>85759</v>
      </c>
      <c r="E27" s="4">
        <f>'query 정보(not plan)'!G28</f>
        <v>72717</v>
      </c>
      <c r="F27" s="1"/>
    </row>
    <row r="28" spans="1:6" x14ac:dyDescent="0.2">
      <c r="A28" s="4" t="str">
        <f>'query 정보(not plan)'!A35</f>
        <v>UPAR_MembersApp_Feedback_SelectVIPFeedbackSecondByItemNoTop5_Detail</v>
      </c>
      <c r="B28" s="4">
        <f>'query 정보(not plan)'!B41</f>
        <v>905957</v>
      </c>
      <c r="C28" s="4">
        <f>'query 정보(not plan)'!C41</f>
        <v>896206</v>
      </c>
      <c r="D28" s="4">
        <f>'query 정보(not plan)'!E41</f>
        <v>902559</v>
      </c>
      <c r="E28" s="4">
        <f>'query 정보(not plan)'!G41</f>
        <v>747057</v>
      </c>
      <c r="F28" s="1"/>
    </row>
    <row r="29" spans="1:6" x14ac:dyDescent="0.2">
      <c r="A29" s="4" t="str">
        <f>'query 정보(not plan)'!A48</f>
        <v>UPAR_MembersApp_Feedback_CountVIPFeedbackFirstByItemNO</v>
      </c>
      <c r="B29" s="4">
        <f>'query 정보(not plan)'!B54</f>
        <v>118100</v>
      </c>
      <c r="C29" s="4">
        <f>'query 정보(not plan)'!C54</f>
        <v>111426</v>
      </c>
      <c r="D29" s="4">
        <f>'query 정보(not plan)'!E54</f>
        <v>116717</v>
      </c>
      <c r="E29" s="4">
        <f>'query 정보(not plan)'!G54</f>
        <v>102102</v>
      </c>
      <c r="F29" s="1"/>
    </row>
    <row r="30" spans="1:6" x14ac:dyDescent="0.2">
      <c r="A30" s="4" t="str">
        <f>'query 정보(not plan)'!A61</f>
        <v>UPAR_MembersApp_Feedback_SelectVIPFeedbackSecondByItemNoTop50</v>
      </c>
      <c r="B30" s="4">
        <f>'query 정보(not plan)'!B67</f>
        <v>615912</v>
      </c>
      <c r="C30" s="4">
        <f>'query 정보(not plan)'!C67</f>
        <v>628607</v>
      </c>
      <c r="D30" s="4">
        <f>'query 정보(not plan)'!E67</f>
        <v>658556</v>
      </c>
      <c r="E30" s="4">
        <f>'query 정보(not plan)'!G67</f>
        <v>580527</v>
      </c>
      <c r="F30" s="1"/>
    </row>
    <row r="31" spans="1:6" x14ac:dyDescent="0.2">
      <c r="A31" s="4" t="str">
        <f>'query 정보(not plan)'!A74</f>
        <v>UPAR_Search_Sync_UpdateSearchVarByExceptDeliveryScore</v>
      </c>
      <c r="B31" s="4">
        <f>'query 정보(not plan)'!B80</f>
        <v>196795</v>
      </c>
      <c r="C31" s="4">
        <f>'query 정보(not plan)'!C80</f>
        <v>221507</v>
      </c>
      <c r="D31" s="4">
        <f>'query 정보(not plan)'!E80</f>
        <v>403276</v>
      </c>
      <c r="E31" s="4">
        <f>'query 정보(not plan)'!G80</f>
        <v>413147</v>
      </c>
      <c r="F31" s="1"/>
    </row>
    <row r="32" spans="1:6" x14ac:dyDescent="0.2">
      <c r="A32" s="4" t="str">
        <f>'query 정보(not plan)'!A87</f>
        <v>UPAR_Search_PARD_SelectIndexedFpItems</v>
      </c>
      <c r="B32" s="4">
        <f>'query 정보(not plan)'!B93</f>
        <v>310645</v>
      </c>
      <c r="C32" s="4">
        <f>'query 정보(not plan)'!C93</f>
        <v>311541</v>
      </c>
      <c r="D32" s="4">
        <f>'query 정보(not plan)'!E93</f>
        <v>321188</v>
      </c>
      <c r="E32" s="4">
        <f>'query 정보(not plan)'!G93</f>
        <v>0</v>
      </c>
      <c r="F32" s="1"/>
    </row>
    <row r="33" spans="1:6" x14ac:dyDescent="0.2">
      <c r="A33" s="4" t="str">
        <f>'query 정보(not plan)'!A100</f>
        <v>UPAR_Search_Catalog_SelectCatalogMappingRepresentAttributeElement</v>
      </c>
      <c r="B33" s="4">
        <f>'query 정보(not plan)'!B106</f>
        <v>756354</v>
      </c>
      <c r="C33" s="4">
        <f>'query 정보(not plan)'!C106</f>
        <v>551389</v>
      </c>
      <c r="D33" s="4">
        <f>'query 정보(not plan)'!E106</f>
        <v>680912</v>
      </c>
      <c r="E33" s="4">
        <f>'query 정보(not plan)'!G106</f>
        <v>622942</v>
      </c>
      <c r="F33" s="1"/>
    </row>
    <row r="34" spans="1:6" x14ac:dyDescent="0.2">
      <c r="A34" s="4" t="str">
        <f>'query 정보(not plan)'!A113</f>
        <v>UPAR_Search_KeywordBoosting_SelectOverallKeywords</v>
      </c>
      <c r="B34" s="4">
        <f>'query 정보(not plan)'!B119</f>
        <v>71533</v>
      </c>
      <c r="C34" s="4">
        <f>'query 정보(not plan)'!C119</f>
        <v>71497</v>
      </c>
      <c r="D34" s="4">
        <f>'query 정보(not plan)'!E119</f>
        <v>74499</v>
      </c>
      <c r="E34" s="4">
        <f>'query 정보(not plan)'!G119</f>
        <v>61569</v>
      </c>
      <c r="F34" s="1"/>
    </row>
    <row r="35" spans="1:6" x14ac:dyDescent="0.2">
      <c r="A35" s="4" t="str">
        <f>'query 정보(not plan)'!A126</f>
        <v>UPAR_Members_AuctionTalk_SelectToSellerFeedbackInfoByItemNo</v>
      </c>
      <c r="B35" s="4">
        <f>'query 정보(not plan)'!B132</f>
        <v>67446</v>
      </c>
      <c r="C35" s="4">
        <f>'query 정보(not plan)'!C132</f>
        <v>67272</v>
      </c>
      <c r="D35" s="4">
        <f>'query 정보(not plan)'!E132</f>
        <v>65353</v>
      </c>
      <c r="E35" s="4">
        <f>'query 정보(not plan)'!G132</f>
        <v>55939</v>
      </c>
      <c r="F35" s="1"/>
    </row>
    <row r="37" spans="1:6" x14ac:dyDescent="0.2">
      <c r="A37" s="15" t="s">
        <v>2</v>
      </c>
      <c r="B37" s="15" t="s">
        <v>4</v>
      </c>
      <c r="C37" s="15" t="s">
        <v>38</v>
      </c>
      <c r="D37" s="15" t="s">
        <v>21</v>
      </c>
      <c r="E37" s="15" t="s">
        <v>22</v>
      </c>
    </row>
    <row r="38" spans="1:6" x14ac:dyDescent="0.2">
      <c r="A38" s="4" t="str">
        <f>'query 정보(not plan)'!A9</f>
        <v>UPAR_MembersApp_Feedback_SelectVIPFeedbackFirstByItemNOTop100</v>
      </c>
      <c r="B38" s="4">
        <f>'query 정보(not plan)'!B16</f>
        <v>42921581</v>
      </c>
      <c r="C38" s="4">
        <f>'query 정보(not plan)'!C16</f>
        <v>49755484</v>
      </c>
      <c r="D38" s="4">
        <f>'query 정보(not plan)'!E16</f>
        <v>53373622</v>
      </c>
      <c r="E38" s="4">
        <f>'query 정보(not plan)'!G16</f>
        <v>31255412</v>
      </c>
    </row>
    <row r="39" spans="1:6" x14ac:dyDescent="0.2">
      <c r="A39" s="4" t="str">
        <f>'query 정보(not plan)'!A22</f>
        <v>UPAR_MEMBERSAPP_FEEDBACK_CountFeedBackFirstFBTypebyItemno</v>
      </c>
      <c r="B39" s="4">
        <f>'query 정보(not plan)'!B29</f>
        <v>10991211</v>
      </c>
      <c r="C39" s="4">
        <f>'query 정보(not plan)'!C29</f>
        <v>12296959</v>
      </c>
      <c r="D39" s="4">
        <f>'query 정보(not plan)'!E29</f>
        <v>10871438</v>
      </c>
      <c r="E39" s="4">
        <f>'query 정보(not plan)'!G29</f>
        <v>9009743</v>
      </c>
    </row>
    <row r="40" spans="1:6" x14ac:dyDescent="0.2">
      <c r="A40" s="4" t="str">
        <f>'query 정보(not plan)'!A35</f>
        <v>UPAR_MembersApp_Feedback_SelectVIPFeedbackSecondByItemNoTop5_Detail</v>
      </c>
      <c r="B40" s="4">
        <f>'query 정보(not plan)'!B42</f>
        <v>15359668</v>
      </c>
      <c r="C40" s="4">
        <f>'query 정보(not plan)'!C42</f>
        <v>16251109</v>
      </c>
      <c r="D40" s="4">
        <f>'query 정보(not plan)'!E42</f>
        <v>17677704</v>
      </c>
      <c r="E40" s="4">
        <f>'query 정보(not plan)'!G42</f>
        <v>10920741</v>
      </c>
    </row>
    <row r="41" spans="1:6" x14ac:dyDescent="0.2">
      <c r="A41" s="4" t="str">
        <f>'query 정보(not plan)'!A48</f>
        <v>UPAR_MembersApp_Feedback_CountVIPFeedbackFirstByItemNO</v>
      </c>
      <c r="B41" s="4">
        <f>'query 정보(not plan)'!B55</f>
        <v>5433982</v>
      </c>
      <c r="C41" s="4">
        <f>'query 정보(not plan)'!C55</f>
        <v>5267666</v>
      </c>
      <c r="D41" s="4">
        <f>'query 정보(not plan)'!E55</f>
        <v>5855949</v>
      </c>
      <c r="E41" s="4">
        <f>'query 정보(not plan)'!G55</f>
        <v>4902310</v>
      </c>
    </row>
    <row r="42" spans="1:6" x14ac:dyDescent="0.2">
      <c r="A42" s="4" t="str">
        <f>'query 정보(not plan)'!A61</f>
        <v>UPAR_MembersApp_Feedback_SelectVIPFeedbackSecondByItemNoTop50</v>
      </c>
      <c r="B42" s="4">
        <f>'query 정보(not plan)'!B68</f>
        <v>8763964</v>
      </c>
      <c r="C42" s="4">
        <f>'query 정보(not plan)'!C68</f>
        <v>9979230</v>
      </c>
      <c r="D42" s="4">
        <f>'query 정보(not plan)'!E68</f>
        <v>11459039</v>
      </c>
      <c r="E42" s="4">
        <f>'query 정보(not plan)'!G68</f>
        <v>7578842</v>
      </c>
    </row>
    <row r="43" spans="1:6" x14ac:dyDescent="0.2">
      <c r="A43" s="4" t="str">
        <f>'query 정보(not plan)'!A74</f>
        <v>UPAR_Search_Sync_UpdateSearchVarByExceptDeliveryScore</v>
      </c>
      <c r="B43" s="4">
        <f>'query 정보(not plan)'!B81</f>
        <v>8024609</v>
      </c>
      <c r="C43" s="4">
        <f>'query 정보(not plan)'!C81</f>
        <v>2758404</v>
      </c>
      <c r="D43" s="4">
        <f>'query 정보(not plan)'!E81</f>
        <v>5456163</v>
      </c>
      <c r="E43" s="4">
        <f>'query 정보(not plan)'!G81</f>
        <v>5253384</v>
      </c>
    </row>
    <row r="44" spans="1:6" x14ac:dyDescent="0.2">
      <c r="A44" s="4" t="str">
        <f>'query 정보(not plan)'!A87</f>
        <v>UPAR_Search_PARD_SelectIndexedFpItems</v>
      </c>
      <c r="B44" s="4">
        <f>'query 정보(not plan)'!B94</f>
        <v>8654101</v>
      </c>
      <c r="C44" s="4">
        <f>'query 정보(not plan)'!C94</f>
        <v>4675076</v>
      </c>
      <c r="D44" s="4">
        <f>'query 정보(not plan)'!E94</f>
        <v>24077531</v>
      </c>
      <c r="E44" s="4">
        <f>'query 정보(not plan)'!G94</f>
        <v>0</v>
      </c>
    </row>
    <row r="45" spans="1:6" x14ac:dyDescent="0.2">
      <c r="A45" s="4" t="str">
        <f>'query 정보(not plan)'!A100</f>
        <v>UPAR_Search_Catalog_SelectCatalogMappingRepresentAttributeElement</v>
      </c>
      <c r="B45" s="4">
        <f>'query 정보(not plan)'!B107</f>
        <v>2141601</v>
      </c>
      <c r="C45" s="4">
        <f>'query 정보(not plan)'!C107</f>
        <v>1569119</v>
      </c>
      <c r="D45" s="4">
        <f>'query 정보(not plan)'!E107</f>
        <v>2006273</v>
      </c>
      <c r="E45" s="4">
        <f>'query 정보(not plan)'!G107</f>
        <v>1784419</v>
      </c>
    </row>
    <row r="46" spans="1:6" x14ac:dyDescent="0.2">
      <c r="A46" s="4" t="str">
        <f>'query 정보(not plan)'!A113</f>
        <v>UPAR_Search_KeywordBoosting_SelectOverallKeywords</v>
      </c>
      <c r="B46" s="4">
        <f>'query 정보(not plan)'!B120</f>
        <v>1730760</v>
      </c>
      <c r="C46" s="4">
        <f>'query 정보(not plan)'!C120</f>
        <v>1724748</v>
      </c>
      <c r="D46" s="4">
        <f>'query 정보(not plan)'!E120</f>
        <v>1875292</v>
      </c>
      <c r="E46" s="4">
        <f>'query 정보(not plan)'!G120</f>
        <v>1482256</v>
      </c>
    </row>
    <row r="47" spans="1:6" x14ac:dyDescent="0.2">
      <c r="A47" s="4" t="str">
        <f>'query 정보(not plan)'!A126</f>
        <v>UPAR_Members_AuctionTalk_SelectToSellerFeedbackInfoByItemNo</v>
      </c>
      <c r="B47" s="4">
        <f>'query 정보(not plan)'!B133</f>
        <v>4838379</v>
      </c>
      <c r="C47" s="4">
        <f>'query 정보(not plan)'!C133</f>
        <v>5419874</v>
      </c>
      <c r="D47" s="4">
        <f>'query 정보(not plan)'!E133</f>
        <v>5197138</v>
      </c>
      <c r="E47" s="4">
        <f>'query 정보(not plan)'!G133</f>
        <v>4294852</v>
      </c>
    </row>
    <row r="49" spans="1:5" x14ac:dyDescent="0.2">
      <c r="A49" s="15" t="s">
        <v>17</v>
      </c>
      <c r="B49" s="15" t="s">
        <v>4</v>
      </c>
      <c r="C49" s="15" t="s">
        <v>38</v>
      </c>
      <c r="D49" s="15" t="s">
        <v>21</v>
      </c>
      <c r="E49" s="15" t="s">
        <v>22</v>
      </c>
    </row>
    <row r="50" spans="1:5" x14ac:dyDescent="0.2">
      <c r="A50" s="3" t="str">
        <f>'query 정보(not plan)'!A9</f>
        <v>UPAR_MembersApp_Feedback_SelectVIPFeedbackFirstByItemNOTop100</v>
      </c>
      <c r="B50" s="4">
        <f>'query 정보(not plan)'!B17</f>
        <v>2693</v>
      </c>
      <c r="C50" s="4">
        <f>'query 정보(not plan)'!C17</f>
        <v>2644</v>
      </c>
      <c r="D50" s="4">
        <f>'query 정보(not plan)'!E17</f>
        <v>2807</v>
      </c>
      <c r="E50" s="4">
        <f>'query 정보(not plan)'!G17</f>
        <v>2915</v>
      </c>
    </row>
    <row r="51" spans="1:5" x14ac:dyDescent="0.2">
      <c r="A51" s="3" t="str">
        <f>'query 정보(not plan)'!A22</f>
        <v>UPAR_MEMBERSAPP_FEEDBACK_CountFeedBackFirstFBTypebyItemno</v>
      </c>
      <c r="B51" s="4">
        <f>'query 정보(not plan)'!B30</f>
        <v>2034</v>
      </c>
      <c r="C51" s="4">
        <f>'query 정보(not plan)'!C30</f>
        <v>2261</v>
      </c>
      <c r="D51" s="4">
        <f>'query 정보(not plan)'!E30</f>
        <v>2041</v>
      </c>
      <c r="E51" s="4">
        <f>'query 정보(not plan)'!G30</f>
        <v>2064</v>
      </c>
    </row>
    <row r="52" spans="1:5" x14ac:dyDescent="0.2">
      <c r="A52" s="3" t="str">
        <f>'query 정보(not plan)'!A35</f>
        <v>UPAR_MembersApp_Feedback_SelectVIPFeedbackSecondByItemNoTop5_Detail</v>
      </c>
      <c r="B52" s="4">
        <f>'query 정보(not plan)'!B43</f>
        <v>1158</v>
      </c>
      <c r="C52" s="4">
        <f>'query 정보(not plan)'!C43</f>
        <v>1143</v>
      </c>
      <c r="D52" s="4">
        <f>'query 정보(not plan)'!E43</f>
        <v>1219</v>
      </c>
      <c r="E52" s="4">
        <f>'query 정보(not plan)'!G43</f>
        <v>1280</v>
      </c>
    </row>
    <row r="53" spans="1:5" x14ac:dyDescent="0.2">
      <c r="A53" s="3" t="str">
        <f>'query 정보(not plan)'!A48</f>
        <v>UPAR_MembersApp_Feedback_CountVIPFeedbackFirstByItemNO</v>
      </c>
      <c r="B53" s="4">
        <f>'query 정보(not plan)'!B56</f>
        <v>672</v>
      </c>
      <c r="C53" s="4">
        <f>'query 정보(not plan)'!C56</f>
        <v>634</v>
      </c>
      <c r="D53" s="4">
        <f>'query 정보(not plan)'!E56</f>
        <v>716</v>
      </c>
      <c r="E53" s="4">
        <f>'query 정보(not plan)'!G56</f>
        <v>807</v>
      </c>
    </row>
    <row r="54" spans="1:5" x14ac:dyDescent="0.2">
      <c r="A54" s="3" t="str">
        <f>'query 정보(not plan)'!A61</f>
        <v>UPAR_MembersApp_Feedback_SelectVIPFeedbackSecondByItemNoTop50</v>
      </c>
      <c r="B54" s="4">
        <f>'query 정보(not plan)'!B69</f>
        <v>4652</v>
      </c>
      <c r="C54" s="4">
        <f>'query 정보(not plan)'!C69</f>
        <v>4348</v>
      </c>
      <c r="D54" s="4">
        <f>'query 정보(not plan)'!E69</f>
        <v>5444</v>
      </c>
      <c r="E54" s="4">
        <f>'query 정보(not plan)'!G69</f>
        <v>5414</v>
      </c>
    </row>
    <row r="55" spans="1:5" x14ac:dyDescent="0.2">
      <c r="A55" s="3" t="str">
        <f>'query 정보(not plan)'!A74</f>
        <v>UPAR_Search_Sync_UpdateSearchVarByExceptDeliveryScore</v>
      </c>
      <c r="B55" s="4">
        <f>'query 정보(not plan)'!B82</f>
        <v>51</v>
      </c>
      <c r="C55" s="4">
        <f>'query 정보(not plan)'!C82</f>
        <v>49</v>
      </c>
      <c r="D55" s="4">
        <f>'query 정보(not plan)'!E82</f>
        <v>54</v>
      </c>
      <c r="E55" s="4">
        <f>'query 정보(not plan)'!G82</f>
        <v>50</v>
      </c>
    </row>
    <row r="56" spans="1:5" x14ac:dyDescent="0.2">
      <c r="A56" s="3" t="str">
        <f>'query 정보(not plan)'!A87</f>
        <v>UPAR_Search_PARD_SelectIndexedFpItems</v>
      </c>
      <c r="B56" s="4">
        <f>'query 정보(not plan)'!B95</f>
        <v>2475</v>
      </c>
      <c r="C56" s="4">
        <f>'query 정보(not plan)'!C95</f>
        <v>2114</v>
      </c>
      <c r="D56" s="4">
        <f>'query 정보(not plan)'!E95</f>
        <v>7976</v>
      </c>
      <c r="E56" s="4">
        <f>'query 정보(not plan)'!G95</f>
        <v>0</v>
      </c>
    </row>
    <row r="57" spans="1:5" x14ac:dyDescent="0.2">
      <c r="A57" s="3" t="str">
        <f>'query 정보(not plan)'!A100</f>
        <v>UPAR_Search_Catalog_SelectCatalogMappingRepresentAttributeElement</v>
      </c>
      <c r="B57" s="4">
        <f>'query 정보(not plan)'!B108</f>
        <v>206348</v>
      </c>
      <c r="C57" s="4">
        <f>'query 정보(not plan)'!C108</f>
        <v>181413</v>
      </c>
      <c r="D57" s="4">
        <f>'query 정보(not plan)'!E108</f>
        <v>189202</v>
      </c>
      <c r="E57" s="4">
        <f>'query 정보(not plan)'!G108</f>
        <v>190366</v>
      </c>
    </row>
    <row r="58" spans="1:5" x14ac:dyDescent="0.2">
      <c r="A58" s="3" t="str">
        <f>'query 정보(not plan)'!A113</f>
        <v>UPAR_Search_KeywordBoosting_SelectOverallKeywords</v>
      </c>
      <c r="B58" s="4">
        <f>'query 정보(not plan)'!B121</f>
        <v>48</v>
      </c>
      <c r="C58" s="4">
        <f>'query 정보(not plan)'!C121</f>
        <v>48</v>
      </c>
      <c r="D58" s="4">
        <f>'query 정보(not plan)'!E121</f>
        <v>50</v>
      </c>
      <c r="E58" s="4">
        <f>'query 정보(not plan)'!G121</f>
        <v>48</v>
      </c>
    </row>
    <row r="59" spans="1:5" x14ac:dyDescent="0.2">
      <c r="A59" s="3" t="str">
        <f>'query 정보(not plan)'!A126</f>
        <v>UPAR_Members_AuctionTalk_SelectToSellerFeedbackInfoByItemNo</v>
      </c>
      <c r="B59" s="4">
        <f>'query 정보(not plan)'!B134</f>
        <v>102</v>
      </c>
      <c r="C59" s="4">
        <f>'query 정보(not plan)'!C134</f>
        <v>103</v>
      </c>
      <c r="D59" s="4">
        <f>'query 정보(not plan)'!E134</f>
        <v>121</v>
      </c>
      <c r="E59" s="4">
        <f>'query 정보(not plan)'!G134</f>
        <v>176</v>
      </c>
    </row>
    <row r="61" spans="1:5" x14ac:dyDescent="0.2">
      <c r="A61" s="15" t="s">
        <v>18</v>
      </c>
      <c r="B61" s="15" t="s">
        <v>4</v>
      </c>
      <c r="C61" s="15" t="s">
        <v>38</v>
      </c>
      <c r="D61" s="15" t="s">
        <v>21</v>
      </c>
      <c r="E61" s="15" t="s">
        <v>22</v>
      </c>
    </row>
    <row r="62" spans="1:5" x14ac:dyDescent="0.2">
      <c r="A62" s="3" t="str">
        <f>'query 정보(not plan)'!A9</f>
        <v>UPAR_MembersApp_Feedback_SelectVIPFeedbackFirstByItemNOTop100</v>
      </c>
      <c r="B62" s="4">
        <f>'query 정보(not plan)'!B18</f>
        <v>88</v>
      </c>
      <c r="C62" s="4">
        <f>'query 정보(not plan)'!C18</f>
        <v>88</v>
      </c>
      <c r="D62" s="4">
        <f>'query 정보(not plan)'!E18</f>
        <v>90</v>
      </c>
      <c r="E62" s="4">
        <f>'query 정보(not plan)'!G18</f>
        <v>89</v>
      </c>
    </row>
    <row r="63" spans="1:5" x14ac:dyDescent="0.2">
      <c r="A63" s="3" t="str">
        <f>'query 정보(not plan)'!A22</f>
        <v>UPAR_MEMBERSAPP_FEEDBACK_CountFeedBackFirstFBTypebyItemno</v>
      </c>
      <c r="B63" s="4">
        <f>'query 정보(not plan)'!B31</f>
        <v>16</v>
      </c>
      <c r="C63" s="4">
        <f>'query 정보(not plan)'!C31</f>
        <v>15</v>
      </c>
      <c r="D63" s="4">
        <f>'query 정보(not plan)'!E31</f>
        <v>16</v>
      </c>
      <c r="E63" s="4">
        <f>'query 정보(not plan)'!G31</f>
        <v>16</v>
      </c>
    </row>
    <row r="64" spans="1:5" x14ac:dyDescent="0.2">
      <c r="A64" s="3" t="str">
        <f>'query 정보(not plan)'!A35</f>
        <v>UPAR_MembersApp_Feedback_SelectVIPFeedbackSecondByItemNoTop5_Detail</v>
      </c>
      <c r="B64" s="4">
        <f>'query 정보(not plan)'!B44</f>
        <v>168</v>
      </c>
      <c r="C64" s="4">
        <f>'query 정보(not plan)'!C44</f>
        <v>167</v>
      </c>
      <c r="D64" s="4">
        <f>'query 정보(not plan)'!E44</f>
        <v>170</v>
      </c>
      <c r="E64" s="4">
        <f>'query 정보(not plan)'!G44</f>
        <v>171</v>
      </c>
    </row>
    <row r="65" spans="1:5" x14ac:dyDescent="0.2">
      <c r="A65" s="3" t="str">
        <f>'query 정보(not plan)'!A48</f>
        <v>UPAR_MembersApp_Feedback_CountVIPFeedbackFirstByItemNO</v>
      </c>
      <c r="B65" s="4">
        <f>'query 정보(not plan)'!B57</f>
        <v>18</v>
      </c>
      <c r="C65" s="4">
        <f>'query 정보(not plan)'!C57</f>
        <v>17</v>
      </c>
      <c r="D65" s="4">
        <f>'query 정보(not plan)'!E57</f>
        <v>18</v>
      </c>
      <c r="E65" s="4">
        <f>'query 정보(not plan)'!G57</f>
        <v>19</v>
      </c>
    </row>
    <row r="66" spans="1:5" x14ac:dyDescent="0.2">
      <c r="A66" s="3" t="str">
        <f>'query 정보(not plan)'!A61</f>
        <v>UPAR_MembersApp_Feedback_SelectVIPFeedbackSecondByItemNoTop50</v>
      </c>
      <c r="B66" s="4">
        <f>'query 정보(not plan)'!B70</f>
        <v>925</v>
      </c>
      <c r="C66" s="4">
        <f>'query 정보(not plan)'!C70</f>
        <v>910</v>
      </c>
      <c r="D66" s="4">
        <f>'query 정보(not plan)'!E70</f>
        <v>957</v>
      </c>
      <c r="E66" s="4">
        <f>'query 정보(not plan)'!G70</f>
        <v>935</v>
      </c>
    </row>
    <row r="67" spans="1:5" x14ac:dyDescent="0.2">
      <c r="A67" s="3" t="str">
        <f>'query 정보(not plan)'!A74</f>
        <v>UPAR_Search_Sync_UpdateSearchVarByExceptDeliveryScore</v>
      </c>
      <c r="B67" s="4">
        <f>'query 정보(not plan)'!B83</f>
        <v>4</v>
      </c>
      <c r="C67" s="4">
        <f>'query 정보(not plan)'!C83</f>
        <v>4</v>
      </c>
      <c r="D67" s="4">
        <f>'query 정보(not plan)'!E83</f>
        <v>4</v>
      </c>
      <c r="E67" s="4">
        <f>'query 정보(not plan)'!G83</f>
        <v>4</v>
      </c>
    </row>
    <row r="68" spans="1:5" x14ac:dyDescent="0.2">
      <c r="A68" s="3" t="str">
        <f>'query 정보(not plan)'!A87</f>
        <v>UPAR_Search_PARD_SelectIndexedFpItems</v>
      </c>
      <c r="B68" s="4">
        <f>'query 정보(not plan)'!B96</f>
        <v>311</v>
      </c>
      <c r="C68" s="4">
        <f>'query 정보(not plan)'!C96</f>
        <v>272</v>
      </c>
      <c r="D68" s="4">
        <f>'query 정보(not plan)'!E96</f>
        <v>889</v>
      </c>
      <c r="E68" s="4">
        <f>'query 정보(not plan)'!G96</f>
        <v>0</v>
      </c>
    </row>
    <row r="69" spans="1:5" x14ac:dyDescent="0.2">
      <c r="A69" s="3" t="str">
        <f>'query 정보(not plan)'!A100</f>
        <v>UPAR_Search_Catalog_SelectCatalogMappingRepresentAttributeElement</v>
      </c>
      <c r="B69" s="4">
        <f>'query 정보(not plan)'!B109</f>
        <v>73432</v>
      </c>
      <c r="C69" s="4">
        <f>'query 정보(not plan)'!C109</f>
        <v>64008</v>
      </c>
      <c r="D69" s="4">
        <f>'query 정보(not plan)'!E109</f>
        <v>64740</v>
      </c>
      <c r="E69" s="4">
        <f>'query 정보(not plan)'!G109</f>
        <v>67598</v>
      </c>
    </row>
    <row r="70" spans="1:5" x14ac:dyDescent="0.2">
      <c r="A70" s="3" t="str">
        <f>'query 정보(not plan)'!A113</f>
        <v>UPAR_Search_KeywordBoosting_SelectOverallKeywords</v>
      </c>
      <c r="B70" s="4">
        <f>'query 정보(not plan)'!B122</f>
        <v>2</v>
      </c>
      <c r="C70" s="4">
        <f>'query 정보(not plan)'!C122</f>
        <v>2</v>
      </c>
      <c r="D70" s="4">
        <f>'query 정보(not plan)'!E122</f>
        <v>2</v>
      </c>
      <c r="E70" s="4">
        <f>'query 정보(not plan)'!G122</f>
        <v>2</v>
      </c>
    </row>
    <row r="71" spans="1:5" x14ac:dyDescent="0.2">
      <c r="A71" s="3" t="str">
        <f>'query 정보(not plan)'!A126</f>
        <v>UPAR_Members_AuctionTalk_SelectToSellerFeedbackInfoByItemNo</v>
      </c>
      <c r="B71" s="4">
        <f>'query 정보(not plan)'!B135</f>
        <v>4</v>
      </c>
      <c r="C71" s="4">
        <f>'query 정보(not plan)'!C135</f>
        <v>4</v>
      </c>
      <c r="D71" s="4">
        <f>'query 정보(not plan)'!E135</f>
        <v>4</v>
      </c>
      <c r="E71" s="4">
        <f>'query 정보(not plan)'!G135</f>
        <v>4</v>
      </c>
    </row>
    <row r="73" spans="1:5" x14ac:dyDescent="0.2">
      <c r="A73" s="15" t="s">
        <v>19</v>
      </c>
      <c r="B73" s="15" t="s">
        <v>4</v>
      </c>
      <c r="C73" s="15" t="s">
        <v>38</v>
      </c>
      <c r="D73" s="15" t="s">
        <v>21</v>
      </c>
      <c r="E73" s="15" t="s">
        <v>22</v>
      </c>
    </row>
    <row r="74" spans="1:5" x14ac:dyDescent="0.2">
      <c r="A74" s="3" t="str">
        <f>'query 정보(not plan)'!A9</f>
        <v>UPAR_MembersApp_Feedback_SelectVIPFeedbackFirstByItemNOTop100</v>
      </c>
      <c r="B74" s="4">
        <f>'query 정보(not plan)'!B19</f>
        <v>7554</v>
      </c>
      <c r="C74" s="4">
        <f>'query 정보(not plan)'!C19</f>
        <v>8777</v>
      </c>
      <c r="D74" s="4">
        <f>'query 정보(not plan)'!E19</f>
        <v>9545</v>
      </c>
      <c r="E74" s="4">
        <f>'query 정보(not plan)'!G19</f>
        <v>6748</v>
      </c>
    </row>
    <row r="75" spans="1:5" x14ac:dyDescent="0.2">
      <c r="A75" s="3" t="str">
        <f>'query 정보(not plan)'!A22</f>
        <v>UPAR_MEMBERSAPP_FEEDBACK_CountFeedBackFirstFBTypebyItemno</v>
      </c>
      <c r="B75" s="4">
        <f>'query 정보(not plan)'!B32</f>
        <v>2050</v>
      </c>
      <c r="C75" s="4">
        <f>'query 정보(not plan)'!C32</f>
        <v>2308</v>
      </c>
      <c r="D75" s="4">
        <f>'query 정보(not plan)'!E32</f>
        <v>2059</v>
      </c>
      <c r="E75" s="4">
        <f>'query 정보(not plan)'!G32</f>
        <v>2071</v>
      </c>
    </row>
    <row r="76" spans="1:5" x14ac:dyDescent="0.2">
      <c r="A76" s="3" t="str">
        <f>'query 정보(not plan)'!A35</f>
        <v>UPAR_MembersApp_Feedback_SelectVIPFeedbackSecondByItemNoTop5_Detail</v>
      </c>
      <c r="B76" s="4">
        <f>'query 정보(not plan)'!B45</f>
        <v>2862</v>
      </c>
      <c r="C76" s="4">
        <f>'query 정보(not plan)'!C45</f>
        <v>3045</v>
      </c>
      <c r="D76" s="4">
        <f>'query 정보(not plan)'!E45</f>
        <v>3342</v>
      </c>
      <c r="E76" s="4">
        <f>'query 정보(not plan)'!G45</f>
        <v>2506</v>
      </c>
    </row>
    <row r="77" spans="1:5" x14ac:dyDescent="0.2">
      <c r="A77" s="3" t="str">
        <f>'query 정보(not plan)'!A48</f>
        <v>UPAR_MembersApp_Feedback_CountVIPFeedbackFirstByItemNO</v>
      </c>
      <c r="B77" s="4">
        <f>'query 정보(not plan)'!B58</f>
        <v>864</v>
      </c>
      <c r="C77" s="4">
        <f>'query 정보(not plan)'!C58</f>
        <v>837</v>
      </c>
      <c r="D77" s="4">
        <f>'query 정보(not plan)'!E58</f>
        <v>945</v>
      </c>
      <c r="E77" s="4">
        <f>'query 정보(not plan)'!G58</f>
        <v>944</v>
      </c>
    </row>
    <row r="78" spans="1:5" x14ac:dyDescent="0.2">
      <c r="A78" s="3" t="str">
        <f>'query 정보(not plan)'!A61</f>
        <v>UPAR_MembersApp_Feedback_SelectVIPFeedbackSecondByItemNoTop50</v>
      </c>
      <c r="B78" s="4">
        <f>'query 정보(not plan)'!B71</f>
        <v>13163</v>
      </c>
      <c r="C78" s="4">
        <f>'query 정보(not plan)'!C71</f>
        <v>14457</v>
      </c>
      <c r="D78" s="4">
        <f>'query 정보(not plan)'!E71</f>
        <v>16656</v>
      </c>
      <c r="E78" s="4">
        <f>'query 정보(not plan)'!G71</f>
        <v>12219</v>
      </c>
    </row>
    <row r="79" spans="1:5" x14ac:dyDescent="0.2">
      <c r="A79" s="3" t="str">
        <f>'query 정보(not plan)'!A74</f>
        <v>UPAR_Search_Sync_UpdateSearchVarByExceptDeliveryScore</v>
      </c>
      <c r="B79" s="4">
        <f>'query 정보(not plan)'!B84</f>
        <v>163</v>
      </c>
      <c r="C79" s="4">
        <f>'query 정보(not plan)'!C84</f>
        <v>49</v>
      </c>
      <c r="D79" s="4">
        <f>'query 정보(not plan)'!E84</f>
        <v>54</v>
      </c>
      <c r="E79" s="4">
        <f>'query 정보(not plan)'!G84</f>
        <v>50</v>
      </c>
    </row>
    <row r="80" spans="1:5" x14ac:dyDescent="0.2">
      <c r="A80" s="3" t="str">
        <f>'query 정보(not plan)'!A87</f>
        <v>UPAR_Search_PARD_SelectIndexedFpItems</v>
      </c>
      <c r="B80" s="4">
        <f>'query 정보(not plan)'!B97</f>
        <v>8665</v>
      </c>
      <c r="C80" s="4">
        <f>'query 정보(not plan)'!C97</f>
        <v>4090</v>
      </c>
      <c r="D80" s="4">
        <f>'query 정보(not plan)'!E97</f>
        <v>66677</v>
      </c>
      <c r="E80" s="4">
        <f>'query 정보(not plan)'!G97</f>
        <v>0</v>
      </c>
    </row>
    <row r="81" spans="1:5" x14ac:dyDescent="0.2">
      <c r="A81" s="3" t="str">
        <f>'query 정보(not plan)'!A100</f>
        <v>UPAR_Search_Catalog_SelectCatalogMappingRepresentAttributeElement</v>
      </c>
      <c r="B81" s="4">
        <f>'query 정보(not plan)'!B110</f>
        <v>207922</v>
      </c>
      <c r="C81" s="4">
        <f>'query 정보(not plan)'!C110</f>
        <v>182151</v>
      </c>
      <c r="D81" s="4">
        <f>'query 정보(not plan)'!E110</f>
        <v>190755</v>
      </c>
      <c r="E81" s="4">
        <f>'query 정보(not plan)'!G110</f>
        <v>193635</v>
      </c>
    </row>
    <row r="82" spans="1:5" x14ac:dyDescent="0.2">
      <c r="A82" s="3" t="str">
        <f>'query 정보(not plan)'!A113</f>
        <v>UPAR_Search_KeywordBoosting_SelectOverallKeywords</v>
      </c>
      <c r="B82" s="4">
        <f>'query 정보(not plan)'!B123</f>
        <v>48</v>
      </c>
      <c r="C82" s="4">
        <f>'query 정보(not plan)'!C123</f>
        <v>48</v>
      </c>
      <c r="D82" s="4">
        <f>'query 정보(not plan)'!E123</f>
        <v>50</v>
      </c>
      <c r="E82" s="4">
        <f>'query 정보(not plan)'!G123</f>
        <v>48</v>
      </c>
    </row>
    <row r="83" spans="1:5" x14ac:dyDescent="0.2">
      <c r="A83" s="3" t="str">
        <f>'query 정보(not plan)'!A126</f>
        <v>UPAR_Members_AuctionTalk_SelectToSellerFeedbackInfoByItemNo</v>
      </c>
      <c r="B83" s="4">
        <f>'query 정보(not plan)'!B136</f>
        <v>286</v>
      </c>
      <c r="C83" s="4">
        <f>'query 정보(not plan)'!C136</f>
        <v>322</v>
      </c>
      <c r="D83" s="4">
        <f>'query 정보(not plan)'!E136</f>
        <v>318</v>
      </c>
      <c r="E83" s="4">
        <f>'query 정보(not plan)'!G136</f>
        <v>307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I23" sqref="I23"/>
    </sheetView>
  </sheetViews>
  <sheetFormatPr defaultRowHeight="12" x14ac:dyDescent="0.2"/>
  <cols>
    <col min="1" max="1" width="73.140625" customWidth="1"/>
    <col min="2" max="5" width="13.85546875" customWidth="1"/>
  </cols>
  <sheetData>
    <row r="1" spans="1:6" x14ac:dyDescent="0.2">
      <c r="A1" s="15" t="s">
        <v>20</v>
      </c>
      <c r="B1" s="15" t="s">
        <v>4</v>
      </c>
      <c r="C1" s="15" t="s">
        <v>38</v>
      </c>
      <c r="D1" s="15" t="s">
        <v>21</v>
      </c>
      <c r="E1" s="15" t="s">
        <v>22</v>
      </c>
    </row>
    <row r="2" spans="1:6" x14ac:dyDescent="0.2">
      <c r="A2" s="4" t="str">
        <f>'query 정보(with plan)'!A9</f>
        <v>up_neo_basket_order_optionsync</v>
      </c>
      <c r="B2" s="4">
        <f>'query 정보(with plan)'!B13</f>
        <v>1932</v>
      </c>
      <c r="C2" s="4">
        <f>'query 정보(with plan)'!C13</f>
        <v>1741</v>
      </c>
      <c r="D2" s="4">
        <f>'query 정보(with plan)'!E13</f>
        <v>1742</v>
      </c>
      <c r="E2" s="4">
        <f>'query 정보(with plan)'!G13</f>
        <v>1853</v>
      </c>
    </row>
    <row r="3" spans="1:6" x14ac:dyDescent="0.2">
      <c r="A3" s="4" t="str">
        <f>'query 정보(with plan)'!A28</f>
        <v>up_neo_get_selinfo_of_buy_order</v>
      </c>
      <c r="B3" s="4">
        <f>'query 정보(with plan)'!B32</f>
        <v>9261</v>
      </c>
      <c r="C3" s="4">
        <f>'query 정보(with plan)'!C32</f>
        <v>8767</v>
      </c>
      <c r="D3" s="4">
        <f>'query 정보(with plan)'!E32</f>
        <v>6365</v>
      </c>
      <c r="E3" s="4">
        <f>'query 정보(with plan)'!G32</f>
        <v>10278</v>
      </c>
    </row>
    <row r="4" spans="1:6" x14ac:dyDescent="0.2">
      <c r="A4" s="4" t="str">
        <f>'query 정보(with plan)'!A47</f>
        <v>up_neo_goods_discount_info</v>
      </c>
      <c r="B4" s="4">
        <f>'query 정보(with plan)'!B51</f>
        <v>29426</v>
      </c>
      <c r="C4" s="4">
        <f>'query 정보(with plan)'!C51</f>
        <v>32721</v>
      </c>
      <c r="D4" s="4">
        <f>'query 정보(with plan)'!E51</f>
        <v>30778</v>
      </c>
      <c r="E4" s="4">
        <f>'query 정보(with plan)'!G51</f>
        <v>33912</v>
      </c>
      <c r="F4" s="1"/>
    </row>
    <row r="5" spans="1:6" x14ac:dyDescent="0.2">
      <c r="A5" s="4" t="str">
        <f>'query 정보(with plan)'!A66</f>
        <v>up_neo_goods_discount_info</v>
      </c>
      <c r="B5" s="4">
        <f>'query 정보(with plan)'!B70</f>
        <v>29210</v>
      </c>
      <c r="C5" s="4">
        <f>'query 정보(with plan)'!C70</f>
        <v>32497</v>
      </c>
      <c r="D5" s="4">
        <f>'query 정보(with plan)'!E70</f>
        <v>30744</v>
      </c>
      <c r="E5" s="4">
        <f>'query 정보(with plan)'!G70</f>
        <v>33822</v>
      </c>
    </row>
    <row r="6" spans="1:6" x14ac:dyDescent="0.2">
      <c r="A6" s="4" t="str">
        <f>'query 정보(with plan)'!A85</f>
        <v>up_neo_get_out_goods_info_check</v>
      </c>
      <c r="B6" s="4">
        <f>'query 정보(with plan)'!B89</f>
        <v>23948</v>
      </c>
      <c r="C6" s="4">
        <f>'query 정보(with plan)'!C89</f>
        <v>23620</v>
      </c>
      <c r="D6" s="4">
        <f>'query 정보(with plan)'!E89</f>
        <v>19363</v>
      </c>
      <c r="E6" s="4">
        <f>'query 정보(with plan)'!G89</f>
        <v>25389</v>
      </c>
      <c r="F6" s="1"/>
    </row>
    <row r="7" spans="1:6" x14ac:dyDescent="0.2">
      <c r="A7" s="4" t="str">
        <f>'query 정보(with plan)'!A104</f>
        <v>up_neo_goods_discount_info</v>
      </c>
      <c r="B7" s="4">
        <f>'query 정보(with plan)'!B108</f>
        <v>29426</v>
      </c>
      <c r="C7" s="4">
        <f>'query 정보(with plan)'!C108</f>
        <v>32721</v>
      </c>
      <c r="D7" s="4">
        <f>'query 정보(with plan)'!E108</f>
        <v>30779</v>
      </c>
      <c r="E7" s="4">
        <f>'query 정보(with plan)'!G108</f>
        <v>33912</v>
      </c>
    </row>
    <row r="8" spans="1:6" x14ac:dyDescent="0.2">
      <c r="A8" s="4" t="str">
        <f>'query 정보(with plan)'!A123</f>
        <v>up_gmkt_front_get_basket_good_info_domestic_multi</v>
      </c>
      <c r="B8" s="4">
        <f>'query 정보(with plan)'!B127</f>
        <v>1762</v>
      </c>
      <c r="C8" s="4">
        <f>'query 정보(with plan)'!C127</f>
        <v>1647</v>
      </c>
      <c r="D8" s="4">
        <f>'query 정보(with plan)'!E127</f>
        <v>1701</v>
      </c>
      <c r="E8" s="4">
        <f>'query 정보(with plan)'!G127</f>
        <v>1689</v>
      </c>
      <c r="F8" s="1"/>
    </row>
    <row r="9" spans="1:6" x14ac:dyDescent="0.2">
      <c r="A9" s="4" t="str">
        <f>'query 정보(with plan)'!A142</f>
        <v>up_gmkt_front_get_meta_idx_detail_info</v>
      </c>
      <c r="B9" s="4">
        <f>'query 정보(with plan)'!B146</f>
        <v>16565</v>
      </c>
      <c r="C9" s="4">
        <f>'query 정보(with plan)'!C146</f>
        <v>17142</v>
      </c>
      <c r="D9" s="4">
        <f>'query 정보(with plan)'!E146</f>
        <v>16100</v>
      </c>
      <c r="E9" s="4">
        <f>'query 정보(with plan)'!G146</f>
        <v>17630</v>
      </c>
    </row>
    <row r="10" spans="1:6" x14ac:dyDescent="0.2">
      <c r="A10" s="4" t="str">
        <f>'query 정보(with plan)'!A161</f>
        <v>up_gmkt_front_get_pdc_discount_info</v>
      </c>
      <c r="B10" s="4">
        <f>'query 정보(with plan)'!B165</f>
        <v>18235</v>
      </c>
      <c r="C10" s="4">
        <f>'query 정보(with plan)'!C165</f>
        <v>18204</v>
      </c>
      <c r="D10" s="4">
        <f>'query 정보(with plan)'!E165</f>
        <v>17439</v>
      </c>
      <c r="E10" s="4">
        <f>'query 정보(with plan)'!G165</f>
        <v>18479</v>
      </c>
      <c r="F10" s="1"/>
    </row>
    <row r="11" spans="1:6" x14ac:dyDescent="0.2">
      <c r="A11" s="4" t="str">
        <f>'query 정보(with plan)'!A180</f>
        <v>fn_gmkt_front_my_gd_get_name</v>
      </c>
      <c r="B11" s="4">
        <f>'query 정보(with plan)'!B184</f>
        <v>30166</v>
      </c>
      <c r="C11" s="4">
        <f>'query 정보(with plan)'!C184</f>
        <v>28919</v>
      </c>
      <c r="D11" s="4">
        <f>'query 정보(with plan)'!E184</f>
        <v>21188</v>
      </c>
      <c r="E11" s="4">
        <f>'query 정보(with plan)'!G184</f>
        <v>33494</v>
      </c>
    </row>
    <row r="12" spans="1:6" x14ac:dyDescent="0.2">
      <c r="A12" s="1"/>
      <c r="B12" s="1"/>
      <c r="C12" s="1"/>
      <c r="D12" s="1"/>
      <c r="E12" s="1"/>
    </row>
    <row r="13" spans="1:6" x14ac:dyDescent="0.2">
      <c r="A13" s="41" t="s">
        <v>0</v>
      </c>
      <c r="B13" s="15" t="s">
        <v>4</v>
      </c>
      <c r="C13" s="15" t="s">
        <v>38</v>
      </c>
      <c r="D13" s="15" t="s">
        <v>21</v>
      </c>
      <c r="E13" s="15" t="s">
        <v>22</v>
      </c>
    </row>
    <row r="14" spans="1:6" x14ac:dyDescent="0.2">
      <c r="A14" s="4" t="str">
        <f>'query 정보(with plan)'!A9</f>
        <v>up_neo_basket_order_optionsync</v>
      </c>
      <c r="B14" s="4">
        <f>'query 정보(with plan)'!B14</f>
        <v>55525894</v>
      </c>
      <c r="C14" s="4">
        <f>'query 정보(with plan)'!C14</f>
        <v>42602741</v>
      </c>
      <c r="D14" s="4">
        <f>'query 정보(with plan)'!E14</f>
        <v>44660051</v>
      </c>
      <c r="E14" s="4">
        <f>'query 정보(with plan)'!G14</f>
        <v>42264204</v>
      </c>
      <c r="F14" s="1"/>
    </row>
    <row r="15" spans="1:6" x14ac:dyDescent="0.2">
      <c r="A15" s="4" t="str">
        <f>'query 정보(with plan)'!A28</f>
        <v>up_neo_get_selinfo_of_buy_order</v>
      </c>
      <c r="B15" s="4">
        <f>'query 정보(with plan)'!B33</f>
        <v>31787508</v>
      </c>
      <c r="C15" s="4">
        <f>'query 정보(with plan)'!C33</f>
        <v>15216550</v>
      </c>
      <c r="D15" s="4">
        <f>'query 정보(with plan)'!E33</f>
        <v>5482030</v>
      </c>
      <c r="E15" s="4">
        <f>'query 정보(with plan)'!G33</f>
        <v>8686940</v>
      </c>
    </row>
    <row r="16" spans="1:6" x14ac:dyDescent="0.2">
      <c r="A16" s="4" t="str">
        <f>'query 정보(with plan)'!A47</f>
        <v>up_neo_goods_discount_info</v>
      </c>
      <c r="B16" s="4">
        <f>'query 정보(with plan)'!B52</f>
        <v>31716971</v>
      </c>
      <c r="C16" s="4">
        <f>'query 정보(with plan)'!C52</f>
        <v>15018864</v>
      </c>
      <c r="D16" s="4">
        <f>'query 정보(with plan)'!E52</f>
        <v>5002885</v>
      </c>
      <c r="E16" s="4">
        <f>'query 정보(with plan)'!G52</f>
        <v>5464180</v>
      </c>
      <c r="F16" s="1"/>
    </row>
    <row r="17" spans="1:6" x14ac:dyDescent="0.2">
      <c r="A17" s="4" t="str">
        <f>'query 정보(with plan)'!A66</f>
        <v>up_neo_goods_discount_info</v>
      </c>
      <c r="B17" s="4">
        <f>'query 정보(with plan)'!B71</f>
        <v>30942742</v>
      </c>
      <c r="C17" s="4">
        <f>'query 정보(with plan)'!C71</f>
        <v>17393502</v>
      </c>
      <c r="D17" s="4">
        <f>'query 정보(with plan)'!E71</f>
        <v>9123737</v>
      </c>
      <c r="E17" s="4">
        <f>'query 정보(with plan)'!G71</f>
        <v>10591533</v>
      </c>
    </row>
    <row r="18" spans="1:6" x14ac:dyDescent="0.2">
      <c r="A18" s="4" t="str">
        <f>'query 정보(with plan)'!A85</f>
        <v>up_neo_get_out_goods_info_check</v>
      </c>
      <c r="B18" s="4">
        <f>'query 정보(with plan)'!B90</f>
        <v>28209950</v>
      </c>
      <c r="C18" s="4">
        <f>'query 정보(with plan)'!C90</f>
        <v>14143944</v>
      </c>
      <c r="D18" s="4">
        <f>'query 정보(with plan)'!E90</f>
        <v>5503047</v>
      </c>
      <c r="E18" s="4">
        <f>'query 정보(with plan)'!G90</f>
        <v>6825643</v>
      </c>
      <c r="F18" s="1"/>
    </row>
    <row r="19" spans="1:6" x14ac:dyDescent="0.2">
      <c r="A19" s="4" t="str">
        <f>'query 정보(with plan)'!A104</f>
        <v>up_neo_goods_discount_info</v>
      </c>
      <c r="B19" s="4">
        <f>'query 정보(with plan)'!B109</f>
        <v>28038447</v>
      </c>
      <c r="C19" s="4">
        <f>'query 정보(with plan)'!C109</f>
        <v>13629230</v>
      </c>
      <c r="D19" s="4">
        <f>'query 정보(with plan)'!E109</f>
        <v>5088047</v>
      </c>
      <c r="E19" s="4">
        <f>'query 정보(with plan)'!G109</f>
        <v>5627290</v>
      </c>
    </row>
    <row r="20" spans="1:6" x14ac:dyDescent="0.2">
      <c r="A20" s="4" t="str">
        <f>'query 정보(with plan)'!A123</f>
        <v>up_gmkt_front_get_basket_good_info_domestic_multi</v>
      </c>
      <c r="B20" s="4">
        <f>'query 정보(with plan)'!B128</f>
        <v>27056557</v>
      </c>
      <c r="C20" s="4">
        <f>'query 정보(with plan)'!C128</f>
        <v>19830695</v>
      </c>
      <c r="D20" s="4">
        <f>'query 정보(with plan)'!E128</f>
        <v>17876718</v>
      </c>
      <c r="E20" s="4">
        <f>'query 정보(with plan)'!G128</f>
        <v>17163283</v>
      </c>
      <c r="F20" s="1"/>
    </row>
    <row r="21" spans="1:6" x14ac:dyDescent="0.2">
      <c r="A21" s="4" t="str">
        <f>'query 정보(with plan)'!A142</f>
        <v>up_gmkt_front_get_meta_idx_detail_info</v>
      </c>
      <c r="B21" s="4">
        <f>'query 정보(with plan)'!B147</f>
        <v>20954671</v>
      </c>
      <c r="C21" s="4">
        <f>'query 정보(with plan)'!C147</f>
        <v>10980022</v>
      </c>
      <c r="D21" s="4">
        <f>'query 정보(with plan)'!E147</f>
        <v>3927243</v>
      </c>
      <c r="E21" s="4">
        <f>'query 정보(with plan)'!G147</f>
        <v>4036091</v>
      </c>
    </row>
    <row r="22" spans="1:6" x14ac:dyDescent="0.2">
      <c r="A22" s="4" t="str">
        <f>'query 정보(with plan)'!A161</f>
        <v>up_gmkt_front_get_pdc_discount_info</v>
      </c>
      <c r="B22" s="4">
        <f>'query 정보(with plan)'!B166</f>
        <v>20835709</v>
      </c>
      <c r="C22" s="4">
        <f>'query 정보(with plan)'!C166</f>
        <v>10397135</v>
      </c>
      <c r="D22" s="4">
        <f>'query 정보(with plan)'!E166</f>
        <v>3872755</v>
      </c>
      <c r="E22" s="4">
        <f>'query 정보(with plan)'!G166</f>
        <v>3934200</v>
      </c>
      <c r="F22" s="1"/>
    </row>
    <row r="23" spans="1:6" x14ac:dyDescent="0.2">
      <c r="A23" s="4" t="str">
        <f>'query 정보(with plan)'!A180</f>
        <v>fn_gmkt_front_my_gd_get_name</v>
      </c>
      <c r="B23" s="4">
        <f>'query 정보(with plan)'!B185</f>
        <v>20823113</v>
      </c>
      <c r="C23" s="4">
        <f>'query 정보(with plan)'!C185</f>
        <v>8872045</v>
      </c>
      <c r="D23" s="4">
        <f>'query 정보(with plan)'!E185</f>
        <v>2441070</v>
      </c>
      <c r="E23" s="4">
        <f>'query 정보(with plan)'!G185</f>
        <v>3802072</v>
      </c>
    </row>
    <row r="24" spans="1:6" x14ac:dyDescent="0.2">
      <c r="B24" s="1"/>
    </row>
    <row r="25" spans="1:6" x14ac:dyDescent="0.2">
      <c r="A25" s="41" t="s">
        <v>1</v>
      </c>
      <c r="B25" s="15" t="s">
        <v>4</v>
      </c>
      <c r="C25" s="15" t="s">
        <v>38</v>
      </c>
      <c r="D25" s="15" t="s">
        <v>21</v>
      </c>
      <c r="E25" s="15" t="s">
        <v>22</v>
      </c>
    </row>
    <row r="26" spans="1:6" x14ac:dyDescent="0.2">
      <c r="A26" s="4" t="str">
        <f>'query 정보(with plan)'!A9</f>
        <v>up_neo_basket_order_optionsync</v>
      </c>
      <c r="B26" s="4">
        <f>'query 정보(with plan)'!B15</f>
        <v>64725</v>
      </c>
      <c r="C26" s="4">
        <f>'query 정보(with plan)'!C15</f>
        <v>55912</v>
      </c>
      <c r="D26" s="4">
        <f>'query 정보(with plan)'!E15</f>
        <v>57314</v>
      </c>
      <c r="E26" s="4">
        <f>'query 정보(with plan)'!G15</f>
        <v>58380</v>
      </c>
      <c r="F26" s="1"/>
    </row>
    <row r="27" spans="1:6" x14ac:dyDescent="0.2">
      <c r="A27" s="4" t="str">
        <f>'query 정보(with plan)'!A28</f>
        <v>up_neo_get_selinfo_of_buy_order</v>
      </c>
      <c r="B27" s="4">
        <f>'query 정보(with plan)'!B34</f>
        <v>403805</v>
      </c>
      <c r="C27" s="4">
        <f>'query 정보(with plan)'!C34</f>
        <v>384976</v>
      </c>
      <c r="D27" s="4">
        <f>'query 정보(with plan)'!E34</f>
        <v>280360</v>
      </c>
      <c r="E27" s="4">
        <f>'query 정보(with plan)'!G34</f>
        <v>446796</v>
      </c>
      <c r="F27" s="1"/>
    </row>
    <row r="28" spans="1:6" x14ac:dyDescent="0.2">
      <c r="A28" s="4" t="str">
        <f>'query 정보(with plan)'!A47</f>
        <v>up_neo_goods_discount_info</v>
      </c>
      <c r="B28" s="4">
        <f>'query 정보(with plan)'!B53</f>
        <v>117736</v>
      </c>
      <c r="C28" s="4">
        <f>'query 정보(with plan)'!C53</f>
        <v>130918</v>
      </c>
      <c r="D28" s="4">
        <f>'query 정보(with plan)'!E53</f>
        <v>123147</v>
      </c>
      <c r="E28" s="4">
        <f>'query 정보(with plan)'!G53</f>
        <v>135694</v>
      </c>
      <c r="F28" s="1"/>
    </row>
    <row r="29" spans="1:6" x14ac:dyDescent="0.2">
      <c r="A29" s="4" t="str">
        <f>'query 정보(with plan)'!A66</f>
        <v>up_neo_goods_discount_info</v>
      </c>
      <c r="B29" s="4">
        <f>'query 정보(with plan)'!B72</f>
        <v>0</v>
      </c>
      <c r="C29" s="4">
        <f>'query 정보(with plan)'!C72</f>
        <v>0</v>
      </c>
      <c r="D29" s="4">
        <f>'query 정보(with plan)'!E72</f>
        <v>0</v>
      </c>
      <c r="E29" s="4">
        <f>'query 정보(with plan)'!G72</f>
        <v>0</v>
      </c>
      <c r="F29" s="1"/>
    </row>
    <row r="30" spans="1:6" x14ac:dyDescent="0.2">
      <c r="A30" s="4" t="str">
        <f>'query 정보(with plan)'!A85</f>
        <v>up_neo_get_out_goods_info_check</v>
      </c>
      <c r="B30" s="4">
        <f>'query 정보(with plan)'!B91</f>
        <v>192765</v>
      </c>
      <c r="C30" s="4">
        <f>'query 정보(with plan)'!C91</f>
        <v>190265</v>
      </c>
      <c r="D30" s="4">
        <f>'query 정보(with plan)'!E91</f>
        <v>155891</v>
      </c>
      <c r="E30" s="4">
        <f>'query 정보(with plan)'!G91</f>
        <v>204107</v>
      </c>
      <c r="F30" s="1"/>
    </row>
    <row r="31" spans="1:6" x14ac:dyDescent="0.2">
      <c r="A31" s="4" t="str">
        <f>'query 정보(with plan)'!A104</f>
        <v>up_neo_goods_discount_info</v>
      </c>
      <c r="B31" s="4">
        <f>'query 정보(with plan)'!B110</f>
        <v>147562</v>
      </c>
      <c r="C31" s="4">
        <f>'query 정보(with plan)'!C110</f>
        <v>164053</v>
      </c>
      <c r="D31" s="4">
        <f>'query 정보(with plan)'!E110</f>
        <v>153963</v>
      </c>
      <c r="E31" s="4">
        <f>'query 정보(with plan)'!G110</f>
        <v>169744</v>
      </c>
      <c r="F31" s="1"/>
    </row>
    <row r="32" spans="1:6" x14ac:dyDescent="0.2">
      <c r="A32" s="4" t="str">
        <f>'query 정보(with plan)'!A123</f>
        <v>up_gmkt_front_get_basket_good_info_domestic_multi</v>
      </c>
      <c r="B32" s="4">
        <f>'query 정보(with plan)'!B129</f>
        <v>975924</v>
      </c>
      <c r="C32" s="4">
        <f>'query 정보(with plan)'!C129</f>
        <v>888033</v>
      </c>
      <c r="D32" s="4">
        <f>'query 정보(with plan)'!E129</f>
        <v>932947</v>
      </c>
      <c r="E32" s="4">
        <f>'query 정보(with plan)'!G129</f>
        <v>899712</v>
      </c>
      <c r="F32" s="1"/>
    </row>
    <row r="33" spans="1:6" x14ac:dyDescent="0.2">
      <c r="A33" s="4" t="str">
        <f>'query 정보(with plan)'!A142</f>
        <v>up_gmkt_front_get_meta_idx_detail_info</v>
      </c>
      <c r="B33" s="4">
        <f>'query 정보(with plan)'!B148</f>
        <v>563216</v>
      </c>
      <c r="C33" s="4">
        <f>'query 정보(with plan)'!C148</f>
        <v>582843</v>
      </c>
      <c r="D33" s="4">
        <f>'query 정보(with plan)'!E148</f>
        <v>547408</v>
      </c>
      <c r="E33" s="4">
        <f>'query 정보(with plan)'!G148</f>
        <v>599438</v>
      </c>
      <c r="F33" s="1"/>
    </row>
    <row r="34" spans="1:6" x14ac:dyDescent="0.2">
      <c r="A34" s="4" t="str">
        <f>'query 정보(with plan)'!A161</f>
        <v>up_gmkt_front_get_pdc_discount_info</v>
      </c>
      <c r="B34" s="4">
        <f>'query 정보(with plan)'!B167</f>
        <v>81474</v>
      </c>
      <c r="C34" s="4">
        <f>'query 정보(with plan)'!C167</f>
        <v>84146</v>
      </c>
      <c r="D34" s="4">
        <f>'query 정보(with plan)'!E167</f>
        <v>78730</v>
      </c>
      <c r="E34" s="4">
        <f>'query 정보(with plan)'!G167</f>
        <v>80445</v>
      </c>
      <c r="F34" s="1"/>
    </row>
    <row r="35" spans="1:6" x14ac:dyDescent="0.2">
      <c r="A35" s="4" t="str">
        <f>'query 정보(with plan)'!A180</f>
        <v>fn_gmkt_front_my_gd_get_name</v>
      </c>
      <c r="B35" s="4">
        <f>'query 정보(with plan)'!B186</f>
        <v>150831</v>
      </c>
      <c r="C35" s="4">
        <f>'query 정보(with plan)'!C186</f>
        <v>144599</v>
      </c>
      <c r="D35" s="4">
        <f>'query 정보(with plan)'!E186</f>
        <v>105943</v>
      </c>
      <c r="E35" s="4">
        <f>'query 정보(with plan)'!G186</f>
        <v>167473</v>
      </c>
      <c r="F35" s="1"/>
    </row>
    <row r="37" spans="1:6" x14ac:dyDescent="0.2">
      <c r="A37" s="15" t="s">
        <v>2</v>
      </c>
      <c r="B37" s="15" t="s">
        <v>4</v>
      </c>
      <c r="C37" s="15" t="s">
        <v>38</v>
      </c>
      <c r="D37" s="15" t="s">
        <v>21</v>
      </c>
      <c r="E37" s="15" t="s">
        <v>22</v>
      </c>
    </row>
    <row r="38" spans="1:6" x14ac:dyDescent="0.2">
      <c r="A38" s="4" t="str">
        <f>'query 정보(with plan)'!A9</f>
        <v>up_neo_basket_order_optionsync</v>
      </c>
      <c r="B38" s="4">
        <f>'query 정보(with plan)'!B16</f>
        <v>555825982</v>
      </c>
      <c r="C38" s="4">
        <f>'query 정보(with plan)'!C16</f>
        <v>60809491</v>
      </c>
      <c r="D38" s="4">
        <f>'query 정보(with plan)'!E16</f>
        <v>48653645</v>
      </c>
      <c r="E38" s="4">
        <f>'query 정보(with plan)'!G16</f>
        <v>46880865</v>
      </c>
    </row>
    <row r="39" spans="1:6" x14ac:dyDescent="0.2">
      <c r="A39" s="4" t="str">
        <f>'query 정보(with plan)'!A28</f>
        <v>up_neo_get_selinfo_of_buy_order</v>
      </c>
      <c r="B39" s="4">
        <f>'query 정보(with plan)'!B35</f>
        <v>383409742</v>
      </c>
      <c r="C39" s="4">
        <f>'query 정보(with plan)'!C35</f>
        <v>39166877</v>
      </c>
      <c r="D39" s="4">
        <f>'query 정보(with plan)'!E35</f>
        <v>17300387</v>
      </c>
      <c r="E39" s="4">
        <f>'query 정보(with plan)'!G35</f>
        <v>24901807</v>
      </c>
    </row>
    <row r="40" spans="1:6" x14ac:dyDescent="0.2">
      <c r="A40" s="4" t="str">
        <f>'query 정보(with plan)'!A47</f>
        <v>up_neo_goods_discount_info</v>
      </c>
      <c r="B40" s="4">
        <f>'query 정보(with plan)'!B54</f>
        <v>387329563</v>
      </c>
      <c r="C40" s="4">
        <f>'query 정보(with plan)'!C54</f>
        <v>25440655</v>
      </c>
      <c r="D40" s="4">
        <f>'query 정보(with plan)'!E54</f>
        <v>5273480</v>
      </c>
      <c r="E40" s="4">
        <f>'query 정보(with plan)'!G54</f>
        <v>5808201</v>
      </c>
    </row>
    <row r="41" spans="1:6" x14ac:dyDescent="0.2">
      <c r="A41" s="4" t="str">
        <f>'query 정보(with plan)'!A66</f>
        <v>up_neo_goods_discount_info</v>
      </c>
      <c r="B41" s="4">
        <f>'query 정보(with plan)'!B73</f>
        <v>366295737</v>
      </c>
      <c r="C41" s="4">
        <f>'query 정보(with plan)'!C73</f>
        <v>25431617</v>
      </c>
      <c r="D41" s="4">
        <f>'query 정보(with plan)'!E73</f>
        <v>9298209</v>
      </c>
      <c r="E41" s="4">
        <f>'query 정보(with plan)'!G73</f>
        <v>10884016</v>
      </c>
    </row>
    <row r="42" spans="1:6" x14ac:dyDescent="0.2">
      <c r="A42" s="4" t="str">
        <f>'query 정보(with plan)'!A85</f>
        <v>up_neo_get_out_goods_info_check</v>
      </c>
      <c r="B42" s="4">
        <f>'query 정보(with plan)'!B92</f>
        <v>330828203</v>
      </c>
      <c r="C42" s="4">
        <f>'query 정보(with plan)'!C92</f>
        <v>22490669</v>
      </c>
      <c r="D42" s="4">
        <f>'query 정보(with plan)'!E92</f>
        <v>6013766</v>
      </c>
      <c r="E42" s="4">
        <f>'query 정보(with plan)'!G92</f>
        <v>7486919</v>
      </c>
    </row>
    <row r="43" spans="1:6" x14ac:dyDescent="0.2">
      <c r="A43" s="4" t="str">
        <f>'query 정보(with plan)'!A104</f>
        <v>up_neo_goods_discount_info</v>
      </c>
      <c r="B43" s="4">
        <f>'query 정보(with plan)'!B111</f>
        <v>349072082</v>
      </c>
      <c r="C43" s="4">
        <f>'query 정보(with plan)'!C111</f>
        <v>22023656</v>
      </c>
      <c r="D43" s="4">
        <f>'query 정보(with plan)'!E111</f>
        <v>5270822</v>
      </c>
      <c r="E43" s="4">
        <f>'query 정보(with plan)'!G111</f>
        <v>5855041</v>
      </c>
    </row>
    <row r="44" spans="1:6" x14ac:dyDescent="0.2">
      <c r="A44" s="4" t="str">
        <f>'query 정보(with plan)'!A123</f>
        <v>up_gmkt_front_get_basket_good_info_domestic_multi</v>
      </c>
      <c r="B44" s="4">
        <f>'query 정보(with plan)'!B130</f>
        <v>230837934</v>
      </c>
      <c r="C44" s="4">
        <f>'query 정보(with plan)'!C130</f>
        <v>29056357</v>
      </c>
      <c r="D44" s="4">
        <f>'query 정보(with plan)'!E130</f>
        <v>19748917</v>
      </c>
      <c r="E44" s="4">
        <f>'query 정보(with plan)'!G130</f>
        <v>19337768</v>
      </c>
    </row>
    <row r="45" spans="1:6" x14ac:dyDescent="0.2">
      <c r="A45" s="4" t="str">
        <f>'query 정보(with plan)'!A142</f>
        <v>up_gmkt_front_get_meta_idx_detail_info</v>
      </c>
      <c r="B45" s="4">
        <f>'query 정보(with plan)'!B149</f>
        <v>251860946</v>
      </c>
      <c r="C45" s="4">
        <f>'query 정보(with plan)'!C149</f>
        <v>20658440</v>
      </c>
      <c r="D45" s="4">
        <f>'query 정보(with plan)'!E149</f>
        <v>4077235</v>
      </c>
      <c r="E45" s="4">
        <f>'query 정보(with plan)'!G149</f>
        <v>4159330</v>
      </c>
    </row>
    <row r="46" spans="1:6" x14ac:dyDescent="0.2">
      <c r="A46" s="4" t="str">
        <f>'query 정보(with plan)'!A161</f>
        <v>up_gmkt_front_get_pdc_discount_info</v>
      </c>
      <c r="B46" s="4">
        <f>'query 정보(with plan)'!B168</f>
        <v>244006802</v>
      </c>
      <c r="C46" s="4">
        <f>'query 정보(with plan)'!C168</f>
        <v>17584911</v>
      </c>
      <c r="D46" s="4">
        <f>'query 정보(with plan)'!E168</f>
        <v>4701896</v>
      </c>
      <c r="E46" s="4">
        <f>'query 정보(with plan)'!G168</f>
        <v>4724233</v>
      </c>
    </row>
    <row r="47" spans="1:6" x14ac:dyDescent="0.2">
      <c r="A47" s="4" t="str">
        <f>'query 정보(with plan)'!A180</f>
        <v>fn_gmkt_front_my_gd_get_name</v>
      </c>
      <c r="B47" s="4">
        <f>'query 정보(with plan)'!B187</f>
        <v>264658466</v>
      </c>
      <c r="C47" s="4">
        <f>'query 정보(with plan)'!C187</f>
        <v>22829376</v>
      </c>
      <c r="D47" s="4">
        <f>'query 정보(with plan)'!E187</f>
        <v>8341296</v>
      </c>
      <c r="E47" s="4">
        <f>'query 정보(with plan)'!G187</f>
        <v>12365848</v>
      </c>
    </row>
    <row r="49" spans="1:5" x14ac:dyDescent="0.2">
      <c r="A49" s="15" t="s">
        <v>17</v>
      </c>
      <c r="B49" s="15" t="s">
        <v>4</v>
      </c>
      <c r="C49" s="15" t="s">
        <v>38</v>
      </c>
      <c r="D49" s="15" t="s">
        <v>21</v>
      </c>
      <c r="E49" s="15" t="s">
        <v>22</v>
      </c>
    </row>
    <row r="50" spans="1:5" x14ac:dyDescent="0.2">
      <c r="A50" s="3" t="str">
        <f>'query 정보(with plan)'!A9</f>
        <v>up_neo_basket_order_optionsync</v>
      </c>
      <c r="B50" s="4">
        <f>'query 정보(with plan)'!B17</f>
        <v>28729</v>
      </c>
      <c r="C50" s="4">
        <f>'query 정보(with plan)'!C17</f>
        <v>24468</v>
      </c>
      <c r="D50" s="4">
        <f>'query 정보(with plan)'!E17</f>
        <v>25629</v>
      </c>
      <c r="E50" s="4">
        <f>'query 정보(with plan)'!G17</f>
        <v>22796</v>
      </c>
    </row>
    <row r="51" spans="1:5" x14ac:dyDescent="0.2">
      <c r="A51" s="3" t="str">
        <f>'query 정보(with plan)'!A28</f>
        <v>up_neo_get_selinfo_of_buy_order</v>
      </c>
      <c r="B51" s="4">
        <f>'query 정보(with plan)'!B36</f>
        <v>3432</v>
      </c>
      <c r="C51" s="4">
        <f>'query 정보(with plan)'!C36</f>
        <v>1735</v>
      </c>
      <c r="D51" s="4">
        <f>'query 정보(with plan)'!E36</f>
        <v>861</v>
      </c>
      <c r="E51" s="4">
        <f>'query 정보(with plan)'!G36</f>
        <v>845</v>
      </c>
    </row>
    <row r="52" spans="1:5" x14ac:dyDescent="0.2">
      <c r="A52" s="3" t="str">
        <f>'query 정보(with plan)'!A47</f>
        <v>up_neo_goods_discount_info</v>
      </c>
      <c r="B52" s="4">
        <f>'query 정보(with plan)'!B55</f>
        <v>1077</v>
      </c>
      <c r="C52" s="4">
        <f>'query 정보(with plan)'!C55</f>
        <v>458</v>
      </c>
      <c r="D52" s="4">
        <f>'query 정보(with plan)'!E55</f>
        <v>162</v>
      </c>
      <c r="E52" s="4">
        <f>'query 정보(with plan)'!G55</f>
        <v>161</v>
      </c>
    </row>
    <row r="53" spans="1:5" x14ac:dyDescent="0.2">
      <c r="A53" s="3" t="str">
        <f>'query 정보(with plan)'!A66</f>
        <v>up_neo_goods_discount_info</v>
      </c>
      <c r="B53" s="4">
        <f>'query 정보(with plan)'!B74</f>
        <v>1059</v>
      </c>
      <c r="C53" s="4">
        <f>'query 정보(with plan)'!C74</f>
        <v>535</v>
      </c>
      <c r="D53" s="4">
        <f>'query 정보(with plan)'!E74</f>
        <v>296</v>
      </c>
      <c r="E53" s="4">
        <f>'query 정보(with plan)'!G74</f>
        <v>313</v>
      </c>
    </row>
    <row r="54" spans="1:5" x14ac:dyDescent="0.2">
      <c r="A54" s="3" t="str">
        <f>'query 정보(with plan)'!A85</f>
        <v>up_neo_get_out_goods_info_check</v>
      </c>
      <c r="B54" s="4">
        <f>'query 정보(with plan)'!B93</f>
        <v>1177</v>
      </c>
      <c r="C54" s="4">
        <f>'query 정보(with plan)'!C93</f>
        <v>598</v>
      </c>
      <c r="D54" s="4">
        <f>'query 정보(with plan)'!E93</f>
        <v>284</v>
      </c>
      <c r="E54" s="4">
        <f>'query 정보(with plan)'!G93</f>
        <v>268</v>
      </c>
    </row>
    <row r="55" spans="1:5" x14ac:dyDescent="0.2">
      <c r="A55" s="3" t="str">
        <f>'query 정보(with plan)'!A104</f>
        <v>up_neo_goods_discount_info</v>
      </c>
      <c r="B55" s="4">
        <f>'query 정보(with plan)'!B112</f>
        <v>952</v>
      </c>
      <c r="C55" s="4">
        <f>'query 정보(with plan)'!C112</f>
        <v>416</v>
      </c>
      <c r="D55" s="4">
        <f>'query 정보(with plan)'!E112</f>
        <v>165</v>
      </c>
      <c r="E55" s="4">
        <f>'query 정보(with plan)'!G112</f>
        <v>165</v>
      </c>
    </row>
    <row r="56" spans="1:5" x14ac:dyDescent="0.2">
      <c r="A56" s="3" t="str">
        <f>'query 정보(with plan)'!A123</f>
        <v>up_gmkt_front_get_basket_good_info_domestic_multi</v>
      </c>
      <c r="B56" s="4">
        <f>'query 정보(with plan)'!B131</f>
        <v>15352</v>
      </c>
      <c r="C56" s="4">
        <f>'query 정보(with plan)'!C131</f>
        <v>12038</v>
      </c>
      <c r="D56" s="4">
        <f>'query 정보(with plan)'!E131</f>
        <v>10506</v>
      </c>
      <c r="E56" s="4">
        <f>'query 정보(with plan)'!G131</f>
        <v>10160</v>
      </c>
    </row>
    <row r="57" spans="1:5" x14ac:dyDescent="0.2">
      <c r="A57" s="3" t="str">
        <f>'query 정보(with plan)'!A142</f>
        <v>up_gmkt_front_get_meta_idx_detail_info</v>
      </c>
      <c r="B57" s="4">
        <f>'query 정보(with plan)'!B150</f>
        <v>1264</v>
      </c>
      <c r="C57" s="4">
        <f>'query 정보(with plan)'!C150</f>
        <v>640</v>
      </c>
      <c r="D57" s="4">
        <f>'query 정보(with plan)'!E150</f>
        <v>243</v>
      </c>
      <c r="E57" s="4">
        <f>'query 정보(with plan)'!G150</f>
        <v>228</v>
      </c>
    </row>
    <row r="58" spans="1:5" x14ac:dyDescent="0.2">
      <c r="A58" s="3" t="str">
        <f>'query 정보(with plan)'!A161</f>
        <v>up_gmkt_front_get_pdc_discount_info</v>
      </c>
      <c r="B58" s="4">
        <f>'query 정보(with plan)'!B169</f>
        <v>1142</v>
      </c>
      <c r="C58" s="4">
        <f>'query 정보(with plan)'!C169</f>
        <v>571</v>
      </c>
      <c r="D58" s="4">
        <f>'query 정보(with plan)'!E169</f>
        <v>222</v>
      </c>
      <c r="E58" s="4">
        <f>'query 정보(with plan)'!G169</f>
        <v>212</v>
      </c>
    </row>
    <row r="59" spans="1:5" x14ac:dyDescent="0.2">
      <c r="A59" s="3" t="str">
        <f>'query 정보(with plan)'!A180</f>
        <v>fn_gmkt_front_my_gd_get_name</v>
      </c>
      <c r="B59" s="4">
        <f>'query 정보(with plan)'!B188</f>
        <v>690</v>
      </c>
      <c r="C59" s="4">
        <f>'query 정보(with plan)'!C188</f>
        <v>306</v>
      </c>
      <c r="D59" s="4">
        <f>'query 정보(with plan)'!E188</f>
        <v>115</v>
      </c>
      <c r="E59" s="4">
        <f>'query 정보(with plan)'!G188</f>
        <v>113</v>
      </c>
    </row>
    <row r="61" spans="1:5" x14ac:dyDescent="0.2">
      <c r="A61" s="15" t="s">
        <v>18</v>
      </c>
      <c r="B61" s="15" t="s">
        <v>4</v>
      </c>
      <c r="C61" s="15" t="s">
        <v>38</v>
      </c>
      <c r="D61" s="15" t="s">
        <v>21</v>
      </c>
      <c r="E61" s="15" t="s">
        <v>22</v>
      </c>
    </row>
    <row r="62" spans="1:5" x14ac:dyDescent="0.2">
      <c r="A62" s="3" t="str">
        <f>'query 정보(with plan)'!A9</f>
        <v>up_neo_basket_order_optionsync</v>
      </c>
      <c r="B62" s="4">
        <f>'query 정보(with plan)'!B18</f>
        <v>33</v>
      </c>
      <c r="C62" s="4">
        <f>'query 정보(with plan)'!C18</f>
        <v>32</v>
      </c>
      <c r="D62" s="4">
        <f>'query 정보(with plan)'!E18</f>
        <v>32</v>
      </c>
      <c r="E62" s="4">
        <f>'query 정보(with plan)'!G18</f>
        <v>31</v>
      </c>
    </row>
    <row r="63" spans="1:5" x14ac:dyDescent="0.2">
      <c r="A63" s="3" t="str">
        <f>'query 정보(with plan)'!A28</f>
        <v>up_neo_get_selinfo_of_buy_order</v>
      </c>
      <c r="B63" s="4">
        <f>'query 정보(with plan)'!B37</f>
        <v>43</v>
      </c>
      <c r="C63" s="4">
        <f>'query 정보(with plan)'!C37</f>
        <v>43</v>
      </c>
      <c r="D63" s="4">
        <f>'query 정보(with plan)'!E37</f>
        <v>44</v>
      </c>
      <c r="E63" s="4">
        <f>'query 정보(with plan)'!G37</f>
        <v>43</v>
      </c>
    </row>
    <row r="64" spans="1:5" x14ac:dyDescent="0.2">
      <c r="A64" s="3" t="str">
        <f>'query 정보(with plan)'!A47</f>
        <v>up_neo_goods_discount_info</v>
      </c>
      <c r="B64" s="4">
        <f>'query 정보(with plan)'!B56</f>
        <v>4</v>
      </c>
      <c r="C64" s="4">
        <f>'query 정보(with plan)'!C56</f>
        <v>4</v>
      </c>
      <c r="D64" s="4">
        <f>'query 정보(with plan)'!E56</f>
        <v>4</v>
      </c>
      <c r="E64" s="4">
        <f>'query 정보(with plan)'!G56</f>
        <v>4</v>
      </c>
    </row>
    <row r="65" spans="1:5" x14ac:dyDescent="0.2">
      <c r="A65" s="3" t="str">
        <f>'query 정보(with plan)'!A66</f>
        <v>up_neo_goods_discount_info</v>
      </c>
      <c r="B65" s="4">
        <f>'query 정보(with plan)'!B75</f>
        <v>0</v>
      </c>
      <c r="C65" s="4">
        <f>'query 정보(with plan)'!C75</f>
        <v>0</v>
      </c>
      <c r="D65" s="4">
        <f>'query 정보(with plan)'!E75</f>
        <v>0</v>
      </c>
      <c r="E65" s="4">
        <f>'query 정보(with plan)'!G75</f>
        <v>0</v>
      </c>
    </row>
    <row r="66" spans="1:5" x14ac:dyDescent="0.2">
      <c r="A66" s="3" t="str">
        <f>'query 정보(with plan)'!A85</f>
        <v>up_neo_get_out_goods_info_check</v>
      </c>
      <c r="B66" s="4">
        <f>'query 정보(with plan)'!B94</f>
        <v>8</v>
      </c>
      <c r="C66" s="4">
        <f>'query 정보(with plan)'!C94</f>
        <v>8</v>
      </c>
      <c r="D66" s="4">
        <f>'query 정보(with plan)'!E94</f>
        <v>8</v>
      </c>
      <c r="E66" s="4">
        <f>'query 정보(with plan)'!G94</f>
        <v>8</v>
      </c>
    </row>
    <row r="67" spans="1:5" x14ac:dyDescent="0.2">
      <c r="A67" s="3" t="str">
        <f>'query 정보(with plan)'!A104</f>
        <v>up_neo_goods_discount_info</v>
      </c>
      <c r="B67" s="4">
        <f>'query 정보(with plan)'!B113</f>
        <v>5</v>
      </c>
      <c r="C67" s="4">
        <f>'query 정보(with plan)'!C113</f>
        <v>5</v>
      </c>
      <c r="D67" s="4">
        <f>'query 정보(with plan)'!E113</f>
        <v>5</v>
      </c>
      <c r="E67" s="4">
        <f>'query 정보(with plan)'!G113</f>
        <v>5</v>
      </c>
    </row>
    <row r="68" spans="1:5" x14ac:dyDescent="0.2">
      <c r="A68" s="3" t="str">
        <f>'query 정보(with plan)'!A123</f>
        <v>up_gmkt_front_get_basket_good_info_domestic_multi</v>
      </c>
      <c r="B68" s="4">
        <f>'query 정보(with plan)'!B132</f>
        <v>553</v>
      </c>
      <c r="C68" s="4">
        <f>'query 정보(with plan)'!C132</f>
        <v>539</v>
      </c>
      <c r="D68" s="4">
        <f>'query 정보(with plan)'!E132</f>
        <v>548</v>
      </c>
      <c r="E68" s="4">
        <f>'query 정보(with plan)'!G132</f>
        <v>532</v>
      </c>
    </row>
    <row r="69" spans="1:5" x14ac:dyDescent="0.2">
      <c r="A69" s="3" t="str">
        <f>'query 정보(with plan)'!A142</f>
        <v>up_gmkt_front_get_meta_idx_detail_info</v>
      </c>
      <c r="B69" s="4">
        <f>'query 정보(with plan)'!B151</f>
        <v>34</v>
      </c>
      <c r="C69" s="4">
        <f>'query 정보(with plan)'!C151</f>
        <v>34</v>
      </c>
      <c r="D69" s="4">
        <f>'query 정보(with plan)'!E151</f>
        <v>34</v>
      </c>
      <c r="E69" s="4">
        <f>'query 정보(with plan)'!G151</f>
        <v>34</v>
      </c>
    </row>
    <row r="70" spans="1:5" x14ac:dyDescent="0.2">
      <c r="A70" s="3" t="str">
        <f>'query 정보(with plan)'!A161</f>
        <v>up_gmkt_front_get_pdc_discount_info</v>
      </c>
      <c r="B70" s="4">
        <f>'query 정보(with plan)'!B170</f>
        <v>4</v>
      </c>
      <c r="C70" s="4">
        <f>'query 정보(with plan)'!C170</f>
        <v>4</v>
      </c>
      <c r="D70" s="4">
        <f>'query 정보(with plan)'!E170</f>
        <v>4</v>
      </c>
      <c r="E70" s="4">
        <f>'query 정보(with plan)'!G170</f>
        <v>4</v>
      </c>
    </row>
    <row r="71" spans="1:5" x14ac:dyDescent="0.2">
      <c r="A71" s="3" t="str">
        <f>'query 정보(with plan)'!A180</f>
        <v>fn_gmkt_front_my_gd_get_name</v>
      </c>
      <c r="B71" s="4">
        <f>'query 정보(with plan)'!B189</f>
        <v>5</v>
      </c>
      <c r="C71" s="4">
        <f>'query 정보(with plan)'!C189</f>
        <v>5</v>
      </c>
      <c r="D71" s="4">
        <f>'query 정보(with plan)'!E189</f>
        <v>5</v>
      </c>
      <c r="E71" s="4">
        <f>'query 정보(with plan)'!G189</f>
        <v>5</v>
      </c>
    </row>
    <row r="73" spans="1:5" x14ac:dyDescent="0.2">
      <c r="A73" s="15" t="s">
        <v>19</v>
      </c>
      <c r="B73" s="15" t="s">
        <v>4</v>
      </c>
      <c r="C73" s="15" t="s">
        <v>38</v>
      </c>
      <c r="D73" s="15" t="s">
        <v>21</v>
      </c>
      <c r="E73" s="15" t="s">
        <v>22</v>
      </c>
    </row>
    <row r="74" spans="1:5" x14ac:dyDescent="0.2">
      <c r="A74" s="3" t="str">
        <f>'query 정보(with plan)'!A9</f>
        <v>up_neo_basket_order_optionsync</v>
      </c>
      <c r="B74" s="4">
        <f>'query 정보(with plan)'!B19</f>
        <v>287589</v>
      </c>
      <c r="C74" s="4">
        <f>'query 정보(with plan)'!C19</f>
        <v>34925</v>
      </c>
      <c r="D74" s="4">
        <f>'query 정보(with plan)'!E19</f>
        <v>27921</v>
      </c>
      <c r="E74" s="4">
        <f>'query 정보(with plan)'!G19</f>
        <v>25286</v>
      </c>
    </row>
    <row r="75" spans="1:5" x14ac:dyDescent="0.2">
      <c r="A75" s="3" t="str">
        <f>'query 정보(with plan)'!A28</f>
        <v>up_neo_get_selinfo_of_buy_order</v>
      </c>
      <c r="B75" s="4">
        <f>'query 정보(with plan)'!B38</f>
        <v>41400</v>
      </c>
      <c r="C75" s="4">
        <f>'query 정보(with plan)'!C38</f>
        <v>4467</v>
      </c>
      <c r="D75" s="4">
        <f>'query 정보(with plan)'!E38</f>
        <v>2717</v>
      </c>
      <c r="E75" s="4">
        <f>'query 정보(with plan)'!G38</f>
        <v>2422</v>
      </c>
    </row>
    <row r="76" spans="1:5" x14ac:dyDescent="0.2">
      <c r="A76" s="3" t="str">
        <f>'query 정보(with plan)'!A47</f>
        <v>up_neo_goods_discount_info</v>
      </c>
      <c r="B76" s="4">
        <f>'query 정보(with plan)'!B57</f>
        <v>13162</v>
      </c>
      <c r="C76" s="4">
        <f>'query 정보(with plan)'!C57</f>
        <v>777</v>
      </c>
      <c r="D76" s="4">
        <f>'query 정보(with plan)'!E57</f>
        <v>171</v>
      </c>
      <c r="E76" s="4">
        <f>'query 정보(with plan)'!G57</f>
        <v>171</v>
      </c>
    </row>
    <row r="77" spans="1:5" x14ac:dyDescent="0.2">
      <c r="A77" s="3" t="str">
        <f>'query 정보(with plan)'!A66</f>
        <v>up_neo_goods_discount_info</v>
      </c>
      <c r="B77" s="4">
        <f>'query 정보(with plan)'!B76</f>
        <v>12539</v>
      </c>
      <c r="C77" s="4">
        <f>'query 정보(with plan)'!C76</f>
        <v>782</v>
      </c>
      <c r="D77" s="4">
        <f>'query 정보(with plan)'!E76</f>
        <v>302</v>
      </c>
      <c r="E77" s="4">
        <f>'query 정보(with plan)'!G76</f>
        <v>321</v>
      </c>
    </row>
    <row r="78" spans="1:5" x14ac:dyDescent="0.2">
      <c r="A78" s="3" t="str">
        <f>'query 정보(with plan)'!A85</f>
        <v>up_neo_get_out_goods_info_check</v>
      </c>
      <c r="B78" s="4">
        <f>'query 정보(with plan)'!B95</f>
        <v>13814</v>
      </c>
      <c r="C78" s="4">
        <f>'query 정보(with plan)'!C95</f>
        <v>952</v>
      </c>
      <c r="D78" s="4">
        <f>'query 정보(with plan)'!E95</f>
        <v>310</v>
      </c>
      <c r="E78" s="4">
        <f>'query 정보(with plan)'!G95</f>
        <v>294</v>
      </c>
    </row>
    <row r="79" spans="1:5" x14ac:dyDescent="0.2">
      <c r="A79" s="3" t="str">
        <f>'query 정보(with plan)'!A104</f>
        <v>up_neo_goods_discount_info</v>
      </c>
      <c r="B79" s="4">
        <f>'query 정보(with plan)'!B114</f>
        <v>11862</v>
      </c>
      <c r="C79" s="4">
        <f>'query 정보(with plan)'!C114</f>
        <v>673</v>
      </c>
      <c r="D79" s="4">
        <f>'query 정보(with plan)'!E114</f>
        <v>171</v>
      </c>
      <c r="E79" s="4">
        <f>'query 정보(with plan)'!G114</f>
        <v>172</v>
      </c>
    </row>
    <row r="80" spans="1:5" x14ac:dyDescent="0.2">
      <c r="A80" s="3" t="str">
        <f>'query 정보(with plan)'!A123</f>
        <v>up_gmkt_front_get_basket_good_info_domestic_multi</v>
      </c>
      <c r="B80" s="4">
        <f>'query 정보(with plan)'!B133</f>
        <v>130982</v>
      </c>
      <c r="C80" s="4">
        <f>'query 정보(with plan)'!C133</f>
        <v>17639</v>
      </c>
      <c r="D80" s="4">
        <f>'query 정보(with plan)'!E133</f>
        <v>11606</v>
      </c>
      <c r="E80" s="4">
        <f>'query 정보(with plan)'!G133</f>
        <v>11447</v>
      </c>
    </row>
    <row r="81" spans="1:5" x14ac:dyDescent="0.2">
      <c r="A81" s="3" t="str">
        <f>'query 정보(with plan)'!A142</f>
        <v>up_gmkt_front_get_meta_idx_detail_info</v>
      </c>
      <c r="B81" s="4">
        <f>'query 정보(with plan)'!B152</f>
        <v>15204</v>
      </c>
      <c r="C81" s="4">
        <f>'query 정보(with plan)'!C152</f>
        <v>1205</v>
      </c>
      <c r="D81" s="4">
        <f>'query 정보(with plan)'!E152</f>
        <v>253</v>
      </c>
      <c r="E81" s="4">
        <f>'query 정보(with plan)'!G152</f>
        <v>235</v>
      </c>
    </row>
    <row r="82" spans="1:5" x14ac:dyDescent="0.2">
      <c r="A82" s="3" t="str">
        <f>'query 정보(with plan)'!A161</f>
        <v>up_gmkt_front_get_pdc_discount_info</v>
      </c>
      <c r="B82" s="4">
        <f>'query 정보(with plan)'!B171</f>
        <v>13380</v>
      </c>
      <c r="C82" s="4">
        <f>'query 정보(with plan)'!C171</f>
        <v>965</v>
      </c>
      <c r="D82" s="4">
        <f>'query 정보(with plan)'!E171</f>
        <v>269</v>
      </c>
      <c r="E82" s="4">
        <f>'query 정보(with plan)'!G171</f>
        <v>255</v>
      </c>
    </row>
    <row r="83" spans="1:5" x14ac:dyDescent="0.2">
      <c r="A83" s="3" t="str">
        <f>'query 정보(with plan)'!A180</f>
        <v>fn_gmkt_front_my_gd_get_name</v>
      </c>
      <c r="B83" s="4">
        <f>'query 정보(with plan)'!B190</f>
        <v>8773</v>
      </c>
      <c r="C83" s="4">
        <f>'query 정보(with plan)'!C190</f>
        <v>789</v>
      </c>
      <c r="D83" s="4">
        <f>'query 정보(with plan)'!E190</f>
        <v>393</v>
      </c>
      <c r="E83" s="4">
        <f>'query 정보(with plan)'!G190</f>
        <v>369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프로시져리스트</vt:lpstr>
      <vt:lpstr>query 정보(with plan)</vt:lpstr>
      <vt:lpstr>query 정보(not plan)</vt:lpstr>
      <vt:lpstr>not plan 요약</vt:lpstr>
      <vt:lpstr>with plan 요약</vt:lpstr>
    </vt:vector>
  </TitlesOfParts>
  <Company>eBay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seolee</dc:creator>
  <cp:lastModifiedBy>최보라</cp:lastModifiedBy>
  <dcterms:created xsi:type="dcterms:W3CDTF">2010-08-16T00:14:15Z</dcterms:created>
  <dcterms:modified xsi:type="dcterms:W3CDTF">2013-09-26T04:57:12Z</dcterms:modified>
</cp:coreProperties>
</file>