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.w/Documents/GitHub/fat-loss-plans/"/>
    </mc:Choice>
  </mc:AlternateContent>
  <xr:revisionPtr revIDLastSave="0" documentId="13_ncr:1_{D7A8D67F-3F78-9F40-ACA4-7F09C89E8DA3}" xr6:coauthVersionLast="47" xr6:coauthVersionMax="47" xr10:uidLastSave="{00000000-0000-0000-0000-000000000000}"/>
  <bookViews>
    <workbookView xWindow="14280" yWindow="6180" windowWidth="36700" windowHeight="18900" activeTab="1" xr2:uid="{00000000-000D-0000-FFFF-FFFF00000000}"/>
  </bookViews>
  <sheets>
    <sheet name="目标设定" sheetId="4" r:id="rId1"/>
    <sheet name="每日追踪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2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I3" i="4"/>
  <c r="I4" i="4"/>
  <c r="I5" i="4"/>
  <c r="I6" i="4"/>
  <c r="I7" i="4"/>
  <c r="I8" i="4"/>
  <c r="H8" i="4" s="1"/>
  <c r="I9" i="4"/>
  <c r="H9" i="4" s="1"/>
  <c r="I10" i="4"/>
  <c r="H10" i="4" s="1"/>
  <c r="I11" i="4"/>
  <c r="I12" i="4"/>
  <c r="I13" i="4"/>
  <c r="I14" i="4"/>
  <c r="I15" i="4"/>
  <c r="I16" i="4"/>
  <c r="H16" i="4" s="1"/>
  <c r="I17" i="4"/>
  <c r="H17" i="4" s="1"/>
  <c r="I18" i="4"/>
  <c r="H18" i="4" s="1"/>
  <c r="I19" i="4"/>
  <c r="I20" i="4"/>
  <c r="I21" i="4"/>
  <c r="I22" i="4"/>
  <c r="I23" i="4"/>
  <c r="I24" i="4"/>
  <c r="H24" i="4" s="1"/>
  <c r="I25" i="4"/>
  <c r="H25" i="4" s="1"/>
  <c r="I26" i="4"/>
  <c r="H26" i="4" s="1"/>
  <c r="I27" i="4"/>
  <c r="I28" i="4"/>
  <c r="I29" i="4"/>
  <c r="I30" i="4"/>
  <c r="I31" i="4"/>
  <c r="I32" i="4"/>
  <c r="H32" i="4" s="1"/>
  <c r="I33" i="4"/>
  <c r="H33" i="4" s="1"/>
  <c r="I34" i="4"/>
  <c r="H34" i="4" s="1"/>
  <c r="I35" i="4"/>
  <c r="I36" i="4"/>
  <c r="I37" i="4"/>
  <c r="I38" i="4"/>
  <c r="I39" i="4"/>
  <c r="I40" i="4"/>
  <c r="H40" i="4" s="1"/>
  <c r="I41" i="4"/>
  <c r="H41" i="4" s="1"/>
  <c r="I42" i="4"/>
  <c r="H42" i="4" s="1"/>
  <c r="I43" i="4"/>
  <c r="I44" i="4"/>
  <c r="I45" i="4"/>
  <c r="I46" i="4"/>
  <c r="I47" i="4"/>
  <c r="I48" i="4"/>
  <c r="H48" i="4" s="1"/>
  <c r="I49" i="4"/>
  <c r="H49" i="4" s="1"/>
  <c r="I50" i="4"/>
  <c r="H50" i="4" s="1"/>
  <c r="I51" i="4"/>
  <c r="I52" i="4"/>
  <c r="I53" i="4"/>
  <c r="I54" i="4"/>
  <c r="I55" i="4"/>
  <c r="I56" i="4"/>
  <c r="H56" i="4" s="1"/>
  <c r="I57" i="4"/>
  <c r="H57" i="4" s="1"/>
  <c r="I58" i="4"/>
  <c r="H58" i="4" s="1"/>
  <c r="I59" i="4"/>
  <c r="I60" i="4"/>
  <c r="I61" i="4"/>
  <c r="I62" i="4"/>
  <c r="I63" i="4"/>
  <c r="I64" i="4"/>
  <c r="H64" i="4" s="1"/>
  <c r="I65" i="4"/>
  <c r="H65" i="4" s="1"/>
  <c r="I66" i="4"/>
  <c r="H66" i="4" s="1"/>
  <c r="I67" i="4"/>
  <c r="I68" i="4"/>
  <c r="I69" i="4"/>
  <c r="I70" i="4"/>
  <c r="I71" i="4"/>
  <c r="I72" i="4"/>
  <c r="H72" i="4" s="1"/>
  <c r="I73" i="4"/>
  <c r="H73" i="4" s="1"/>
  <c r="I74" i="4"/>
  <c r="H74" i="4" s="1"/>
  <c r="I75" i="4"/>
  <c r="I76" i="4"/>
  <c r="I77" i="4"/>
  <c r="I78" i="4"/>
  <c r="I79" i="4"/>
  <c r="I80" i="4"/>
  <c r="H80" i="4" s="1"/>
  <c r="I81" i="4"/>
  <c r="H81" i="4" s="1"/>
  <c r="I82" i="4"/>
  <c r="H82" i="4" s="1"/>
  <c r="I83" i="4"/>
  <c r="I84" i="4"/>
  <c r="I85" i="4"/>
  <c r="H3" i="4"/>
  <c r="H4" i="4"/>
  <c r="H5" i="4"/>
  <c r="H6" i="4"/>
  <c r="H7" i="4"/>
  <c r="H11" i="4"/>
  <c r="H12" i="4"/>
  <c r="H13" i="4"/>
  <c r="H14" i="4"/>
  <c r="H15" i="4"/>
  <c r="H19" i="4"/>
  <c r="H20" i="4"/>
  <c r="H21" i="4"/>
  <c r="H22" i="4"/>
  <c r="H23" i="4"/>
  <c r="H27" i="4"/>
  <c r="H28" i="4"/>
  <c r="H29" i="4"/>
  <c r="H30" i="4"/>
  <c r="H31" i="4"/>
  <c r="H35" i="4"/>
  <c r="H36" i="4"/>
  <c r="H37" i="4"/>
  <c r="H38" i="4"/>
  <c r="H39" i="4"/>
  <c r="H43" i="4"/>
  <c r="H44" i="4"/>
  <c r="H45" i="4"/>
  <c r="H46" i="4"/>
  <c r="H47" i="4"/>
  <c r="H51" i="4"/>
  <c r="H52" i="4"/>
  <c r="H53" i="4"/>
  <c r="H54" i="4"/>
  <c r="H55" i="4"/>
  <c r="H59" i="4"/>
  <c r="H60" i="4"/>
  <c r="H61" i="4"/>
  <c r="H62" i="4"/>
  <c r="H63" i="4"/>
  <c r="H67" i="4"/>
  <c r="H68" i="4"/>
  <c r="H69" i="4"/>
  <c r="H70" i="4"/>
  <c r="H71" i="4"/>
  <c r="H75" i="4"/>
  <c r="H76" i="4"/>
  <c r="H77" i="4"/>
  <c r="H78" i="4"/>
  <c r="H79" i="4"/>
  <c r="H83" i="4"/>
  <c r="H84" i="4"/>
  <c r="H8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2" i="4"/>
  <c r="J2" i="4" s="1"/>
  <c r="I2" i="4"/>
  <c r="H2" i="4" s="1"/>
  <c r="J2" i="1"/>
  <c r="I3" i="1"/>
  <c r="I4" i="1"/>
  <c r="I5" i="1"/>
  <c r="I6" i="1"/>
  <c r="L6" i="1" s="1"/>
  <c r="I7" i="1"/>
  <c r="L7" i="1" s="1"/>
  <c r="I8" i="1"/>
  <c r="L8" i="1" s="1"/>
  <c r="I9" i="1"/>
  <c r="L9" i="1" s="1"/>
  <c r="I10" i="1"/>
  <c r="L10" i="1" s="1"/>
  <c r="I11" i="1"/>
  <c r="I12" i="1"/>
  <c r="I13" i="1"/>
  <c r="I14" i="1"/>
  <c r="I15" i="1"/>
  <c r="L15" i="1" s="1"/>
  <c r="I16" i="1"/>
  <c r="L16" i="1" s="1"/>
  <c r="I17" i="1"/>
  <c r="L17" i="1" s="1"/>
  <c r="I18" i="1"/>
  <c r="L18" i="1" s="1"/>
  <c r="I19" i="1"/>
  <c r="I20" i="1"/>
  <c r="I21" i="1"/>
  <c r="L21" i="1" s="1"/>
  <c r="I22" i="1"/>
  <c r="I23" i="1"/>
  <c r="L23" i="1" s="1"/>
  <c r="I24" i="1"/>
  <c r="L24" i="1" s="1"/>
  <c r="I25" i="1"/>
  <c r="L25" i="1" s="1"/>
  <c r="I26" i="1"/>
  <c r="L26" i="1" s="1"/>
  <c r="I27" i="1"/>
  <c r="I28" i="1"/>
  <c r="I29" i="1"/>
  <c r="I30" i="1"/>
  <c r="I31" i="1"/>
  <c r="L31" i="1" s="1"/>
  <c r="I32" i="1"/>
  <c r="L32" i="1" s="1"/>
  <c r="I33" i="1"/>
  <c r="L33" i="1" s="1"/>
  <c r="I34" i="1"/>
  <c r="L34" i="1" s="1"/>
  <c r="I35" i="1"/>
  <c r="I36" i="1"/>
  <c r="I37" i="1"/>
  <c r="I38" i="1"/>
  <c r="I39" i="1"/>
  <c r="L39" i="1" s="1"/>
  <c r="I40" i="1"/>
  <c r="L40" i="1" s="1"/>
  <c r="I41" i="1"/>
  <c r="L41" i="1" s="1"/>
  <c r="I42" i="1"/>
  <c r="L42" i="1" s="1"/>
  <c r="I43" i="1"/>
  <c r="I44" i="1"/>
  <c r="I45" i="1"/>
  <c r="I46" i="1"/>
  <c r="I47" i="1"/>
  <c r="L47" i="1" s="1"/>
  <c r="I48" i="1"/>
  <c r="L48" i="1" s="1"/>
  <c r="I49" i="1"/>
  <c r="L49" i="1" s="1"/>
  <c r="I50" i="1"/>
  <c r="L50" i="1" s="1"/>
  <c r="I51" i="1"/>
  <c r="I52" i="1"/>
  <c r="I53" i="1"/>
  <c r="I54" i="1"/>
  <c r="I55" i="1"/>
  <c r="L55" i="1" s="1"/>
  <c r="I56" i="1"/>
  <c r="L56" i="1" s="1"/>
  <c r="I57" i="1"/>
  <c r="L57" i="1" s="1"/>
  <c r="I58" i="1"/>
  <c r="L58" i="1" s="1"/>
  <c r="I59" i="1"/>
  <c r="I60" i="1"/>
  <c r="I61" i="1"/>
  <c r="I62" i="1"/>
  <c r="I63" i="1"/>
  <c r="L63" i="1" s="1"/>
  <c r="I64" i="1"/>
  <c r="L64" i="1" s="1"/>
  <c r="I65" i="1"/>
  <c r="L65" i="1" s="1"/>
  <c r="I66" i="1"/>
  <c r="L66" i="1" s="1"/>
  <c r="I67" i="1"/>
  <c r="I68" i="1"/>
  <c r="I69" i="1"/>
  <c r="I70" i="1"/>
  <c r="I71" i="1"/>
  <c r="L71" i="1" s="1"/>
  <c r="I72" i="1"/>
  <c r="L72" i="1" s="1"/>
  <c r="I73" i="1"/>
  <c r="L73" i="1" s="1"/>
  <c r="I74" i="1"/>
  <c r="L74" i="1" s="1"/>
  <c r="I75" i="1"/>
  <c r="I76" i="1"/>
  <c r="I77" i="1"/>
  <c r="I78" i="1"/>
  <c r="I79" i="1"/>
  <c r="L79" i="1" s="1"/>
  <c r="I80" i="1"/>
  <c r="L80" i="1" s="1"/>
  <c r="I81" i="1"/>
  <c r="L81" i="1" s="1"/>
  <c r="I82" i="1"/>
  <c r="L82" i="1" s="1"/>
  <c r="I83" i="1"/>
  <c r="I84" i="1"/>
  <c r="I85" i="1"/>
  <c r="L3" i="1"/>
  <c r="L4" i="1"/>
  <c r="L5" i="1"/>
  <c r="L11" i="1"/>
  <c r="L12" i="1"/>
  <c r="L13" i="1"/>
  <c r="L14" i="1"/>
  <c r="L19" i="1"/>
  <c r="L20" i="1"/>
  <c r="L22" i="1"/>
  <c r="L27" i="1"/>
  <c r="L28" i="1"/>
  <c r="L29" i="1"/>
  <c r="L30" i="1"/>
  <c r="L35" i="1"/>
  <c r="L36" i="1"/>
  <c r="L37" i="1"/>
  <c r="L38" i="1"/>
  <c r="L43" i="1"/>
  <c r="L44" i="1"/>
  <c r="L45" i="1"/>
  <c r="L46" i="1"/>
  <c r="L51" i="1"/>
  <c r="L52" i="1"/>
  <c r="L53" i="1"/>
  <c r="L54" i="1"/>
  <c r="L59" i="1"/>
  <c r="L60" i="1"/>
  <c r="L61" i="1"/>
  <c r="L62" i="1"/>
  <c r="L67" i="1"/>
  <c r="L68" i="1"/>
  <c r="L69" i="1"/>
  <c r="L70" i="1"/>
  <c r="L75" i="1"/>
  <c r="L76" i="1"/>
  <c r="L77" i="1"/>
  <c r="L78" i="1"/>
  <c r="L83" i="1"/>
  <c r="L84" i="1"/>
  <c r="L8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  <c r="I2" i="1" s="1"/>
  <c r="L2" i="1" s="1"/>
</calcChain>
</file>

<file path=xl/sharedStrings.xml><?xml version="1.0" encoding="utf-8"?>
<sst xmlns="http://schemas.openxmlformats.org/spreadsheetml/2006/main" count="26" uniqueCount="24">
  <si>
    <t>日期</t>
  </si>
  <si>
    <t>体重(kg)</t>
  </si>
  <si>
    <t>体脂(%)</t>
  </si>
  <si>
    <t>活动系数</t>
  </si>
  <si>
    <t>估算TDEE</t>
  </si>
  <si>
    <t>目标摄入(kcal)</t>
  </si>
  <si>
    <t>实际摄入(kcal)</t>
  </si>
  <si>
    <t>每日赤字</t>
  </si>
  <si>
    <t>预测体脂(%)</t>
  </si>
  <si>
    <t>备注</t>
  </si>
  <si>
    <t>身高(cm)</t>
  </si>
  <si>
    <t>估算BMR
(Mifflin-St Jeor)</t>
  </si>
  <si>
    <t>估算BMR
(Katch-McArdle)</t>
  </si>
  <si>
    <t>年龄</t>
  </si>
  <si>
    <t>推荐减脂期时长(周)</t>
  </si>
  <si>
    <t>当前体重(kg)</t>
  </si>
  <si>
    <t>当前体脂(%)</t>
  </si>
  <si>
    <t>目标体重(kg)</t>
  </si>
  <si>
    <t>目标体脂(%)</t>
  </si>
  <si>
    <t>估算日消耗(kcal)</t>
  </si>
  <si>
    <t>推荐日热量赤字(kcal)</t>
  </si>
  <si>
    <t>待减体脂(kg)</t>
  </si>
  <si>
    <t>待减体重(kg)</t>
  </si>
  <si>
    <t>总热量缺口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</si>
</sst>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theme="3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3" applyAlignment="0">
      <alignment horizontal="center" vertical="center"/>
    </xf>
    <xf numFmtId="0" fontId="3" fillId="3" borderId="4">
      <alignment horizontal="center"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3">
    <cellStyle name="Normal" xfId="0" builtinId="0"/>
    <cellStyle name="Style 1" xfId="1" xr:uid="{87C55EF0-B626-8A4E-AF43-F54AE9108E51}"/>
    <cellStyle name="Style 3" xfId="2" xr:uid="{31D1B915-AA43-0C4D-87CD-C3C522C39F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7BD-7500-BF48-BC33-E1DA0CF857C4}">
  <dimension ref="A1:L85"/>
  <sheetViews>
    <sheetView workbookViewId="0">
      <selection activeCell="H2" sqref="H2"/>
    </sheetView>
  </sheetViews>
  <sheetFormatPr baseColWidth="10" defaultRowHeight="15" x14ac:dyDescent="0.2"/>
  <cols>
    <col min="1" max="1" width="10.83203125" style="2"/>
    <col min="2" max="2" width="13.83203125" style="6" customWidth="1"/>
    <col min="3" max="3" width="10.83203125" style="7"/>
    <col min="4" max="4" width="10.83203125" style="6"/>
    <col min="5" max="5" width="15.1640625" style="7" customWidth="1"/>
    <col min="6" max="6" width="15.1640625" style="6" customWidth="1"/>
    <col min="7" max="7" width="17.33203125" style="10" customWidth="1"/>
    <col min="8" max="8" width="20.33203125" style="6" customWidth="1"/>
    <col min="9" max="9" width="15.6640625" style="6" customWidth="1"/>
    <col min="10" max="10" width="16.5" style="6" customWidth="1"/>
    <col min="11" max="11" width="15.6640625" style="6" customWidth="1"/>
    <col min="12" max="12" width="14.5" style="6" customWidth="1"/>
    <col min="13" max="16384" width="10.83203125" style="2"/>
  </cols>
  <sheetData>
    <row r="1" spans="1:12" s="9" customFormat="1" x14ac:dyDescent="0.2">
      <c r="A1" s="1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3</v>
      </c>
      <c r="G1" s="9" t="s">
        <v>14</v>
      </c>
      <c r="H1" s="9" t="s">
        <v>20</v>
      </c>
      <c r="I1" s="9" t="s">
        <v>19</v>
      </c>
      <c r="J1" s="9" t="s">
        <v>21</v>
      </c>
      <c r="K1" s="9" t="s">
        <v>22</v>
      </c>
      <c r="L1" s="9" t="s">
        <v>23</v>
      </c>
    </row>
    <row r="2" spans="1:12" x14ac:dyDescent="0.2">
      <c r="A2" s="3">
        <v>45807.209140721912</v>
      </c>
      <c r="B2" s="6">
        <v>83</v>
      </c>
      <c r="C2" s="7">
        <v>0.2</v>
      </c>
      <c r="D2" s="6">
        <f>IF(OR(B2="",C2="",E2=""),"",B2*(1-C2-0.12)/(1-E2-0.12))</f>
        <v>74.26315789473685</v>
      </c>
      <c r="E2" s="7">
        <v>0.12</v>
      </c>
      <c r="F2" s="6">
        <v>1.55</v>
      </c>
      <c r="G2" s="10">
        <f>IF(OR(L2="",H2=""),"",ROUND((L2/H2)/7,0))</f>
        <v>15</v>
      </c>
      <c r="H2" s="6">
        <f>IF(I2="","",I2*0.2)</f>
        <v>559.31440000000009</v>
      </c>
      <c r="I2" s="6">
        <f>IF(OR(B2="",C2="",F2=""),"",F2*(370+21.6*B2*(1-C2)))</f>
        <v>2796.5720000000006</v>
      </c>
      <c r="J2" s="6">
        <f>IF(OR(B2="",C2="",D2="",E2=""),"",B2*C2-D2*E2)</f>
        <v>7.688421052631579</v>
      </c>
      <c r="K2" s="6">
        <f>IF(OR(B2="",D2=""),"",B2-D2)</f>
        <v>8.7368421052631504</v>
      </c>
      <c r="L2" s="6">
        <f>IF(OR(J2=""),"",J2*7700)</f>
        <v>59200.84210526316</v>
      </c>
    </row>
    <row r="3" spans="1:12" x14ac:dyDescent="0.2">
      <c r="A3" s="3">
        <v>45808.209140721912</v>
      </c>
      <c r="D3" s="6" t="str">
        <f t="shared" ref="D3:D66" si="0">IF(OR(B3="",C3="",E3=""),"",B3*(1-C3-0.12)/(1-E3-0.12))</f>
        <v/>
      </c>
      <c r="H3" s="6" t="str">
        <f t="shared" ref="H3:H66" si="1">IF(I3="","",I3*0.2)</f>
        <v/>
      </c>
      <c r="I3" s="6" t="str">
        <f t="shared" ref="I3:I66" si="2">IF(OR(B3="",C3="",F3=""),"",F3*(370+21.6*B3*(1-C3)))</f>
        <v/>
      </c>
      <c r="J3" s="6" t="str">
        <f t="shared" ref="J3:J66" si="3">IF(OR(B3="",C3="",D3="",E3=""),"",B3*C3-D3*E3)</f>
        <v/>
      </c>
      <c r="L3" s="6" t="str">
        <f t="shared" ref="L3:L66" si="4">IF(OR(J3=""),"",J3*7700)</f>
        <v/>
      </c>
    </row>
    <row r="4" spans="1:12" x14ac:dyDescent="0.2">
      <c r="A4" s="3">
        <v>45809.209140721912</v>
      </c>
      <c r="D4" s="6" t="str">
        <f t="shared" si="0"/>
        <v/>
      </c>
      <c r="H4" s="6" t="str">
        <f t="shared" si="1"/>
        <v/>
      </c>
      <c r="I4" s="6" t="str">
        <f t="shared" si="2"/>
        <v/>
      </c>
      <c r="J4" s="6" t="str">
        <f t="shared" si="3"/>
        <v/>
      </c>
      <c r="L4" s="6" t="str">
        <f t="shared" si="4"/>
        <v/>
      </c>
    </row>
    <row r="5" spans="1:12" x14ac:dyDescent="0.2">
      <c r="A5" s="3">
        <v>45810.209140721912</v>
      </c>
      <c r="D5" s="6" t="str">
        <f t="shared" si="0"/>
        <v/>
      </c>
      <c r="H5" s="6" t="str">
        <f t="shared" si="1"/>
        <v/>
      </c>
      <c r="I5" s="6" t="str">
        <f t="shared" si="2"/>
        <v/>
      </c>
      <c r="J5" s="6" t="str">
        <f t="shared" si="3"/>
        <v/>
      </c>
      <c r="L5" s="6" t="str">
        <f t="shared" si="4"/>
        <v/>
      </c>
    </row>
    <row r="6" spans="1:12" x14ac:dyDescent="0.2">
      <c r="A6" s="3">
        <v>45811.209140721912</v>
      </c>
      <c r="D6" s="6" t="str">
        <f t="shared" si="0"/>
        <v/>
      </c>
      <c r="H6" s="6" t="str">
        <f t="shared" si="1"/>
        <v/>
      </c>
      <c r="I6" s="6" t="str">
        <f t="shared" si="2"/>
        <v/>
      </c>
      <c r="J6" s="6" t="str">
        <f t="shared" si="3"/>
        <v/>
      </c>
      <c r="L6" s="6" t="str">
        <f t="shared" si="4"/>
        <v/>
      </c>
    </row>
    <row r="7" spans="1:12" x14ac:dyDescent="0.2">
      <c r="A7" s="3">
        <v>45812.209140721912</v>
      </c>
      <c r="D7" s="6" t="str">
        <f t="shared" si="0"/>
        <v/>
      </c>
      <c r="H7" s="6" t="str">
        <f t="shared" si="1"/>
        <v/>
      </c>
      <c r="I7" s="6" t="str">
        <f t="shared" si="2"/>
        <v/>
      </c>
      <c r="J7" s="6" t="str">
        <f t="shared" si="3"/>
        <v/>
      </c>
      <c r="L7" s="6" t="str">
        <f t="shared" si="4"/>
        <v/>
      </c>
    </row>
    <row r="8" spans="1:12" x14ac:dyDescent="0.2">
      <c r="A8" s="3">
        <v>45813.209140721912</v>
      </c>
      <c r="D8" s="6" t="str">
        <f t="shared" si="0"/>
        <v/>
      </c>
      <c r="H8" s="6" t="str">
        <f t="shared" si="1"/>
        <v/>
      </c>
      <c r="I8" s="6" t="str">
        <f t="shared" si="2"/>
        <v/>
      </c>
      <c r="J8" s="6" t="str">
        <f t="shared" si="3"/>
        <v/>
      </c>
      <c r="L8" s="6" t="str">
        <f t="shared" si="4"/>
        <v/>
      </c>
    </row>
    <row r="9" spans="1:12" x14ac:dyDescent="0.2">
      <c r="A9" s="3">
        <v>45814.209140721912</v>
      </c>
      <c r="D9" s="6" t="str">
        <f t="shared" si="0"/>
        <v/>
      </c>
      <c r="H9" s="6" t="str">
        <f t="shared" si="1"/>
        <v/>
      </c>
      <c r="I9" s="6" t="str">
        <f t="shared" si="2"/>
        <v/>
      </c>
      <c r="J9" s="6" t="str">
        <f t="shared" si="3"/>
        <v/>
      </c>
      <c r="L9" s="6" t="str">
        <f t="shared" si="4"/>
        <v/>
      </c>
    </row>
    <row r="10" spans="1:12" x14ac:dyDescent="0.2">
      <c r="A10" s="3">
        <v>45815.209140721912</v>
      </c>
      <c r="D10" s="6" t="str">
        <f t="shared" si="0"/>
        <v/>
      </c>
      <c r="H10" s="6" t="str">
        <f t="shared" si="1"/>
        <v/>
      </c>
      <c r="I10" s="6" t="str">
        <f t="shared" si="2"/>
        <v/>
      </c>
      <c r="J10" s="6" t="str">
        <f t="shared" si="3"/>
        <v/>
      </c>
      <c r="L10" s="6" t="str">
        <f t="shared" si="4"/>
        <v/>
      </c>
    </row>
    <row r="11" spans="1:12" x14ac:dyDescent="0.2">
      <c r="A11" s="3">
        <v>45816.209140721912</v>
      </c>
      <c r="D11" s="6" t="str">
        <f t="shared" si="0"/>
        <v/>
      </c>
      <c r="H11" s="6" t="str">
        <f t="shared" si="1"/>
        <v/>
      </c>
      <c r="I11" s="6" t="str">
        <f t="shared" si="2"/>
        <v/>
      </c>
      <c r="J11" s="6" t="str">
        <f t="shared" si="3"/>
        <v/>
      </c>
      <c r="L11" s="6" t="str">
        <f t="shared" si="4"/>
        <v/>
      </c>
    </row>
    <row r="12" spans="1:12" x14ac:dyDescent="0.2">
      <c r="A12" s="3">
        <v>45817.209140721912</v>
      </c>
      <c r="D12" s="6" t="str">
        <f t="shared" si="0"/>
        <v/>
      </c>
      <c r="H12" s="6" t="str">
        <f t="shared" si="1"/>
        <v/>
      </c>
      <c r="I12" s="6" t="str">
        <f t="shared" si="2"/>
        <v/>
      </c>
      <c r="J12" s="6" t="str">
        <f t="shared" si="3"/>
        <v/>
      </c>
      <c r="L12" s="6" t="str">
        <f t="shared" si="4"/>
        <v/>
      </c>
    </row>
    <row r="13" spans="1:12" x14ac:dyDescent="0.2">
      <c r="A13" s="3">
        <v>45818.209140721912</v>
      </c>
      <c r="D13" s="6" t="str">
        <f t="shared" si="0"/>
        <v/>
      </c>
      <c r="H13" s="6" t="str">
        <f t="shared" si="1"/>
        <v/>
      </c>
      <c r="I13" s="6" t="str">
        <f t="shared" si="2"/>
        <v/>
      </c>
      <c r="J13" s="6" t="str">
        <f t="shared" si="3"/>
        <v/>
      </c>
      <c r="L13" s="6" t="str">
        <f t="shared" si="4"/>
        <v/>
      </c>
    </row>
    <row r="14" spans="1:12" x14ac:dyDescent="0.2">
      <c r="A14" s="3">
        <v>45819.209140721912</v>
      </c>
      <c r="D14" s="6" t="str">
        <f t="shared" si="0"/>
        <v/>
      </c>
      <c r="H14" s="6" t="str">
        <f t="shared" si="1"/>
        <v/>
      </c>
      <c r="I14" s="6" t="str">
        <f t="shared" si="2"/>
        <v/>
      </c>
      <c r="J14" s="6" t="str">
        <f t="shared" si="3"/>
        <v/>
      </c>
      <c r="L14" s="6" t="str">
        <f t="shared" si="4"/>
        <v/>
      </c>
    </row>
    <row r="15" spans="1:12" x14ac:dyDescent="0.2">
      <c r="A15" s="3">
        <v>45820.209140721912</v>
      </c>
      <c r="D15" s="6" t="str">
        <f t="shared" si="0"/>
        <v/>
      </c>
      <c r="H15" s="6" t="str">
        <f t="shared" si="1"/>
        <v/>
      </c>
      <c r="I15" s="6" t="str">
        <f t="shared" si="2"/>
        <v/>
      </c>
      <c r="J15" s="6" t="str">
        <f t="shared" si="3"/>
        <v/>
      </c>
      <c r="L15" s="6" t="str">
        <f t="shared" si="4"/>
        <v/>
      </c>
    </row>
    <row r="16" spans="1:12" x14ac:dyDescent="0.2">
      <c r="A16" s="3">
        <v>45821.209140721912</v>
      </c>
      <c r="D16" s="6" t="str">
        <f t="shared" si="0"/>
        <v/>
      </c>
      <c r="H16" s="6" t="str">
        <f t="shared" si="1"/>
        <v/>
      </c>
      <c r="I16" s="6" t="str">
        <f t="shared" si="2"/>
        <v/>
      </c>
      <c r="J16" s="6" t="str">
        <f t="shared" si="3"/>
        <v/>
      </c>
      <c r="L16" s="6" t="str">
        <f t="shared" si="4"/>
        <v/>
      </c>
    </row>
    <row r="17" spans="1:12" x14ac:dyDescent="0.2">
      <c r="A17" s="3">
        <v>45822.209140721912</v>
      </c>
      <c r="D17" s="6" t="str">
        <f t="shared" si="0"/>
        <v/>
      </c>
      <c r="H17" s="6" t="str">
        <f t="shared" si="1"/>
        <v/>
      </c>
      <c r="I17" s="6" t="str">
        <f t="shared" si="2"/>
        <v/>
      </c>
      <c r="J17" s="6" t="str">
        <f t="shared" si="3"/>
        <v/>
      </c>
      <c r="L17" s="6" t="str">
        <f t="shared" si="4"/>
        <v/>
      </c>
    </row>
    <row r="18" spans="1:12" x14ac:dyDescent="0.2">
      <c r="A18" s="3">
        <v>45823.209140721912</v>
      </c>
      <c r="D18" s="6" t="str">
        <f t="shared" si="0"/>
        <v/>
      </c>
      <c r="H18" s="6" t="str">
        <f t="shared" si="1"/>
        <v/>
      </c>
      <c r="I18" s="6" t="str">
        <f t="shared" si="2"/>
        <v/>
      </c>
      <c r="J18" s="6" t="str">
        <f t="shared" si="3"/>
        <v/>
      </c>
      <c r="L18" s="6" t="str">
        <f t="shared" si="4"/>
        <v/>
      </c>
    </row>
    <row r="19" spans="1:12" x14ac:dyDescent="0.2">
      <c r="A19" s="3">
        <v>45824.209140721912</v>
      </c>
      <c r="D19" s="6" t="str">
        <f t="shared" si="0"/>
        <v/>
      </c>
      <c r="H19" s="6" t="str">
        <f t="shared" si="1"/>
        <v/>
      </c>
      <c r="I19" s="6" t="str">
        <f t="shared" si="2"/>
        <v/>
      </c>
      <c r="J19" s="6" t="str">
        <f t="shared" si="3"/>
        <v/>
      </c>
      <c r="L19" s="6" t="str">
        <f t="shared" si="4"/>
        <v/>
      </c>
    </row>
    <row r="20" spans="1:12" x14ac:dyDescent="0.2">
      <c r="A20" s="3">
        <v>45825.209140721912</v>
      </c>
      <c r="D20" s="6" t="str">
        <f t="shared" si="0"/>
        <v/>
      </c>
      <c r="H20" s="6" t="str">
        <f t="shared" si="1"/>
        <v/>
      </c>
      <c r="I20" s="6" t="str">
        <f t="shared" si="2"/>
        <v/>
      </c>
      <c r="J20" s="6" t="str">
        <f t="shared" si="3"/>
        <v/>
      </c>
      <c r="L20" s="6" t="str">
        <f t="shared" si="4"/>
        <v/>
      </c>
    </row>
    <row r="21" spans="1:12" x14ac:dyDescent="0.2">
      <c r="A21" s="3">
        <v>45826.209140721912</v>
      </c>
      <c r="D21" s="6" t="str">
        <f t="shared" si="0"/>
        <v/>
      </c>
      <c r="H21" s="6" t="str">
        <f t="shared" si="1"/>
        <v/>
      </c>
      <c r="I21" s="6" t="str">
        <f t="shared" si="2"/>
        <v/>
      </c>
      <c r="J21" s="6" t="str">
        <f t="shared" si="3"/>
        <v/>
      </c>
      <c r="L21" s="6" t="str">
        <f t="shared" si="4"/>
        <v/>
      </c>
    </row>
    <row r="22" spans="1:12" x14ac:dyDescent="0.2">
      <c r="A22" s="3">
        <v>45827.209140721912</v>
      </c>
      <c r="D22" s="6" t="str">
        <f t="shared" si="0"/>
        <v/>
      </c>
      <c r="H22" s="6" t="str">
        <f t="shared" si="1"/>
        <v/>
      </c>
      <c r="I22" s="6" t="str">
        <f t="shared" si="2"/>
        <v/>
      </c>
      <c r="J22" s="6" t="str">
        <f t="shared" si="3"/>
        <v/>
      </c>
      <c r="L22" s="6" t="str">
        <f t="shared" si="4"/>
        <v/>
      </c>
    </row>
    <row r="23" spans="1:12" x14ac:dyDescent="0.2">
      <c r="A23" s="3">
        <v>45828.209140721912</v>
      </c>
      <c r="D23" s="6" t="str">
        <f t="shared" si="0"/>
        <v/>
      </c>
      <c r="H23" s="6" t="str">
        <f t="shared" si="1"/>
        <v/>
      </c>
      <c r="I23" s="6" t="str">
        <f t="shared" si="2"/>
        <v/>
      </c>
      <c r="J23" s="6" t="str">
        <f t="shared" si="3"/>
        <v/>
      </c>
      <c r="L23" s="6" t="str">
        <f t="shared" si="4"/>
        <v/>
      </c>
    </row>
    <row r="24" spans="1:12" x14ac:dyDescent="0.2">
      <c r="A24" s="3">
        <v>45829.209140721912</v>
      </c>
      <c r="D24" s="6" t="str">
        <f t="shared" si="0"/>
        <v/>
      </c>
      <c r="H24" s="6" t="str">
        <f t="shared" si="1"/>
        <v/>
      </c>
      <c r="I24" s="6" t="str">
        <f t="shared" si="2"/>
        <v/>
      </c>
      <c r="J24" s="6" t="str">
        <f t="shared" si="3"/>
        <v/>
      </c>
      <c r="L24" s="6" t="str">
        <f t="shared" si="4"/>
        <v/>
      </c>
    </row>
    <row r="25" spans="1:12" x14ac:dyDescent="0.2">
      <c r="A25" s="3">
        <v>45830.209140721912</v>
      </c>
      <c r="D25" s="6" t="str">
        <f t="shared" si="0"/>
        <v/>
      </c>
      <c r="H25" s="6" t="str">
        <f t="shared" si="1"/>
        <v/>
      </c>
      <c r="I25" s="6" t="str">
        <f t="shared" si="2"/>
        <v/>
      </c>
      <c r="J25" s="6" t="str">
        <f t="shared" si="3"/>
        <v/>
      </c>
      <c r="L25" s="6" t="str">
        <f t="shared" si="4"/>
        <v/>
      </c>
    </row>
    <row r="26" spans="1:12" x14ac:dyDescent="0.2">
      <c r="A26" s="3">
        <v>45831.209140721912</v>
      </c>
      <c r="D26" s="6" t="str">
        <f t="shared" si="0"/>
        <v/>
      </c>
      <c r="H26" s="6" t="str">
        <f t="shared" si="1"/>
        <v/>
      </c>
      <c r="I26" s="6" t="str">
        <f t="shared" si="2"/>
        <v/>
      </c>
      <c r="J26" s="6" t="str">
        <f t="shared" si="3"/>
        <v/>
      </c>
      <c r="L26" s="6" t="str">
        <f t="shared" si="4"/>
        <v/>
      </c>
    </row>
    <row r="27" spans="1:12" x14ac:dyDescent="0.2">
      <c r="A27" s="3">
        <v>45832.209140721912</v>
      </c>
      <c r="D27" s="6" t="str">
        <f t="shared" si="0"/>
        <v/>
      </c>
      <c r="H27" s="6" t="str">
        <f t="shared" si="1"/>
        <v/>
      </c>
      <c r="I27" s="6" t="str">
        <f t="shared" si="2"/>
        <v/>
      </c>
      <c r="J27" s="6" t="str">
        <f t="shared" si="3"/>
        <v/>
      </c>
      <c r="L27" s="6" t="str">
        <f t="shared" si="4"/>
        <v/>
      </c>
    </row>
    <row r="28" spans="1:12" x14ac:dyDescent="0.2">
      <c r="A28" s="3">
        <v>45833.209140721912</v>
      </c>
      <c r="D28" s="6" t="str">
        <f t="shared" si="0"/>
        <v/>
      </c>
      <c r="H28" s="6" t="str">
        <f t="shared" si="1"/>
        <v/>
      </c>
      <c r="I28" s="6" t="str">
        <f t="shared" si="2"/>
        <v/>
      </c>
      <c r="J28" s="6" t="str">
        <f t="shared" si="3"/>
        <v/>
      </c>
      <c r="L28" s="6" t="str">
        <f t="shared" si="4"/>
        <v/>
      </c>
    </row>
    <row r="29" spans="1:12" x14ac:dyDescent="0.2">
      <c r="A29" s="3">
        <v>45834.209140721912</v>
      </c>
      <c r="D29" s="6" t="str">
        <f t="shared" si="0"/>
        <v/>
      </c>
      <c r="H29" s="6" t="str">
        <f t="shared" si="1"/>
        <v/>
      </c>
      <c r="I29" s="6" t="str">
        <f t="shared" si="2"/>
        <v/>
      </c>
      <c r="J29" s="6" t="str">
        <f t="shared" si="3"/>
        <v/>
      </c>
      <c r="L29" s="6" t="str">
        <f t="shared" si="4"/>
        <v/>
      </c>
    </row>
    <row r="30" spans="1:12" x14ac:dyDescent="0.2">
      <c r="A30" s="3">
        <v>45835.209140721912</v>
      </c>
      <c r="D30" s="6" t="str">
        <f t="shared" si="0"/>
        <v/>
      </c>
      <c r="H30" s="6" t="str">
        <f t="shared" si="1"/>
        <v/>
      </c>
      <c r="I30" s="6" t="str">
        <f t="shared" si="2"/>
        <v/>
      </c>
      <c r="J30" s="6" t="str">
        <f t="shared" si="3"/>
        <v/>
      </c>
      <c r="L30" s="6" t="str">
        <f t="shared" si="4"/>
        <v/>
      </c>
    </row>
    <row r="31" spans="1:12" x14ac:dyDescent="0.2">
      <c r="A31" s="3">
        <v>45836.209140721912</v>
      </c>
      <c r="D31" s="6" t="str">
        <f t="shared" si="0"/>
        <v/>
      </c>
      <c r="H31" s="6" t="str">
        <f t="shared" si="1"/>
        <v/>
      </c>
      <c r="I31" s="6" t="str">
        <f t="shared" si="2"/>
        <v/>
      </c>
      <c r="J31" s="6" t="str">
        <f t="shared" si="3"/>
        <v/>
      </c>
      <c r="L31" s="6" t="str">
        <f t="shared" si="4"/>
        <v/>
      </c>
    </row>
    <row r="32" spans="1:12" x14ac:dyDescent="0.2">
      <c r="A32" s="3">
        <v>45837.209140721912</v>
      </c>
      <c r="D32" s="6" t="str">
        <f t="shared" si="0"/>
        <v/>
      </c>
      <c r="H32" s="6" t="str">
        <f t="shared" si="1"/>
        <v/>
      </c>
      <c r="I32" s="6" t="str">
        <f t="shared" si="2"/>
        <v/>
      </c>
      <c r="J32" s="6" t="str">
        <f t="shared" si="3"/>
        <v/>
      </c>
      <c r="L32" s="6" t="str">
        <f t="shared" si="4"/>
        <v/>
      </c>
    </row>
    <row r="33" spans="1:12" x14ac:dyDescent="0.2">
      <c r="A33" s="3">
        <v>45838.209140721912</v>
      </c>
      <c r="D33" s="6" t="str">
        <f t="shared" si="0"/>
        <v/>
      </c>
      <c r="H33" s="6" t="str">
        <f t="shared" si="1"/>
        <v/>
      </c>
      <c r="I33" s="6" t="str">
        <f t="shared" si="2"/>
        <v/>
      </c>
      <c r="J33" s="6" t="str">
        <f t="shared" si="3"/>
        <v/>
      </c>
      <c r="L33" s="6" t="str">
        <f t="shared" si="4"/>
        <v/>
      </c>
    </row>
    <row r="34" spans="1:12" x14ac:dyDescent="0.2">
      <c r="A34" s="3">
        <v>45839.209140721912</v>
      </c>
      <c r="D34" s="6" t="str">
        <f t="shared" si="0"/>
        <v/>
      </c>
      <c r="H34" s="6" t="str">
        <f t="shared" si="1"/>
        <v/>
      </c>
      <c r="I34" s="6" t="str">
        <f t="shared" si="2"/>
        <v/>
      </c>
      <c r="J34" s="6" t="str">
        <f t="shared" si="3"/>
        <v/>
      </c>
      <c r="L34" s="6" t="str">
        <f t="shared" si="4"/>
        <v/>
      </c>
    </row>
    <row r="35" spans="1:12" x14ac:dyDescent="0.2">
      <c r="A35" s="3">
        <v>45840.209140721912</v>
      </c>
      <c r="D35" s="6" t="str">
        <f t="shared" si="0"/>
        <v/>
      </c>
      <c r="H35" s="6" t="str">
        <f t="shared" si="1"/>
        <v/>
      </c>
      <c r="I35" s="6" t="str">
        <f t="shared" si="2"/>
        <v/>
      </c>
      <c r="J35" s="6" t="str">
        <f t="shared" si="3"/>
        <v/>
      </c>
      <c r="L35" s="6" t="str">
        <f t="shared" si="4"/>
        <v/>
      </c>
    </row>
    <row r="36" spans="1:12" x14ac:dyDescent="0.2">
      <c r="A36" s="3">
        <v>45841.209140721912</v>
      </c>
      <c r="D36" s="6" t="str">
        <f t="shared" si="0"/>
        <v/>
      </c>
      <c r="H36" s="6" t="str">
        <f t="shared" si="1"/>
        <v/>
      </c>
      <c r="I36" s="6" t="str">
        <f t="shared" si="2"/>
        <v/>
      </c>
      <c r="J36" s="6" t="str">
        <f t="shared" si="3"/>
        <v/>
      </c>
      <c r="L36" s="6" t="str">
        <f t="shared" si="4"/>
        <v/>
      </c>
    </row>
    <row r="37" spans="1:12" x14ac:dyDescent="0.2">
      <c r="A37" s="3">
        <v>45842.209140721912</v>
      </c>
      <c r="D37" s="6" t="str">
        <f t="shared" si="0"/>
        <v/>
      </c>
      <c r="H37" s="6" t="str">
        <f t="shared" si="1"/>
        <v/>
      </c>
      <c r="I37" s="6" t="str">
        <f t="shared" si="2"/>
        <v/>
      </c>
      <c r="J37" s="6" t="str">
        <f t="shared" si="3"/>
        <v/>
      </c>
      <c r="L37" s="6" t="str">
        <f t="shared" si="4"/>
        <v/>
      </c>
    </row>
    <row r="38" spans="1:12" x14ac:dyDescent="0.2">
      <c r="A38" s="3">
        <v>45843.209140721912</v>
      </c>
      <c r="D38" s="6" t="str">
        <f t="shared" si="0"/>
        <v/>
      </c>
      <c r="H38" s="6" t="str">
        <f t="shared" si="1"/>
        <v/>
      </c>
      <c r="I38" s="6" t="str">
        <f t="shared" si="2"/>
        <v/>
      </c>
      <c r="J38" s="6" t="str">
        <f t="shared" si="3"/>
        <v/>
      </c>
      <c r="L38" s="6" t="str">
        <f t="shared" si="4"/>
        <v/>
      </c>
    </row>
    <row r="39" spans="1:12" x14ac:dyDescent="0.2">
      <c r="A39" s="3">
        <v>45844.209140721912</v>
      </c>
      <c r="D39" s="6" t="str">
        <f t="shared" si="0"/>
        <v/>
      </c>
      <c r="H39" s="6" t="str">
        <f t="shared" si="1"/>
        <v/>
      </c>
      <c r="I39" s="6" t="str">
        <f t="shared" si="2"/>
        <v/>
      </c>
      <c r="J39" s="6" t="str">
        <f t="shared" si="3"/>
        <v/>
      </c>
      <c r="L39" s="6" t="str">
        <f t="shared" si="4"/>
        <v/>
      </c>
    </row>
    <row r="40" spans="1:12" x14ac:dyDescent="0.2">
      <c r="A40" s="3">
        <v>45845.209140721912</v>
      </c>
      <c r="D40" s="6" t="str">
        <f t="shared" si="0"/>
        <v/>
      </c>
      <c r="H40" s="6" t="str">
        <f t="shared" si="1"/>
        <v/>
      </c>
      <c r="I40" s="6" t="str">
        <f t="shared" si="2"/>
        <v/>
      </c>
      <c r="J40" s="6" t="str">
        <f t="shared" si="3"/>
        <v/>
      </c>
      <c r="L40" s="6" t="str">
        <f t="shared" si="4"/>
        <v/>
      </c>
    </row>
    <row r="41" spans="1:12" x14ac:dyDescent="0.2">
      <c r="A41" s="3">
        <v>45846.209140721912</v>
      </c>
      <c r="D41" s="6" t="str">
        <f t="shared" si="0"/>
        <v/>
      </c>
      <c r="H41" s="6" t="str">
        <f t="shared" si="1"/>
        <v/>
      </c>
      <c r="I41" s="6" t="str">
        <f t="shared" si="2"/>
        <v/>
      </c>
      <c r="J41" s="6" t="str">
        <f t="shared" si="3"/>
        <v/>
      </c>
      <c r="L41" s="6" t="str">
        <f t="shared" si="4"/>
        <v/>
      </c>
    </row>
    <row r="42" spans="1:12" x14ac:dyDescent="0.2">
      <c r="A42" s="3">
        <v>45847.209140721912</v>
      </c>
      <c r="D42" s="6" t="str">
        <f t="shared" si="0"/>
        <v/>
      </c>
      <c r="H42" s="6" t="str">
        <f t="shared" si="1"/>
        <v/>
      </c>
      <c r="I42" s="6" t="str">
        <f t="shared" si="2"/>
        <v/>
      </c>
      <c r="J42" s="6" t="str">
        <f t="shared" si="3"/>
        <v/>
      </c>
      <c r="L42" s="6" t="str">
        <f t="shared" si="4"/>
        <v/>
      </c>
    </row>
    <row r="43" spans="1:12" x14ac:dyDescent="0.2">
      <c r="A43" s="3">
        <v>45848.209140721912</v>
      </c>
      <c r="D43" s="6" t="str">
        <f t="shared" si="0"/>
        <v/>
      </c>
      <c r="H43" s="6" t="str">
        <f t="shared" si="1"/>
        <v/>
      </c>
      <c r="I43" s="6" t="str">
        <f t="shared" si="2"/>
        <v/>
      </c>
      <c r="J43" s="6" t="str">
        <f t="shared" si="3"/>
        <v/>
      </c>
      <c r="L43" s="6" t="str">
        <f t="shared" si="4"/>
        <v/>
      </c>
    </row>
    <row r="44" spans="1:12" x14ac:dyDescent="0.2">
      <c r="A44" s="3">
        <v>45849.209140721912</v>
      </c>
      <c r="D44" s="6" t="str">
        <f t="shared" si="0"/>
        <v/>
      </c>
      <c r="H44" s="6" t="str">
        <f t="shared" si="1"/>
        <v/>
      </c>
      <c r="I44" s="6" t="str">
        <f t="shared" si="2"/>
        <v/>
      </c>
      <c r="J44" s="6" t="str">
        <f t="shared" si="3"/>
        <v/>
      </c>
      <c r="L44" s="6" t="str">
        <f t="shared" si="4"/>
        <v/>
      </c>
    </row>
    <row r="45" spans="1:12" x14ac:dyDescent="0.2">
      <c r="A45" s="3">
        <v>45850.209140721912</v>
      </c>
      <c r="D45" s="6" t="str">
        <f t="shared" si="0"/>
        <v/>
      </c>
      <c r="H45" s="6" t="str">
        <f t="shared" si="1"/>
        <v/>
      </c>
      <c r="I45" s="6" t="str">
        <f t="shared" si="2"/>
        <v/>
      </c>
      <c r="J45" s="6" t="str">
        <f t="shared" si="3"/>
        <v/>
      </c>
      <c r="L45" s="6" t="str">
        <f t="shared" si="4"/>
        <v/>
      </c>
    </row>
    <row r="46" spans="1:12" x14ac:dyDescent="0.2">
      <c r="A46" s="3">
        <v>45851.209140721912</v>
      </c>
      <c r="D46" s="6" t="str">
        <f t="shared" si="0"/>
        <v/>
      </c>
      <c r="H46" s="6" t="str">
        <f t="shared" si="1"/>
        <v/>
      </c>
      <c r="I46" s="6" t="str">
        <f t="shared" si="2"/>
        <v/>
      </c>
      <c r="J46" s="6" t="str">
        <f t="shared" si="3"/>
        <v/>
      </c>
      <c r="L46" s="6" t="str">
        <f t="shared" si="4"/>
        <v/>
      </c>
    </row>
    <row r="47" spans="1:12" x14ac:dyDescent="0.2">
      <c r="A47" s="3">
        <v>45852.209140721912</v>
      </c>
      <c r="D47" s="6" t="str">
        <f t="shared" si="0"/>
        <v/>
      </c>
      <c r="H47" s="6" t="str">
        <f t="shared" si="1"/>
        <v/>
      </c>
      <c r="I47" s="6" t="str">
        <f t="shared" si="2"/>
        <v/>
      </c>
      <c r="J47" s="6" t="str">
        <f t="shared" si="3"/>
        <v/>
      </c>
      <c r="L47" s="6" t="str">
        <f t="shared" si="4"/>
        <v/>
      </c>
    </row>
    <row r="48" spans="1:12" x14ac:dyDescent="0.2">
      <c r="A48" s="3">
        <v>45853.209140721912</v>
      </c>
      <c r="D48" s="6" t="str">
        <f t="shared" si="0"/>
        <v/>
      </c>
      <c r="H48" s="6" t="str">
        <f t="shared" si="1"/>
        <v/>
      </c>
      <c r="I48" s="6" t="str">
        <f t="shared" si="2"/>
        <v/>
      </c>
      <c r="J48" s="6" t="str">
        <f t="shared" si="3"/>
        <v/>
      </c>
      <c r="L48" s="6" t="str">
        <f t="shared" si="4"/>
        <v/>
      </c>
    </row>
    <row r="49" spans="1:12" x14ac:dyDescent="0.2">
      <c r="A49" s="3">
        <v>45854.209140721912</v>
      </c>
      <c r="D49" s="6" t="str">
        <f t="shared" si="0"/>
        <v/>
      </c>
      <c r="H49" s="6" t="str">
        <f t="shared" si="1"/>
        <v/>
      </c>
      <c r="I49" s="6" t="str">
        <f t="shared" si="2"/>
        <v/>
      </c>
      <c r="J49" s="6" t="str">
        <f t="shared" si="3"/>
        <v/>
      </c>
      <c r="L49" s="6" t="str">
        <f t="shared" si="4"/>
        <v/>
      </c>
    </row>
    <row r="50" spans="1:12" x14ac:dyDescent="0.2">
      <c r="A50" s="3">
        <v>45855.209140721912</v>
      </c>
      <c r="D50" s="6" t="str">
        <f t="shared" si="0"/>
        <v/>
      </c>
      <c r="H50" s="6" t="str">
        <f t="shared" si="1"/>
        <v/>
      </c>
      <c r="I50" s="6" t="str">
        <f t="shared" si="2"/>
        <v/>
      </c>
      <c r="J50" s="6" t="str">
        <f t="shared" si="3"/>
        <v/>
      </c>
      <c r="L50" s="6" t="str">
        <f t="shared" si="4"/>
        <v/>
      </c>
    </row>
    <row r="51" spans="1:12" x14ac:dyDescent="0.2">
      <c r="A51" s="3">
        <v>45856.209140721912</v>
      </c>
      <c r="D51" s="6" t="str">
        <f t="shared" si="0"/>
        <v/>
      </c>
      <c r="H51" s="6" t="str">
        <f t="shared" si="1"/>
        <v/>
      </c>
      <c r="I51" s="6" t="str">
        <f t="shared" si="2"/>
        <v/>
      </c>
      <c r="J51" s="6" t="str">
        <f t="shared" si="3"/>
        <v/>
      </c>
      <c r="L51" s="6" t="str">
        <f t="shared" si="4"/>
        <v/>
      </c>
    </row>
    <row r="52" spans="1:12" x14ac:dyDescent="0.2">
      <c r="A52" s="3">
        <v>45857.209140721912</v>
      </c>
      <c r="D52" s="6" t="str">
        <f t="shared" si="0"/>
        <v/>
      </c>
      <c r="H52" s="6" t="str">
        <f t="shared" si="1"/>
        <v/>
      </c>
      <c r="I52" s="6" t="str">
        <f t="shared" si="2"/>
        <v/>
      </c>
      <c r="J52" s="6" t="str">
        <f t="shared" si="3"/>
        <v/>
      </c>
      <c r="L52" s="6" t="str">
        <f t="shared" si="4"/>
        <v/>
      </c>
    </row>
    <row r="53" spans="1:12" x14ac:dyDescent="0.2">
      <c r="A53" s="3">
        <v>45858.209140721912</v>
      </c>
      <c r="D53" s="6" t="str">
        <f t="shared" si="0"/>
        <v/>
      </c>
      <c r="H53" s="6" t="str">
        <f t="shared" si="1"/>
        <v/>
      </c>
      <c r="I53" s="6" t="str">
        <f t="shared" si="2"/>
        <v/>
      </c>
      <c r="J53" s="6" t="str">
        <f t="shared" si="3"/>
        <v/>
      </c>
      <c r="L53" s="6" t="str">
        <f t="shared" si="4"/>
        <v/>
      </c>
    </row>
    <row r="54" spans="1:12" x14ac:dyDescent="0.2">
      <c r="A54" s="3">
        <v>45859.209140721912</v>
      </c>
      <c r="D54" s="6" t="str">
        <f t="shared" si="0"/>
        <v/>
      </c>
      <c r="H54" s="6" t="str">
        <f t="shared" si="1"/>
        <v/>
      </c>
      <c r="I54" s="6" t="str">
        <f t="shared" si="2"/>
        <v/>
      </c>
      <c r="J54" s="6" t="str">
        <f t="shared" si="3"/>
        <v/>
      </c>
      <c r="L54" s="6" t="str">
        <f t="shared" si="4"/>
        <v/>
      </c>
    </row>
    <row r="55" spans="1:12" x14ac:dyDescent="0.2">
      <c r="A55" s="3">
        <v>45860.209140721912</v>
      </c>
      <c r="D55" s="6" t="str">
        <f t="shared" si="0"/>
        <v/>
      </c>
      <c r="H55" s="6" t="str">
        <f t="shared" si="1"/>
        <v/>
      </c>
      <c r="I55" s="6" t="str">
        <f t="shared" si="2"/>
        <v/>
      </c>
      <c r="J55" s="6" t="str">
        <f t="shared" si="3"/>
        <v/>
      </c>
      <c r="L55" s="6" t="str">
        <f t="shared" si="4"/>
        <v/>
      </c>
    </row>
    <row r="56" spans="1:12" x14ac:dyDescent="0.2">
      <c r="A56" s="3">
        <v>45861.209140721912</v>
      </c>
      <c r="D56" s="6" t="str">
        <f t="shared" si="0"/>
        <v/>
      </c>
      <c r="H56" s="6" t="str">
        <f t="shared" si="1"/>
        <v/>
      </c>
      <c r="I56" s="6" t="str">
        <f t="shared" si="2"/>
        <v/>
      </c>
      <c r="J56" s="6" t="str">
        <f t="shared" si="3"/>
        <v/>
      </c>
      <c r="L56" s="6" t="str">
        <f t="shared" si="4"/>
        <v/>
      </c>
    </row>
    <row r="57" spans="1:12" x14ac:dyDescent="0.2">
      <c r="A57" s="3">
        <v>45862.209140721912</v>
      </c>
      <c r="D57" s="6" t="str">
        <f t="shared" si="0"/>
        <v/>
      </c>
      <c r="H57" s="6" t="str">
        <f t="shared" si="1"/>
        <v/>
      </c>
      <c r="I57" s="6" t="str">
        <f t="shared" si="2"/>
        <v/>
      </c>
      <c r="J57" s="6" t="str">
        <f t="shared" si="3"/>
        <v/>
      </c>
      <c r="L57" s="6" t="str">
        <f t="shared" si="4"/>
        <v/>
      </c>
    </row>
    <row r="58" spans="1:12" x14ac:dyDescent="0.2">
      <c r="A58" s="3">
        <v>45863.209140721912</v>
      </c>
      <c r="D58" s="6" t="str">
        <f t="shared" si="0"/>
        <v/>
      </c>
      <c r="H58" s="6" t="str">
        <f t="shared" si="1"/>
        <v/>
      </c>
      <c r="I58" s="6" t="str">
        <f t="shared" si="2"/>
        <v/>
      </c>
      <c r="J58" s="6" t="str">
        <f t="shared" si="3"/>
        <v/>
      </c>
      <c r="L58" s="6" t="str">
        <f t="shared" si="4"/>
        <v/>
      </c>
    </row>
    <row r="59" spans="1:12" x14ac:dyDescent="0.2">
      <c r="A59" s="3">
        <v>45864.209140721912</v>
      </c>
      <c r="D59" s="6" t="str">
        <f t="shared" si="0"/>
        <v/>
      </c>
      <c r="H59" s="6" t="str">
        <f t="shared" si="1"/>
        <v/>
      </c>
      <c r="I59" s="6" t="str">
        <f t="shared" si="2"/>
        <v/>
      </c>
      <c r="J59" s="6" t="str">
        <f t="shared" si="3"/>
        <v/>
      </c>
      <c r="L59" s="6" t="str">
        <f t="shared" si="4"/>
        <v/>
      </c>
    </row>
    <row r="60" spans="1:12" x14ac:dyDescent="0.2">
      <c r="A60" s="3">
        <v>45865.209140721912</v>
      </c>
      <c r="D60" s="6" t="str">
        <f t="shared" si="0"/>
        <v/>
      </c>
      <c r="H60" s="6" t="str">
        <f t="shared" si="1"/>
        <v/>
      </c>
      <c r="I60" s="6" t="str">
        <f t="shared" si="2"/>
        <v/>
      </c>
      <c r="J60" s="6" t="str">
        <f t="shared" si="3"/>
        <v/>
      </c>
      <c r="L60" s="6" t="str">
        <f t="shared" si="4"/>
        <v/>
      </c>
    </row>
    <row r="61" spans="1:12" x14ac:dyDescent="0.2">
      <c r="A61" s="3">
        <v>45866.209140721912</v>
      </c>
      <c r="D61" s="6" t="str">
        <f t="shared" si="0"/>
        <v/>
      </c>
      <c r="H61" s="6" t="str">
        <f t="shared" si="1"/>
        <v/>
      </c>
      <c r="I61" s="6" t="str">
        <f t="shared" si="2"/>
        <v/>
      </c>
      <c r="J61" s="6" t="str">
        <f t="shared" si="3"/>
        <v/>
      </c>
      <c r="L61" s="6" t="str">
        <f t="shared" si="4"/>
        <v/>
      </c>
    </row>
    <row r="62" spans="1:12" x14ac:dyDescent="0.2">
      <c r="A62" s="3">
        <v>45867.209140721912</v>
      </c>
      <c r="D62" s="6" t="str">
        <f t="shared" si="0"/>
        <v/>
      </c>
      <c r="H62" s="6" t="str">
        <f t="shared" si="1"/>
        <v/>
      </c>
      <c r="I62" s="6" t="str">
        <f t="shared" si="2"/>
        <v/>
      </c>
      <c r="J62" s="6" t="str">
        <f t="shared" si="3"/>
        <v/>
      </c>
      <c r="L62" s="6" t="str">
        <f t="shared" si="4"/>
        <v/>
      </c>
    </row>
    <row r="63" spans="1:12" x14ac:dyDescent="0.2">
      <c r="A63" s="3">
        <v>45868.209140721912</v>
      </c>
      <c r="D63" s="6" t="str">
        <f t="shared" si="0"/>
        <v/>
      </c>
      <c r="H63" s="6" t="str">
        <f t="shared" si="1"/>
        <v/>
      </c>
      <c r="I63" s="6" t="str">
        <f t="shared" si="2"/>
        <v/>
      </c>
      <c r="J63" s="6" t="str">
        <f t="shared" si="3"/>
        <v/>
      </c>
      <c r="L63" s="6" t="str">
        <f t="shared" si="4"/>
        <v/>
      </c>
    </row>
    <row r="64" spans="1:12" x14ac:dyDescent="0.2">
      <c r="A64" s="3">
        <v>45869.209140721912</v>
      </c>
      <c r="D64" s="6" t="str">
        <f t="shared" si="0"/>
        <v/>
      </c>
      <c r="H64" s="6" t="str">
        <f t="shared" si="1"/>
        <v/>
      </c>
      <c r="I64" s="6" t="str">
        <f t="shared" si="2"/>
        <v/>
      </c>
      <c r="J64" s="6" t="str">
        <f t="shared" si="3"/>
        <v/>
      </c>
      <c r="L64" s="6" t="str">
        <f t="shared" si="4"/>
        <v/>
      </c>
    </row>
    <row r="65" spans="1:12" x14ac:dyDescent="0.2">
      <c r="A65" s="3">
        <v>45870.209140721912</v>
      </c>
      <c r="D65" s="6" t="str">
        <f t="shared" si="0"/>
        <v/>
      </c>
      <c r="H65" s="6" t="str">
        <f t="shared" si="1"/>
        <v/>
      </c>
      <c r="I65" s="6" t="str">
        <f t="shared" si="2"/>
        <v/>
      </c>
      <c r="J65" s="6" t="str">
        <f t="shared" si="3"/>
        <v/>
      </c>
      <c r="L65" s="6" t="str">
        <f t="shared" si="4"/>
        <v/>
      </c>
    </row>
    <row r="66" spans="1:12" x14ac:dyDescent="0.2">
      <c r="A66" s="3">
        <v>45871.209140721912</v>
      </c>
      <c r="D66" s="6" t="str">
        <f t="shared" si="0"/>
        <v/>
      </c>
      <c r="H66" s="6" t="str">
        <f t="shared" si="1"/>
        <v/>
      </c>
      <c r="I66" s="6" t="str">
        <f t="shared" si="2"/>
        <v/>
      </c>
      <c r="J66" s="6" t="str">
        <f t="shared" si="3"/>
        <v/>
      </c>
      <c r="L66" s="6" t="str">
        <f t="shared" si="4"/>
        <v/>
      </c>
    </row>
    <row r="67" spans="1:12" x14ac:dyDescent="0.2">
      <c r="A67" s="3">
        <v>45872.209140721912</v>
      </c>
      <c r="D67" s="6" t="str">
        <f t="shared" ref="D67:D85" si="5">IF(OR(B67="",C67="",E67=""),"",B67*(1-C67-0.12)/(1-E67-0.12))</f>
        <v/>
      </c>
      <c r="H67" s="6" t="str">
        <f t="shared" ref="H67:H85" si="6">IF(I67="","",I67*0.2)</f>
        <v/>
      </c>
      <c r="I67" s="6" t="str">
        <f t="shared" ref="I67:I85" si="7">IF(OR(B67="",C67="",F67=""),"",F67*(370+21.6*B67*(1-C67)))</f>
        <v/>
      </c>
      <c r="J67" s="6" t="str">
        <f t="shared" ref="J67:J85" si="8">IF(OR(B67="",C67="",D67="",E67=""),"",B67*C67-D67*E67)</f>
        <v/>
      </c>
      <c r="L67" s="6" t="str">
        <f t="shared" ref="L67:L85" si="9">IF(OR(J67=""),"",J67*7700)</f>
        <v/>
      </c>
    </row>
    <row r="68" spans="1:12" x14ac:dyDescent="0.2">
      <c r="A68" s="3">
        <v>45873.209140721912</v>
      </c>
      <c r="D68" s="6" t="str">
        <f t="shared" si="5"/>
        <v/>
      </c>
      <c r="H68" s="6" t="str">
        <f t="shared" si="6"/>
        <v/>
      </c>
      <c r="I68" s="6" t="str">
        <f t="shared" si="7"/>
        <v/>
      </c>
      <c r="J68" s="6" t="str">
        <f t="shared" si="8"/>
        <v/>
      </c>
      <c r="L68" s="6" t="str">
        <f t="shared" si="9"/>
        <v/>
      </c>
    </row>
    <row r="69" spans="1:12" x14ac:dyDescent="0.2">
      <c r="A69" s="3">
        <v>45874.209140721912</v>
      </c>
      <c r="D69" s="6" t="str">
        <f t="shared" si="5"/>
        <v/>
      </c>
      <c r="H69" s="6" t="str">
        <f t="shared" si="6"/>
        <v/>
      </c>
      <c r="I69" s="6" t="str">
        <f t="shared" si="7"/>
        <v/>
      </c>
      <c r="J69" s="6" t="str">
        <f t="shared" si="8"/>
        <v/>
      </c>
      <c r="L69" s="6" t="str">
        <f t="shared" si="9"/>
        <v/>
      </c>
    </row>
    <row r="70" spans="1:12" x14ac:dyDescent="0.2">
      <c r="A70" s="3">
        <v>45875.209140721912</v>
      </c>
      <c r="D70" s="6" t="str">
        <f t="shared" si="5"/>
        <v/>
      </c>
      <c r="H70" s="6" t="str">
        <f t="shared" si="6"/>
        <v/>
      </c>
      <c r="I70" s="6" t="str">
        <f t="shared" si="7"/>
        <v/>
      </c>
      <c r="J70" s="6" t="str">
        <f t="shared" si="8"/>
        <v/>
      </c>
      <c r="L70" s="6" t="str">
        <f t="shared" si="9"/>
        <v/>
      </c>
    </row>
    <row r="71" spans="1:12" x14ac:dyDescent="0.2">
      <c r="A71" s="3">
        <v>45876.209140721912</v>
      </c>
      <c r="D71" s="6" t="str">
        <f t="shared" si="5"/>
        <v/>
      </c>
      <c r="H71" s="6" t="str">
        <f t="shared" si="6"/>
        <v/>
      </c>
      <c r="I71" s="6" t="str">
        <f t="shared" si="7"/>
        <v/>
      </c>
      <c r="J71" s="6" t="str">
        <f t="shared" si="8"/>
        <v/>
      </c>
      <c r="L71" s="6" t="str">
        <f t="shared" si="9"/>
        <v/>
      </c>
    </row>
    <row r="72" spans="1:12" x14ac:dyDescent="0.2">
      <c r="A72" s="3">
        <v>45877.209140721912</v>
      </c>
      <c r="D72" s="6" t="str">
        <f t="shared" si="5"/>
        <v/>
      </c>
      <c r="H72" s="6" t="str">
        <f t="shared" si="6"/>
        <v/>
      </c>
      <c r="I72" s="6" t="str">
        <f t="shared" si="7"/>
        <v/>
      </c>
      <c r="J72" s="6" t="str">
        <f t="shared" si="8"/>
        <v/>
      </c>
      <c r="L72" s="6" t="str">
        <f t="shared" si="9"/>
        <v/>
      </c>
    </row>
    <row r="73" spans="1:12" x14ac:dyDescent="0.2">
      <c r="A73" s="3">
        <v>45878.209140721912</v>
      </c>
      <c r="D73" s="6" t="str">
        <f t="shared" si="5"/>
        <v/>
      </c>
      <c r="H73" s="6" t="str">
        <f t="shared" si="6"/>
        <v/>
      </c>
      <c r="I73" s="6" t="str">
        <f t="shared" si="7"/>
        <v/>
      </c>
      <c r="J73" s="6" t="str">
        <f t="shared" si="8"/>
        <v/>
      </c>
      <c r="L73" s="6" t="str">
        <f t="shared" si="9"/>
        <v/>
      </c>
    </row>
    <row r="74" spans="1:12" x14ac:dyDescent="0.2">
      <c r="A74" s="3">
        <v>45879.209140721912</v>
      </c>
      <c r="D74" s="6" t="str">
        <f t="shared" si="5"/>
        <v/>
      </c>
      <c r="H74" s="6" t="str">
        <f t="shared" si="6"/>
        <v/>
      </c>
      <c r="I74" s="6" t="str">
        <f t="shared" si="7"/>
        <v/>
      </c>
      <c r="J74" s="6" t="str">
        <f t="shared" si="8"/>
        <v/>
      </c>
      <c r="L74" s="6" t="str">
        <f t="shared" si="9"/>
        <v/>
      </c>
    </row>
    <row r="75" spans="1:12" x14ac:dyDescent="0.2">
      <c r="A75" s="3">
        <v>45880.209140721912</v>
      </c>
      <c r="D75" s="6" t="str">
        <f t="shared" si="5"/>
        <v/>
      </c>
      <c r="H75" s="6" t="str">
        <f t="shared" si="6"/>
        <v/>
      </c>
      <c r="I75" s="6" t="str">
        <f t="shared" si="7"/>
        <v/>
      </c>
      <c r="J75" s="6" t="str">
        <f t="shared" si="8"/>
        <v/>
      </c>
      <c r="L75" s="6" t="str">
        <f t="shared" si="9"/>
        <v/>
      </c>
    </row>
    <row r="76" spans="1:12" x14ac:dyDescent="0.2">
      <c r="A76" s="3">
        <v>45881.209140721912</v>
      </c>
      <c r="D76" s="6" t="str">
        <f t="shared" si="5"/>
        <v/>
      </c>
      <c r="H76" s="6" t="str">
        <f t="shared" si="6"/>
        <v/>
      </c>
      <c r="I76" s="6" t="str">
        <f t="shared" si="7"/>
        <v/>
      </c>
      <c r="J76" s="6" t="str">
        <f t="shared" si="8"/>
        <v/>
      </c>
      <c r="L76" s="6" t="str">
        <f t="shared" si="9"/>
        <v/>
      </c>
    </row>
    <row r="77" spans="1:12" x14ac:dyDescent="0.2">
      <c r="A77" s="3">
        <v>45882.209140721912</v>
      </c>
      <c r="D77" s="6" t="str">
        <f t="shared" si="5"/>
        <v/>
      </c>
      <c r="H77" s="6" t="str">
        <f t="shared" si="6"/>
        <v/>
      </c>
      <c r="I77" s="6" t="str">
        <f t="shared" si="7"/>
        <v/>
      </c>
      <c r="J77" s="6" t="str">
        <f t="shared" si="8"/>
        <v/>
      </c>
      <c r="L77" s="6" t="str">
        <f t="shared" si="9"/>
        <v/>
      </c>
    </row>
    <row r="78" spans="1:12" x14ac:dyDescent="0.2">
      <c r="A78" s="3">
        <v>45883.209140721912</v>
      </c>
      <c r="D78" s="6" t="str">
        <f t="shared" si="5"/>
        <v/>
      </c>
      <c r="H78" s="6" t="str">
        <f t="shared" si="6"/>
        <v/>
      </c>
      <c r="I78" s="6" t="str">
        <f t="shared" si="7"/>
        <v/>
      </c>
      <c r="J78" s="6" t="str">
        <f t="shared" si="8"/>
        <v/>
      </c>
      <c r="L78" s="6" t="str">
        <f t="shared" si="9"/>
        <v/>
      </c>
    </row>
    <row r="79" spans="1:12" x14ac:dyDescent="0.2">
      <c r="A79" s="3">
        <v>45884.209140721912</v>
      </c>
      <c r="D79" s="6" t="str">
        <f t="shared" si="5"/>
        <v/>
      </c>
      <c r="H79" s="6" t="str">
        <f t="shared" si="6"/>
        <v/>
      </c>
      <c r="I79" s="6" t="str">
        <f t="shared" si="7"/>
        <v/>
      </c>
      <c r="J79" s="6" t="str">
        <f t="shared" si="8"/>
        <v/>
      </c>
      <c r="L79" s="6" t="str">
        <f t="shared" si="9"/>
        <v/>
      </c>
    </row>
    <row r="80" spans="1:12" x14ac:dyDescent="0.2">
      <c r="A80" s="3">
        <v>45885.209140721912</v>
      </c>
      <c r="D80" s="6" t="str">
        <f t="shared" si="5"/>
        <v/>
      </c>
      <c r="H80" s="6" t="str">
        <f t="shared" si="6"/>
        <v/>
      </c>
      <c r="I80" s="6" t="str">
        <f t="shared" si="7"/>
        <v/>
      </c>
      <c r="J80" s="6" t="str">
        <f t="shared" si="8"/>
        <v/>
      </c>
      <c r="L80" s="6" t="str">
        <f t="shared" si="9"/>
        <v/>
      </c>
    </row>
    <row r="81" spans="1:12" x14ac:dyDescent="0.2">
      <c r="A81" s="3">
        <v>45886.209140721912</v>
      </c>
      <c r="D81" s="6" t="str">
        <f t="shared" si="5"/>
        <v/>
      </c>
      <c r="H81" s="6" t="str">
        <f t="shared" si="6"/>
        <v/>
      </c>
      <c r="I81" s="6" t="str">
        <f t="shared" si="7"/>
        <v/>
      </c>
      <c r="J81" s="6" t="str">
        <f t="shared" si="8"/>
        <v/>
      </c>
      <c r="L81" s="6" t="str">
        <f t="shared" si="9"/>
        <v/>
      </c>
    </row>
    <row r="82" spans="1:12" x14ac:dyDescent="0.2">
      <c r="A82" s="3">
        <v>45887.209140721912</v>
      </c>
      <c r="D82" s="6" t="str">
        <f t="shared" si="5"/>
        <v/>
      </c>
      <c r="H82" s="6" t="str">
        <f t="shared" si="6"/>
        <v/>
      </c>
      <c r="I82" s="6" t="str">
        <f t="shared" si="7"/>
        <v/>
      </c>
      <c r="J82" s="6" t="str">
        <f t="shared" si="8"/>
        <v/>
      </c>
      <c r="L82" s="6" t="str">
        <f t="shared" si="9"/>
        <v/>
      </c>
    </row>
    <row r="83" spans="1:12" x14ac:dyDescent="0.2">
      <c r="A83" s="3">
        <v>45888.209140721912</v>
      </c>
      <c r="D83" s="6" t="str">
        <f t="shared" si="5"/>
        <v/>
      </c>
      <c r="H83" s="6" t="str">
        <f t="shared" si="6"/>
        <v/>
      </c>
      <c r="I83" s="6" t="str">
        <f t="shared" si="7"/>
        <v/>
      </c>
      <c r="J83" s="6" t="str">
        <f t="shared" si="8"/>
        <v/>
      </c>
      <c r="L83" s="6" t="str">
        <f t="shared" si="9"/>
        <v/>
      </c>
    </row>
    <row r="84" spans="1:12" x14ac:dyDescent="0.2">
      <c r="A84" s="3">
        <v>45889.209140721912</v>
      </c>
      <c r="D84" s="6" t="str">
        <f t="shared" si="5"/>
        <v/>
      </c>
      <c r="H84" s="6" t="str">
        <f t="shared" si="6"/>
        <v/>
      </c>
      <c r="I84" s="6" t="str">
        <f t="shared" si="7"/>
        <v/>
      </c>
      <c r="J84" s="6" t="str">
        <f t="shared" si="8"/>
        <v/>
      </c>
      <c r="L84" s="6" t="str">
        <f t="shared" si="9"/>
        <v/>
      </c>
    </row>
    <row r="85" spans="1:12" x14ac:dyDescent="0.2">
      <c r="A85" s="3">
        <v>45890.209140721912</v>
      </c>
      <c r="D85" s="6" t="str">
        <f t="shared" si="5"/>
        <v/>
      </c>
      <c r="H85" s="6" t="str">
        <f t="shared" si="6"/>
        <v/>
      </c>
      <c r="I85" s="6" t="str">
        <f t="shared" si="7"/>
        <v/>
      </c>
      <c r="J85" s="6" t="str">
        <f t="shared" si="8"/>
        <v/>
      </c>
      <c r="L85" s="6" t="str">
        <f t="shared" si="9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8.83203125" style="2"/>
    <col min="2" max="2" width="13.6640625" style="12" customWidth="1"/>
    <col min="3" max="3" width="17.6640625" style="12" customWidth="1"/>
    <col min="4" max="4" width="8.83203125" style="2"/>
    <col min="5" max="5" width="8.83203125" style="7"/>
    <col min="6" max="9" width="8.83203125" style="2"/>
    <col min="10" max="10" width="14.33203125" style="2" customWidth="1"/>
    <col min="11" max="11" width="14.6640625" style="2" customWidth="1"/>
    <col min="12" max="12" width="14.33203125" style="8" customWidth="1"/>
    <col min="13" max="13" width="12.83203125" style="2" customWidth="1"/>
    <col min="14" max="14" width="8.83203125" style="2"/>
    <col min="15" max="15" width="9" style="2" customWidth="1"/>
    <col min="16" max="16384" width="8.83203125" style="2"/>
  </cols>
  <sheetData>
    <row r="1" spans="1:14" ht="48" x14ac:dyDescent="0.2">
      <c r="A1" s="1" t="s">
        <v>0</v>
      </c>
      <c r="B1" s="1" t="s">
        <v>13</v>
      </c>
      <c r="C1" s="4" t="s">
        <v>10</v>
      </c>
      <c r="D1" s="1" t="s">
        <v>1</v>
      </c>
      <c r="E1" s="1" t="s">
        <v>2</v>
      </c>
      <c r="F1" s="1" t="s">
        <v>3</v>
      </c>
      <c r="G1" s="5" t="s">
        <v>11</v>
      </c>
      <c r="H1" s="5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3">
        <v>45807.209140721912</v>
      </c>
      <c r="B2" s="11">
        <v>27</v>
      </c>
      <c r="C2" s="11">
        <v>180</v>
      </c>
      <c r="D2" s="2">
        <v>83</v>
      </c>
      <c r="E2" s="7">
        <v>0.2</v>
      </c>
      <c r="F2" s="2">
        <v>1.55</v>
      </c>
      <c r="G2" s="2">
        <f>IF(OR(B$2="",C$2="",D2="", E2=""),"", 10*D2+6.25*C$2-5*B$2+5)</f>
        <v>1825</v>
      </c>
      <c r="H2" s="2">
        <f>IF(OR(D2="",E2=""),"",370+21.6*D2*(1-E2))</f>
        <v>1804.2400000000002</v>
      </c>
      <c r="I2" s="2">
        <f>IF(OR(F2="",G2=""),"",G2*F2)</f>
        <v>2828.75</v>
      </c>
      <c r="J2" s="2">
        <f>IF(OR(I2=""),"",0.8*I2)</f>
        <v>2263</v>
      </c>
      <c r="K2" s="2">
        <v>2115</v>
      </c>
      <c r="L2" s="8">
        <f>IF(OR(I2="",K2=""),"",K2-I2)</f>
        <v>-713.75</v>
      </c>
    </row>
    <row r="3" spans="1:14" x14ac:dyDescent="0.2">
      <c r="A3" s="3">
        <v>45808.209140721912</v>
      </c>
      <c r="F3" s="2">
        <v>1.55</v>
      </c>
      <c r="G3" s="2" t="str">
        <f t="shared" ref="G3:G66" si="0">IF(OR(B$2="",C$2="",D3="", E3=""),"", 10*D3+6.25*C$2-5*B$2+5)</f>
        <v/>
      </c>
      <c r="H3" s="2" t="str">
        <f t="shared" ref="H3:H66" si="1">IF(OR(D3="",E3=""),"",370+21.6*D3*(1-E3))</f>
        <v/>
      </c>
      <c r="I3" s="2" t="str">
        <f t="shared" ref="I3:I66" si="2">IF(OR(F3="",G3=""),"",G3*F3)</f>
        <v/>
      </c>
      <c r="L3" s="8" t="str">
        <f t="shared" ref="L3:L66" si="3">IF(OR(I3="",K3=""),"",K3-I3)</f>
        <v/>
      </c>
    </row>
    <row r="4" spans="1:14" x14ac:dyDescent="0.2">
      <c r="A4" s="3">
        <v>45809.209140721912</v>
      </c>
      <c r="F4" s="2">
        <v>1.55</v>
      </c>
      <c r="G4" s="2" t="str">
        <f t="shared" si="0"/>
        <v/>
      </c>
      <c r="H4" s="2" t="str">
        <f t="shared" si="1"/>
        <v/>
      </c>
      <c r="I4" s="2" t="str">
        <f t="shared" si="2"/>
        <v/>
      </c>
      <c r="L4" s="8" t="str">
        <f t="shared" si="3"/>
        <v/>
      </c>
    </row>
    <row r="5" spans="1:14" x14ac:dyDescent="0.2">
      <c r="A5" s="3">
        <v>45810.209140721912</v>
      </c>
      <c r="F5" s="2">
        <v>1.55</v>
      </c>
      <c r="G5" s="2" t="str">
        <f t="shared" si="0"/>
        <v/>
      </c>
      <c r="H5" s="2" t="str">
        <f t="shared" si="1"/>
        <v/>
      </c>
      <c r="I5" s="2" t="str">
        <f t="shared" si="2"/>
        <v/>
      </c>
      <c r="L5" s="8" t="str">
        <f t="shared" si="3"/>
        <v/>
      </c>
    </row>
    <row r="6" spans="1:14" x14ac:dyDescent="0.2">
      <c r="A6" s="3">
        <v>45811.209140721912</v>
      </c>
      <c r="F6" s="2">
        <v>1.55</v>
      </c>
      <c r="G6" s="2" t="str">
        <f t="shared" si="0"/>
        <v/>
      </c>
      <c r="H6" s="2" t="str">
        <f t="shared" si="1"/>
        <v/>
      </c>
      <c r="I6" s="2" t="str">
        <f t="shared" si="2"/>
        <v/>
      </c>
      <c r="L6" s="8" t="str">
        <f t="shared" si="3"/>
        <v/>
      </c>
    </row>
    <row r="7" spans="1:14" x14ac:dyDescent="0.2">
      <c r="A7" s="3">
        <v>45812.209140721912</v>
      </c>
      <c r="F7" s="2">
        <v>1.55</v>
      </c>
      <c r="G7" s="2" t="str">
        <f t="shared" si="0"/>
        <v/>
      </c>
      <c r="H7" s="2" t="str">
        <f t="shared" si="1"/>
        <v/>
      </c>
      <c r="I7" s="2" t="str">
        <f t="shared" si="2"/>
        <v/>
      </c>
      <c r="L7" s="8" t="str">
        <f t="shared" si="3"/>
        <v/>
      </c>
    </row>
    <row r="8" spans="1:14" x14ac:dyDescent="0.2">
      <c r="A8" s="3">
        <v>45813.209140721912</v>
      </c>
      <c r="F8" s="2">
        <v>1.55</v>
      </c>
      <c r="G8" s="2" t="str">
        <f t="shared" si="0"/>
        <v/>
      </c>
      <c r="H8" s="2" t="str">
        <f t="shared" si="1"/>
        <v/>
      </c>
      <c r="I8" s="2" t="str">
        <f t="shared" si="2"/>
        <v/>
      </c>
      <c r="L8" s="8" t="str">
        <f t="shared" si="3"/>
        <v/>
      </c>
    </row>
    <row r="9" spans="1:14" x14ac:dyDescent="0.2">
      <c r="A9" s="3">
        <v>45814.209140721912</v>
      </c>
      <c r="F9" s="2">
        <v>1.55</v>
      </c>
      <c r="G9" s="2" t="str">
        <f t="shared" si="0"/>
        <v/>
      </c>
      <c r="H9" s="2" t="str">
        <f t="shared" si="1"/>
        <v/>
      </c>
      <c r="I9" s="2" t="str">
        <f t="shared" si="2"/>
        <v/>
      </c>
      <c r="L9" s="8" t="str">
        <f t="shared" si="3"/>
        <v/>
      </c>
    </row>
    <row r="10" spans="1:14" x14ac:dyDescent="0.2">
      <c r="A10" s="3">
        <v>45815.209140721912</v>
      </c>
      <c r="F10" s="2">
        <v>1.55</v>
      </c>
      <c r="G10" s="2" t="str">
        <f t="shared" si="0"/>
        <v/>
      </c>
      <c r="H10" s="2" t="str">
        <f t="shared" si="1"/>
        <v/>
      </c>
      <c r="I10" s="2" t="str">
        <f t="shared" si="2"/>
        <v/>
      </c>
      <c r="L10" s="8" t="str">
        <f t="shared" si="3"/>
        <v/>
      </c>
    </row>
    <row r="11" spans="1:14" x14ac:dyDescent="0.2">
      <c r="A11" s="3">
        <v>45816.209140721912</v>
      </c>
      <c r="F11" s="2">
        <v>1.55</v>
      </c>
      <c r="G11" s="2" t="str">
        <f t="shared" si="0"/>
        <v/>
      </c>
      <c r="H11" s="2" t="str">
        <f t="shared" si="1"/>
        <v/>
      </c>
      <c r="I11" s="2" t="str">
        <f t="shared" si="2"/>
        <v/>
      </c>
      <c r="L11" s="8" t="str">
        <f t="shared" si="3"/>
        <v/>
      </c>
    </row>
    <row r="12" spans="1:14" x14ac:dyDescent="0.2">
      <c r="A12" s="3">
        <v>45817.209140721912</v>
      </c>
      <c r="F12" s="2">
        <v>1.55</v>
      </c>
      <c r="G12" s="2" t="str">
        <f t="shared" si="0"/>
        <v/>
      </c>
      <c r="H12" s="2" t="str">
        <f t="shared" si="1"/>
        <v/>
      </c>
      <c r="I12" s="2" t="str">
        <f t="shared" si="2"/>
        <v/>
      </c>
      <c r="L12" s="8" t="str">
        <f t="shared" si="3"/>
        <v/>
      </c>
    </row>
    <row r="13" spans="1:14" x14ac:dyDescent="0.2">
      <c r="A13" s="3">
        <v>45818.209140721912</v>
      </c>
      <c r="F13" s="2">
        <v>1.55</v>
      </c>
      <c r="G13" s="2" t="str">
        <f t="shared" si="0"/>
        <v/>
      </c>
      <c r="H13" s="2" t="str">
        <f t="shared" si="1"/>
        <v/>
      </c>
      <c r="I13" s="2" t="str">
        <f t="shared" si="2"/>
        <v/>
      </c>
      <c r="L13" s="8" t="str">
        <f t="shared" si="3"/>
        <v/>
      </c>
    </row>
    <row r="14" spans="1:14" x14ac:dyDescent="0.2">
      <c r="A14" s="3">
        <v>45819.209140721912</v>
      </c>
      <c r="F14" s="2">
        <v>1.55</v>
      </c>
      <c r="G14" s="2" t="str">
        <f t="shared" si="0"/>
        <v/>
      </c>
      <c r="H14" s="2" t="str">
        <f t="shared" si="1"/>
        <v/>
      </c>
      <c r="I14" s="2" t="str">
        <f t="shared" si="2"/>
        <v/>
      </c>
      <c r="L14" s="8" t="str">
        <f t="shared" si="3"/>
        <v/>
      </c>
    </row>
    <row r="15" spans="1:14" x14ac:dyDescent="0.2">
      <c r="A15" s="3">
        <v>45820.209140721912</v>
      </c>
      <c r="F15" s="2">
        <v>1.55</v>
      </c>
      <c r="G15" s="2" t="str">
        <f t="shared" si="0"/>
        <v/>
      </c>
      <c r="H15" s="2" t="str">
        <f t="shared" si="1"/>
        <v/>
      </c>
      <c r="I15" s="2" t="str">
        <f t="shared" si="2"/>
        <v/>
      </c>
      <c r="L15" s="8" t="str">
        <f t="shared" si="3"/>
        <v/>
      </c>
    </row>
    <row r="16" spans="1:14" x14ac:dyDescent="0.2">
      <c r="A16" s="3">
        <v>45821.209140721912</v>
      </c>
      <c r="F16" s="2">
        <v>1.55</v>
      </c>
      <c r="G16" s="2" t="str">
        <f t="shared" si="0"/>
        <v/>
      </c>
      <c r="H16" s="2" t="str">
        <f t="shared" si="1"/>
        <v/>
      </c>
      <c r="I16" s="2" t="str">
        <f t="shared" si="2"/>
        <v/>
      </c>
      <c r="L16" s="8" t="str">
        <f t="shared" si="3"/>
        <v/>
      </c>
    </row>
    <row r="17" spans="1:12" x14ac:dyDescent="0.2">
      <c r="A17" s="3">
        <v>45822.209140721912</v>
      </c>
      <c r="F17" s="2">
        <v>1.55</v>
      </c>
      <c r="G17" s="2" t="str">
        <f t="shared" si="0"/>
        <v/>
      </c>
      <c r="H17" s="2" t="str">
        <f t="shared" si="1"/>
        <v/>
      </c>
      <c r="I17" s="2" t="str">
        <f t="shared" si="2"/>
        <v/>
      </c>
      <c r="L17" s="8" t="str">
        <f t="shared" si="3"/>
        <v/>
      </c>
    </row>
    <row r="18" spans="1:12" x14ac:dyDescent="0.2">
      <c r="A18" s="3">
        <v>45823.209140721912</v>
      </c>
      <c r="F18" s="2">
        <v>1.55</v>
      </c>
      <c r="G18" s="2" t="str">
        <f t="shared" si="0"/>
        <v/>
      </c>
      <c r="H18" s="2" t="str">
        <f t="shared" si="1"/>
        <v/>
      </c>
      <c r="I18" s="2" t="str">
        <f t="shared" si="2"/>
        <v/>
      </c>
      <c r="L18" s="8" t="str">
        <f t="shared" si="3"/>
        <v/>
      </c>
    </row>
    <row r="19" spans="1:12" x14ac:dyDescent="0.2">
      <c r="A19" s="3">
        <v>45824.209140721912</v>
      </c>
      <c r="F19" s="2">
        <v>1.55</v>
      </c>
      <c r="G19" s="2" t="str">
        <f t="shared" si="0"/>
        <v/>
      </c>
      <c r="H19" s="2" t="str">
        <f t="shared" si="1"/>
        <v/>
      </c>
      <c r="I19" s="2" t="str">
        <f t="shared" si="2"/>
        <v/>
      </c>
      <c r="L19" s="8" t="str">
        <f t="shared" si="3"/>
        <v/>
      </c>
    </row>
    <row r="20" spans="1:12" x14ac:dyDescent="0.2">
      <c r="A20" s="3">
        <v>45825.209140721912</v>
      </c>
      <c r="F20" s="2">
        <v>1.55</v>
      </c>
      <c r="G20" s="2" t="str">
        <f t="shared" si="0"/>
        <v/>
      </c>
      <c r="H20" s="2" t="str">
        <f t="shared" si="1"/>
        <v/>
      </c>
      <c r="I20" s="2" t="str">
        <f t="shared" si="2"/>
        <v/>
      </c>
      <c r="L20" s="8" t="str">
        <f t="shared" si="3"/>
        <v/>
      </c>
    </row>
    <row r="21" spans="1:12" x14ac:dyDescent="0.2">
      <c r="A21" s="3">
        <v>45826.209140721912</v>
      </c>
      <c r="F21" s="2">
        <v>1.55</v>
      </c>
      <c r="G21" s="2" t="str">
        <f t="shared" si="0"/>
        <v/>
      </c>
      <c r="H21" s="2" t="str">
        <f t="shared" si="1"/>
        <v/>
      </c>
      <c r="I21" s="2" t="str">
        <f t="shared" si="2"/>
        <v/>
      </c>
      <c r="L21" s="8" t="str">
        <f t="shared" si="3"/>
        <v/>
      </c>
    </row>
    <row r="22" spans="1:12" x14ac:dyDescent="0.2">
      <c r="A22" s="3">
        <v>45827.209140721912</v>
      </c>
      <c r="F22" s="2">
        <v>1.55</v>
      </c>
      <c r="G22" s="2" t="str">
        <f t="shared" si="0"/>
        <v/>
      </c>
      <c r="H22" s="2" t="str">
        <f t="shared" si="1"/>
        <v/>
      </c>
      <c r="I22" s="2" t="str">
        <f t="shared" si="2"/>
        <v/>
      </c>
      <c r="L22" s="8" t="str">
        <f t="shared" si="3"/>
        <v/>
      </c>
    </row>
    <row r="23" spans="1:12" x14ac:dyDescent="0.2">
      <c r="A23" s="3">
        <v>45828.209140721912</v>
      </c>
      <c r="F23" s="2">
        <v>1.55</v>
      </c>
      <c r="G23" s="2" t="str">
        <f t="shared" si="0"/>
        <v/>
      </c>
      <c r="H23" s="2" t="str">
        <f t="shared" si="1"/>
        <v/>
      </c>
      <c r="I23" s="2" t="str">
        <f t="shared" si="2"/>
        <v/>
      </c>
      <c r="L23" s="8" t="str">
        <f t="shared" si="3"/>
        <v/>
      </c>
    </row>
    <row r="24" spans="1:12" x14ac:dyDescent="0.2">
      <c r="A24" s="3">
        <v>45829.209140721912</v>
      </c>
      <c r="F24" s="2">
        <v>1.55</v>
      </c>
      <c r="G24" s="2" t="str">
        <f t="shared" si="0"/>
        <v/>
      </c>
      <c r="H24" s="2" t="str">
        <f t="shared" si="1"/>
        <v/>
      </c>
      <c r="I24" s="2" t="str">
        <f t="shared" si="2"/>
        <v/>
      </c>
      <c r="L24" s="8" t="str">
        <f t="shared" si="3"/>
        <v/>
      </c>
    </row>
    <row r="25" spans="1:12" x14ac:dyDescent="0.2">
      <c r="A25" s="3">
        <v>45830.209140721912</v>
      </c>
      <c r="F25" s="2">
        <v>1.55</v>
      </c>
      <c r="G25" s="2" t="str">
        <f t="shared" si="0"/>
        <v/>
      </c>
      <c r="H25" s="2" t="str">
        <f t="shared" si="1"/>
        <v/>
      </c>
      <c r="I25" s="2" t="str">
        <f t="shared" si="2"/>
        <v/>
      </c>
      <c r="L25" s="8" t="str">
        <f t="shared" si="3"/>
        <v/>
      </c>
    </row>
    <row r="26" spans="1:12" x14ac:dyDescent="0.2">
      <c r="A26" s="3">
        <v>45831.209140721912</v>
      </c>
      <c r="F26" s="2">
        <v>1.55</v>
      </c>
      <c r="G26" s="2" t="str">
        <f t="shared" si="0"/>
        <v/>
      </c>
      <c r="H26" s="2" t="str">
        <f t="shared" si="1"/>
        <v/>
      </c>
      <c r="I26" s="2" t="str">
        <f t="shared" si="2"/>
        <v/>
      </c>
      <c r="L26" s="8" t="str">
        <f t="shared" si="3"/>
        <v/>
      </c>
    </row>
    <row r="27" spans="1:12" x14ac:dyDescent="0.2">
      <c r="A27" s="3">
        <v>45832.209140721912</v>
      </c>
      <c r="F27" s="2">
        <v>1.55</v>
      </c>
      <c r="G27" s="2" t="str">
        <f t="shared" si="0"/>
        <v/>
      </c>
      <c r="H27" s="2" t="str">
        <f t="shared" si="1"/>
        <v/>
      </c>
      <c r="I27" s="2" t="str">
        <f t="shared" si="2"/>
        <v/>
      </c>
      <c r="L27" s="8" t="str">
        <f t="shared" si="3"/>
        <v/>
      </c>
    </row>
    <row r="28" spans="1:12" x14ac:dyDescent="0.2">
      <c r="A28" s="3">
        <v>45833.209140721912</v>
      </c>
      <c r="F28" s="2">
        <v>1.55</v>
      </c>
      <c r="G28" s="2" t="str">
        <f t="shared" si="0"/>
        <v/>
      </c>
      <c r="H28" s="2" t="str">
        <f t="shared" si="1"/>
        <v/>
      </c>
      <c r="I28" s="2" t="str">
        <f t="shared" si="2"/>
        <v/>
      </c>
      <c r="L28" s="8" t="str">
        <f t="shared" si="3"/>
        <v/>
      </c>
    </row>
    <row r="29" spans="1:12" x14ac:dyDescent="0.2">
      <c r="A29" s="3">
        <v>45834.209140721912</v>
      </c>
      <c r="F29" s="2">
        <v>1.55</v>
      </c>
      <c r="G29" s="2" t="str">
        <f t="shared" si="0"/>
        <v/>
      </c>
      <c r="H29" s="2" t="str">
        <f t="shared" si="1"/>
        <v/>
      </c>
      <c r="I29" s="2" t="str">
        <f t="shared" si="2"/>
        <v/>
      </c>
      <c r="L29" s="8" t="str">
        <f t="shared" si="3"/>
        <v/>
      </c>
    </row>
    <row r="30" spans="1:12" x14ac:dyDescent="0.2">
      <c r="A30" s="3">
        <v>45835.209140721912</v>
      </c>
      <c r="F30" s="2">
        <v>1.55</v>
      </c>
      <c r="G30" s="2" t="str">
        <f t="shared" si="0"/>
        <v/>
      </c>
      <c r="H30" s="2" t="str">
        <f t="shared" si="1"/>
        <v/>
      </c>
      <c r="I30" s="2" t="str">
        <f t="shared" si="2"/>
        <v/>
      </c>
      <c r="L30" s="8" t="str">
        <f t="shared" si="3"/>
        <v/>
      </c>
    </row>
    <row r="31" spans="1:12" x14ac:dyDescent="0.2">
      <c r="A31" s="3">
        <v>45836.209140721912</v>
      </c>
      <c r="F31" s="2">
        <v>1.55</v>
      </c>
      <c r="G31" s="2" t="str">
        <f t="shared" si="0"/>
        <v/>
      </c>
      <c r="H31" s="2" t="str">
        <f t="shared" si="1"/>
        <v/>
      </c>
      <c r="I31" s="2" t="str">
        <f t="shared" si="2"/>
        <v/>
      </c>
      <c r="L31" s="8" t="str">
        <f t="shared" si="3"/>
        <v/>
      </c>
    </row>
    <row r="32" spans="1:12" x14ac:dyDescent="0.2">
      <c r="A32" s="3">
        <v>45837.209140721912</v>
      </c>
      <c r="F32" s="2">
        <v>1.55</v>
      </c>
      <c r="G32" s="2" t="str">
        <f t="shared" si="0"/>
        <v/>
      </c>
      <c r="H32" s="2" t="str">
        <f t="shared" si="1"/>
        <v/>
      </c>
      <c r="I32" s="2" t="str">
        <f t="shared" si="2"/>
        <v/>
      </c>
      <c r="L32" s="8" t="str">
        <f t="shared" si="3"/>
        <v/>
      </c>
    </row>
    <row r="33" spans="1:12" x14ac:dyDescent="0.2">
      <c r="A33" s="3">
        <v>45838.209140721912</v>
      </c>
      <c r="F33" s="2">
        <v>1.55</v>
      </c>
      <c r="G33" s="2" t="str">
        <f t="shared" si="0"/>
        <v/>
      </c>
      <c r="H33" s="2" t="str">
        <f t="shared" si="1"/>
        <v/>
      </c>
      <c r="I33" s="2" t="str">
        <f t="shared" si="2"/>
        <v/>
      </c>
      <c r="L33" s="8" t="str">
        <f t="shared" si="3"/>
        <v/>
      </c>
    </row>
    <row r="34" spans="1:12" x14ac:dyDescent="0.2">
      <c r="A34" s="3">
        <v>45839.209140721912</v>
      </c>
      <c r="F34" s="2">
        <v>1.55</v>
      </c>
      <c r="G34" s="2" t="str">
        <f t="shared" si="0"/>
        <v/>
      </c>
      <c r="H34" s="2" t="str">
        <f t="shared" si="1"/>
        <v/>
      </c>
      <c r="I34" s="2" t="str">
        <f t="shared" si="2"/>
        <v/>
      </c>
      <c r="L34" s="8" t="str">
        <f t="shared" si="3"/>
        <v/>
      </c>
    </row>
    <row r="35" spans="1:12" x14ac:dyDescent="0.2">
      <c r="A35" s="3">
        <v>45840.209140721912</v>
      </c>
      <c r="F35" s="2">
        <v>1.55</v>
      </c>
      <c r="G35" s="2" t="str">
        <f t="shared" si="0"/>
        <v/>
      </c>
      <c r="H35" s="2" t="str">
        <f t="shared" si="1"/>
        <v/>
      </c>
      <c r="I35" s="2" t="str">
        <f t="shared" si="2"/>
        <v/>
      </c>
      <c r="L35" s="8" t="str">
        <f t="shared" si="3"/>
        <v/>
      </c>
    </row>
    <row r="36" spans="1:12" x14ac:dyDescent="0.2">
      <c r="A36" s="3">
        <v>45841.209140721912</v>
      </c>
      <c r="F36" s="2">
        <v>1.55</v>
      </c>
      <c r="G36" s="2" t="str">
        <f t="shared" si="0"/>
        <v/>
      </c>
      <c r="H36" s="2" t="str">
        <f t="shared" si="1"/>
        <v/>
      </c>
      <c r="I36" s="2" t="str">
        <f t="shared" si="2"/>
        <v/>
      </c>
      <c r="L36" s="8" t="str">
        <f t="shared" si="3"/>
        <v/>
      </c>
    </row>
    <row r="37" spans="1:12" x14ac:dyDescent="0.2">
      <c r="A37" s="3">
        <v>45842.209140721912</v>
      </c>
      <c r="F37" s="2">
        <v>1.55</v>
      </c>
      <c r="G37" s="2" t="str">
        <f t="shared" si="0"/>
        <v/>
      </c>
      <c r="H37" s="2" t="str">
        <f t="shared" si="1"/>
        <v/>
      </c>
      <c r="I37" s="2" t="str">
        <f t="shared" si="2"/>
        <v/>
      </c>
      <c r="L37" s="8" t="str">
        <f t="shared" si="3"/>
        <v/>
      </c>
    </row>
    <row r="38" spans="1:12" x14ac:dyDescent="0.2">
      <c r="A38" s="3">
        <v>45843.209140721912</v>
      </c>
      <c r="F38" s="2">
        <v>1.55</v>
      </c>
      <c r="G38" s="2" t="str">
        <f t="shared" si="0"/>
        <v/>
      </c>
      <c r="H38" s="2" t="str">
        <f t="shared" si="1"/>
        <v/>
      </c>
      <c r="I38" s="2" t="str">
        <f t="shared" si="2"/>
        <v/>
      </c>
      <c r="L38" s="8" t="str">
        <f t="shared" si="3"/>
        <v/>
      </c>
    </row>
    <row r="39" spans="1:12" x14ac:dyDescent="0.2">
      <c r="A39" s="3">
        <v>45844.209140721912</v>
      </c>
      <c r="F39" s="2">
        <v>1.55</v>
      </c>
      <c r="G39" s="2" t="str">
        <f t="shared" si="0"/>
        <v/>
      </c>
      <c r="H39" s="2" t="str">
        <f t="shared" si="1"/>
        <v/>
      </c>
      <c r="I39" s="2" t="str">
        <f t="shared" si="2"/>
        <v/>
      </c>
      <c r="L39" s="8" t="str">
        <f t="shared" si="3"/>
        <v/>
      </c>
    </row>
    <row r="40" spans="1:12" x14ac:dyDescent="0.2">
      <c r="A40" s="3">
        <v>45845.209140721912</v>
      </c>
      <c r="F40" s="2">
        <v>1.55</v>
      </c>
      <c r="G40" s="2" t="str">
        <f t="shared" si="0"/>
        <v/>
      </c>
      <c r="H40" s="2" t="str">
        <f t="shared" si="1"/>
        <v/>
      </c>
      <c r="I40" s="2" t="str">
        <f t="shared" si="2"/>
        <v/>
      </c>
      <c r="L40" s="8" t="str">
        <f t="shared" si="3"/>
        <v/>
      </c>
    </row>
    <row r="41" spans="1:12" x14ac:dyDescent="0.2">
      <c r="A41" s="3">
        <v>45846.209140721912</v>
      </c>
      <c r="F41" s="2">
        <v>1.55</v>
      </c>
      <c r="G41" s="2" t="str">
        <f t="shared" si="0"/>
        <v/>
      </c>
      <c r="H41" s="2" t="str">
        <f t="shared" si="1"/>
        <v/>
      </c>
      <c r="I41" s="2" t="str">
        <f t="shared" si="2"/>
        <v/>
      </c>
      <c r="L41" s="8" t="str">
        <f t="shared" si="3"/>
        <v/>
      </c>
    </row>
    <row r="42" spans="1:12" x14ac:dyDescent="0.2">
      <c r="A42" s="3">
        <v>45847.209140721912</v>
      </c>
      <c r="F42" s="2">
        <v>1.55</v>
      </c>
      <c r="G42" s="2" t="str">
        <f t="shared" si="0"/>
        <v/>
      </c>
      <c r="H42" s="2" t="str">
        <f t="shared" si="1"/>
        <v/>
      </c>
      <c r="I42" s="2" t="str">
        <f t="shared" si="2"/>
        <v/>
      </c>
      <c r="L42" s="8" t="str">
        <f t="shared" si="3"/>
        <v/>
      </c>
    </row>
    <row r="43" spans="1:12" x14ac:dyDescent="0.2">
      <c r="A43" s="3">
        <v>45848.209140721912</v>
      </c>
      <c r="F43" s="2">
        <v>1.55</v>
      </c>
      <c r="G43" s="2" t="str">
        <f t="shared" si="0"/>
        <v/>
      </c>
      <c r="H43" s="2" t="str">
        <f t="shared" si="1"/>
        <v/>
      </c>
      <c r="I43" s="2" t="str">
        <f t="shared" si="2"/>
        <v/>
      </c>
      <c r="L43" s="8" t="str">
        <f t="shared" si="3"/>
        <v/>
      </c>
    </row>
    <row r="44" spans="1:12" x14ac:dyDescent="0.2">
      <c r="A44" s="3">
        <v>45849.209140721912</v>
      </c>
      <c r="F44" s="2">
        <v>1.55</v>
      </c>
      <c r="G44" s="2" t="str">
        <f t="shared" si="0"/>
        <v/>
      </c>
      <c r="H44" s="2" t="str">
        <f t="shared" si="1"/>
        <v/>
      </c>
      <c r="I44" s="2" t="str">
        <f t="shared" si="2"/>
        <v/>
      </c>
      <c r="L44" s="8" t="str">
        <f t="shared" si="3"/>
        <v/>
      </c>
    </row>
    <row r="45" spans="1:12" x14ac:dyDescent="0.2">
      <c r="A45" s="3">
        <v>45850.209140721912</v>
      </c>
      <c r="F45" s="2">
        <v>1.55</v>
      </c>
      <c r="G45" s="2" t="str">
        <f t="shared" si="0"/>
        <v/>
      </c>
      <c r="H45" s="2" t="str">
        <f t="shared" si="1"/>
        <v/>
      </c>
      <c r="I45" s="2" t="str">
        <f t="shared" si="2"/>
        <v/>
      </c>
      <c r="L45" s="8" t="str">
        <f t="shared" si="3"/>
        <v/>
      </c>
    </row>
    <row r="46" spans="1:12" x14ac:dyDescent="0.2">
      <c r="A46" s="3">
        <v>45851.209140721912</v>
      </c>
      <c r="F46" s="2">
        <v>1.55</v>
      </c>
      <c r="G46" s="2" t="str">
        <f t="shared" si="0"/>
        <v/>
      </c>
      <c r="H46" s="2" t="str">
        <f t="shared" si="1"/>
        <v/>
      </c>
      <c r="I46" s="2" t="str">
        <f t="shared" si="2"/>
        <v/>
      </c>
      <c r="L46" s="8" t="str">
        <f t="shared" si="3"/>
        <v/>
      </c>
    </row>
    <row r="47" spans="1:12" x14ac:dyDescent="0.2">
      <c r="A47" s="3">
        <v>45852.209140721912</v>
      </c>
      <c r="F47" s="2">
        <v>1.55</v>
      </c>
      <c r="G47" s="2" t="str">
        <f t="shared" si="0"/>
        <v/>
      </c>
      <c r="H47" s="2" t="str">
        <f t="shared" si="1"/>
        <v/>
      </c>
      <c r="I47" s="2" t="str">
        <f t="shared" si="2"/>
        <v/>
      </c>
      <c r="L47" s="8" t="str">
        <f t="shared" si="3"/>
        <v/>
      </c>
    </row>
    <row r="48" spans="1:12" x14ac:dyDescent="0.2">
      <c r="A48" s="3">
        <v>45853.209140721912</v>
      </c>
      <c r="F48" s="2">
        <v>1.55</v>
      </c>
      <c r="G48" s="2" t="str">
        <f t="shared" si="0"/>
        <v/>
      </c>
      <c r="H48" s="2" t="str">
        <f t="shared" si="1"/>
        <v/>
      </c>
      <c r="I48" s="2" t="str">
        <f t="shared" si="2"/>
        <v/>
      </c>
      <c r="L48" s="8" t="str">
        <f t="shared" si="3"/>
        <v/>
      </c>
    </row>
    <row r="49" spans="1:12" x14ac:dyDescent="0.2">
      <c r="A49" s="3">
        <v>45854.209140721912</v>
      </c>
      <c r="F49" s="2">
        <v>1.55</v>
      </c>
      <c r="G49" s="2" t="str">
        <f t="shared" si="0"/>
        <v/>
      </c>
      <c r="H49" s="2" t="str">
        <f t="shared" si="1"/>
        <v/>
      </c>
      <c r="I49" s="2" t="str">
        <f t="shared" si="2"/>
        <v/>
      </c>
      <c r="L49" s="8" t="str">
        <f t="shared" si="3"/>
        <v/>
      </c>
    </row>
    <row r="50" spans="1:12" x14ac:dyDescent="0.2">
      <c r="A50" s="3">
        <v>45855.209140721912</v>
      </c>
      <c r="F50" s="2">
        <v>1.55</v>
      </c>
      <c r="G50" s="2" t="str">
        <f t="shared" si="0"/>
        <v/>
      </c>
      <c r="H50" s="2" t="str">
        <f t="shared" si="1"/>
        <v/>
      </c>
      <c r="I50" s="2" t="str">
        <f t="shared" si="2"/>
        <v/>
      </c>
      <c r="L50" s="8" t="str">
        <f t="shared" si="3"/>
        <v/>
      </c>
    </row>
    <row r="51" spans="1:12" x14ac:dyDescent="0.2">
      <c r="A51" s="3">
        <v>45856.209140721912</v>
      </c>
      <c r="F51" s="2">
        <v>1.55</v>
      </c>
      <c r="G51" s="2" t="str">
        <f t="shared" si="0"/>
        <v/>
      </c>
      <c r="H51" s="2" t="str">
        <f t="shared" si="1"/>
        <v/>
      </c>
      <c r="I51" s="2" t="str">
        <f t="shared" si="2"/>
        <v/>
      </c>
      <c r="L51" s="8" t="str">
        <f t="shared" si="3"/>
        <v/>
      </c>
    </row>
    <row r="52" spans="1:12" x14ac:dyDescent="0.2">
      <c r="A52" s="3">
        <v>45857.209140721912</v>
      </c>
      <c r="F52" s="2">
        <v>1.55</v>
      </c>
      <c r="G52" s="2" t="str">
        <f t="shared" si="0"/>
        <v/>
      </c>
      <c r="H52" s="2" t="str">
        <f t="shared" si="1"/>
        <v/>
      </c>
      <c r="I52" s="2" t="str">
        <f t="shared" si="2"/>
        <v/>
      </c>
      <c r="L52" s="8" t="str">
        <f t="shared" si="3"/>
        <v/>
      </c>
    </row>
    <row r="53" spans="1:12" x14ac:dyDescent="0.2">
      <c r="A53" s="3">
        <v>45858.209140721912</v>
      </c>
      <c r="F53" s="2">
        <v>1.55</v>
      </c>
      <c r="G53" s="2" t="str">
        <f t="shared" si="0"/>
        <v/>
      </c>
      <c r="H53" s="2" t="str">
        <f t="shared" si="1"/>
        <v/>
      </c>
      <c r="I53" s="2" t="str">
        <f t="shared" si="2"/>
        <v/>
      </c>
      <c r="L53" s="8" t="str">
        <f t="shared" si="3"/>
        <v/>
      </c>
    </row>
    <row r="54" spans="1:12" x14ac:dyDescent="0.2">
      <c r="A54" s="3">
        <v>45859.209140721912</v>
      </c>
      <c r="F54" s="2">
        <v>1.55</v>
      </c>
      <c r="G54" s="2" t="str">
        <f t="shared" si="0"/>
        <v/>
      </c>
      <c r="H54" s="2" t="str">
        <f t="shared" si="1"/>
        <v/>
      </c>
      <c r="I54" s="2" t="str">
        <f t="shared" si="2"/>
        <v/>
      </c>
      <c r="L54" s="8" t="str">
        <f t="shared" si="3"/>
        <v/>
      </c>
    </row>
    <row r="55" spans="1:12" x14ac:dyDescent="0.2">
      <c r="A55" s="3">
        <v>45860.209140721912</v>
      </c>
      <c r="F55" s="2">
        <v>1.55</v>
      </c>
      <c r="G55" s="2" t="str">
        <f t="shared" si="0"/>
        <v/>
      </c>
      <c r="H55" s="2" t="str">
        <f t="shared" si="1"/>
        <v/>
      </c>
      <c r="I55" s="2" t="str">
        <f t="shared" si="2"/>
        <v/>
      </c>
      <c r="L55" s="8" t="str">
        <f t="shared" si="3"/>
        <v/>
      </c>
    </row>
    <row r="56" spans="1:12" x14ac:dyDescent="0.2">
      <c r="A56" s="3">
        <v>45861.209140721912</v>
      </c>
      <c r="F56" s="2">
        <v>1.55</v>
      </c>
      <c r="G56" s="2" t="str">
        <f t="shared" si="0"/>
        <v/>
      </c>
      <c r="H56" s="2" t="str">
        <f t="shared" si="1"/>
        <v/>
      </c>
      <c r="I56" s="2" t="str">
        <f t="shared" si="2"/>
        <v/>
      </c>
      <c r="L56" s="8" t="str">
        <f t="shared" si="3"/>
        <v/>
      </c>
    </row>
    <row r="57" spans="1:12" x14ac:dyDescent="0.2">
      <c r="A57" s="3">
        <v>45862.209140721912</v>
      </c>
      <c r="F57" s="2">
        <v>1.55</v>
      </c>
      <c r="G57" s="2" t="str">
        <f t="shared" si="0"/>
        <v/>
      </c>
      <c r="H57" s="2" t="str">
        <f t="shared" si="1"/>
        <v/>
      </c>
      <c r="I57" s="2" t="str">
        <f t="shared" si="2"/>
        <v/>
      </c>
      <c r="L57" s="8" t="str">
        <f t="shared" si="3"/>
        <v/>
      </c>
    </row>
    <row r="58" spans="1:12" x14ac:dyDescent="0.2">
      <c r="A58" s="3">
        <v>45863.209140721912</v>
      </c>
      <c r="F58" s="2">
        <v>1.55</v>
      </c>
      <c r="G58" s="2" t="str">
        <f t="shared" si="0"/>
        <v/>
      </c>
      <c r="H58" s="2" t="str">
        <f t="shared" si="1"/>
        <v/>
      </c>
      <c r="I58" s="2" t="str">
        <f t="shared" si="2"/>
        <v/>
      </c>
      <c r="L58" s="8" t="str">
        <f t="shared" si="3"/>
        <v/>
      </c>
    </row>
    <row r="59" spans="1:12" x14ac:dyDescent="0.2">
      <c r="A59" s="3">
        <v>45864.209140721912</v>
      </c>
      <c r="F59" s="2">
        <v>1.55</v>
      </c>
      <c r="G59" s="2" t="str">
        <f t="shared" si="0"/>
        <v/>
      </c>
      <c r="H59" s="2" t="str">
        <f t="shared" si="1"/>
        <v/>
      </c>
      <c r="I59" s="2" t="str">
        <f t="shared" si="2"/>
        <v/>
      </c>
      <c r="L59" s="8" t="str">
        <f t="shared" si="3"/>
        <v/>
      </c>
    </row>
    <row r="60" spans="1:12" x14ac:dyDescent="0.2">
      <c r="A60" s="3">
        <v>45865.209140721912</v>
      </c>
      <c r="F60" s="2">
        <v>1.55</v>
      </c>
      <c r="G60" s="2" t="str">
        <f t="shared" si="0"/>
        <v/>
      </c>
      <c r="H60" s="2" t="str">
        <f t="shared" si="1"/>
        <v/>
      </c>
      <c r="I60" s="2" t="str">
        <f t="shared" si="2"/>
        <v/>
      </c>
      <c r="L60" s="8" t="str">
        <f t="shared" si="3"/>
        <v/>
      </c>
    </row>
    <row r="61" spans="1:12" x14ac:dyDescent="0.2">
      <c r="A61" s="3">
        <v>45866.209140721912</v>
      </c>
      <c r="F61" s="2">
        <v>1.55</v>
      </c>
      <c r="G61" s="2" t="str">
        <f t="shared" si="0"/>
        <v/>
      </c>
      <c r="H61" s="2" t="str">
        <f t="shared" si="1"/>
        <v/>
      </c>
      <c r="I61" s="2" t="str">
        <f t="shared" si="2"/>
        <v/>
      </c>
      <c r="L61" s="8" t="str">
        <f t="shared" si="3"/>
        <v/>
      </c>
    </row>
    <row r="62" spans="1:12" x14ac:dyDescent="0.2">
      <c r="A62" s="3">
        <v>45867.209140721912</v>
      </c>
      <c r="F62" s="2">
        <v>1.55</v>
      </c>
      <c r="G62" s="2" t="str">
        <f t="shared" si="0"/>
        <v/>
      </c>
      <c r="H62" s="2" t="str">
        <f t="shared" si="1"/>
        <v/>
      </c>
      <c r="I62" s="2" t="str">
        <f t="shared" si="2"/>
        <v/>
      </c>
      <c r="L62" s="8" t="str">
        <f t="shared" si="3"/>
        <v/>
      </c>
    </row>
    <row r="63" spans="1:12" x14ac:dyDescent="0.2">
      <c r="A63" s="3">
        <v>45868.209140721912</v>
      </c>
      <c r="F63" s="2">
        <v>1.55</v>
      </c>
      <c r="G63" s="2" t="str">
        <f t="shared" si="0"/>
        <v/>
      </c>
      <c r="H63" s="2" t="str">
        <f t="shared" si="1"/>
        <v/>
      </c>
      <c r="I63" s="2" t="str">
        <f t="shared" si="2"/>
        <v/>
      </c>
      <c r="L63" s="8" t="str">
        <f t="shared" si="3"/>
        <v/>
      </c>
    </row>
    <row r="64" spans="1:12" x14ac:dyDescent="0.2">
      <c r="A64" s="3">
        <v>45869.209140721912</v>
      </c>
      <c r="F64" s="2">
        <v>1.55</v>
      </c>
      <c r="G64" s="2" t="str">
        <f t="shared" si="0"/>
        <v/>
      </c>
      <c r="H64" s="2" t="str">
        <f t="shared" si="1"/>
        <v/>
      </c>
      <c r="I64" s="2" t="str">
        <f t="shared" si="2"/>
        <v/>
      </c>
      <c r="L64" s="8" t="str">
        <f t="shared" si="3"/>
        <v/>
      </c>
    </row>
    <row r="65" spans="1:12" x14ac:dyDescent="0.2">
      <c r="A65" s="3">
        <v>45870.209140721912</v>
      </c>
      <c r="F65" s="2">
        <v>1.55</v>
      </c>
      <c r="G65" s="2" t="str">
        <f t="shared" si="0"/>
        <v/>
      </c>
      <c r="H65" s="2" t="str">
        <f t="shared" si="1"/>
        <v/>
      </c>
      <c r="I65" s="2" t="str">
        <f t="shared" si="2"/>
        <v/>
      </c>
      <c r="L65" s="8" t="str">
        <f t="shared" si="3"/>
        <v/>
      </c>
    </row>
    <row r="66" spans="1:12" x14ac:dyDescent="0.2">
      <c r="A66" s="3">
        <v>45871.209140721912</v>
      </c>
      <c r="F66" s="2">
        <v>1.55</v>
      </c>
      <c r="G66" s="2" t="str">
        <f t="shared" si="0"/>
        <v/>
      </c>
      <c r="H66" s="2" t="str">
        <f t="shared" si="1"/>
        <v/>
      </c>
      <c r="I66" s="2" t="str">
        <f t="shared" si="2"/>
        <v/>
      </c>
      <c r="L66" s="8" t="str">
        <f t="shared" si="3"/>
        <v/>
      </c>
    </row>
    <row r="67" spans="1:12" x14ac:dyDescent="0.2">
      <c r="A67" s="3">
        <v>45872.209140721912</v>
      </c>
      <c r="F67" s="2">
        <v>1.55</v>
      </c>
      <c r="G67" s="2" t="str">
        <f t="shared" ref="G67:G85" si="4">IF(OR(B$2="",C$2="",D67="", E67=""),"", 10*D67+6.25*C$2-5*B$2+5)</f>
        <v/>
      </c>
      <c r="H67" s="2" t="str">
        <f t="shared" ref="H67:H85" si="5">IF(OR(D67="",E67=""),"",370+21.6*D67*(1-E67))</f>
        <v/>
      </c>
      <c r="I67" s="2" t="str">
        <f t="shared" ref="I67:I85" si="6">IF(OR(F67="",G67=""),"",G67*F67)</f>
        <v/>
      </c>
      <c r="L67" s="8" t="str">
        <f t="shared" ref="L67:L85" si="7">IF(OR(I67="",K67=""),"",K67-I67)</f>
        <v/>
      </c>
    </row>
    <row r="68" spans="1:12" x14ac:dyDescent="0.2">
      <c r="A68" s="3">
        <v>45873.209140721912</v>
      </c>
      <c r="F68" s="2">
        <v>1.55</v>
      </c>
      <c r="G68" s="2" t="str">
        <f t="shared" si="4"/>
        <v/>
      </c>
      <c r="H68" s="2" t="str">
        <f t="shared" si="5"/>
        <v/>
      </c>
      <c r="I68" s="2" t="str">
        <f t="shared" si="6"/>
        <v/>
      </c>
      <c r="L68" s="8" t="str">
        <f t="shared" si="7"/>
        <v/>
      </c>
    </row>
    <row r="69" spans="1:12" x14ac:dyDescent="0.2">
      <c r="A69" s="3">
        <v>45874.209140721912</v>
      </c>
      <c r="F69" s="2">
        <v>1.55</v>
      </c>
      <c r="G69" s="2" t="str">
        <f t="shared" si="4"/>
        <v/>
      </c>
      <c r="H69" s="2" t="str">
        <f t="shared" si="5"/>
        <v/>
      </c>
      <c r="I69" s="2" t="str">
        <f t="shared" si="6"/>
        <v/>
      </c>
      <c r="L69" s="8" t="str">
        <f t="shared" si="7"/>
        <v/>
      </c>
    </row>
    <row r="70" spans="1:12" x14ac:dyDescent="0.2">
      <c r="A70" s="3">
        <v>45875.209140721912</v>
      </c>
      <c r="F70" s="2">
        <v>1.55</v>
      </c>
      <c r="G70" s="2" t="str">
        <f t="shared" si="4"/>
        <v/>
      </c>
      <c r="H70" s="2" t="str">
        <f t="shared" si="5"/>
        <v/>
      </c>
      <c r="I70" s="2" t="str">
        <f t="shared" si="6"/>
        <v/>
      </c>
      <c r="L70" s="8" t="str">
        <f t="shared" si="7"/>
        <v/>
      </c>
    </row>
    <row r="71" spans="1:12" x14ac:dyDescent="0.2">
      <c r="A71" s="3">
        <v>45876.209140721912</v>
      </c>
      <c r="F71" s="2">
        <v>1.55</v>
      </c>
      <c r="G71" s="2" t="str">
        <f t="shared" si="4"/>
        <v/>
      </c>
      <c r="H71" s="2" t="str">
        <f t="shared" si="5"/>
        <v/>
      </c>
      <c r="I71" s="2" t="str">
        <f t="shared" si="6"/>
        <v/>
      </c>
      <c r="L71" s="8" t="str">
        <f t="shared" si="7"/>
        <v/>
      </c>
    </row>
    <row r="72" spans="1:12" x14ac:dyDescent="0.2">
      <c r="A72" s="3">
        <v>45877.209140721912</v>
      </c>
      <c r="F72" s="2">
        <v>1.55</v>
      </c>
      <c r="G72" s="2" t="str">
        <f t="shared" si="4"/>
        <v/>
      </c>
      <c r="H72" s="2" t="str">
        <f t="shared" si="5"/>
        <v/>
      </c>
      <c r="I72" s="2" t="str">
        <f t="shared" si="6"/>
        <v/>
      </c>
      <c r="L72" s="8" t="str">
        <f t="shared" si="7"/>
        <v/>
      </c>
    </row>
    <row r="73" spans="1:12" x14ac:dyDescent="0.2">
      <c r="A73" s="3">
        <v>45878.209140721912</v>
      </c>
      <c r="F73" s="2">
        <v>1.55</v>
      </c>
      <c r="G73" s="2" t="str">
        <f t="shared" si="4"/>
        <v/>
      </c>
      <c r="H73" s="2" t="str">
        <f t="shared" si="5"/>
        <v/>
      </c>
      <c r="I73" s="2" t="str">
        <f t="shared" si="6"/>
        <v/>
      </c>
      <c r="L73" s="8" t="str">
        <f t="shared" si="7"/>
        <v/>
      </c>
    </row>
    <row r="74" spans="1:12" x14ac:dyDescent="0.2">
      <c r="A74" s="3">
        <v>45879.209140721912</v>
      </c>
      <c r="F74" s="2">
        <v>1.55</v>
      </c>
      <c r="G74" s="2" t="str">
        <f t="shared" si="4"/>
        <v/>
      </c>
      <c r="H74" s="2" t="str">
        <f t="shared" si="5"/>
        <v/>
      </c>
      <c r="I74" s="2" t="str">
        <f t="shared" si="6"/>
        <v/>
      </c>
      <c r="L74" s="8" t="str">
        <f t="shared" si="7"/>
        <v/>
      </c>
    </row>
    <row r="75" spans="1:12" x14ac:dyDescent="0.2">
      <c r="A75" s="3">
        <v>45880.209140721912</v>
      </c>
      <c r="F75" s="2">
        <v>1.55</v>
      </c>
      <c r="G75" s="2" t="str">
        <f t="shared" si="4"/>
        <v/>
      </c>
      <c r="H75" s="2" t="str">
        <f t="shared" si="5"/>
        <v/>
      </c>
      <c r="I75" s="2" t="str">
        <f t="shared" si="6"/>
        <v/>
      </c>
      <c r="L75" s="8" t="str">
        <f t="shared" si="7"/>
        <v/>
      </c>
    </row>
    <row r="76" spans="1:12" x14ac:dyDescent="0.2">
      <c r="A76" s="3">
        <v>45881.209140721912</v>
      </c>
      <c r="F76" s="2">
        <v>1.55</v>
      </c>
      <c r="G76" s="2" t="str">
        <f t="shared" si="4"/>
        <v/>
      </c>
      <c r="H76" s="2" t="str">
        <f t="shared" si="5"/>
        <v/>
      </c>
      <c r="I76" s="2" t="str">
        <f t="shared" si="6"/>
        <v/>
      </c>
      <c r="L76" s="8" t="str">
        <f t="shared" si="7"/>
        <v/>
      </c>
    </row>
    <row r="77" spans="1:12" x14ac:dyDescent="0.2">
      <c r="A77" s="3">
        <v>45882.209140721912</v>
      </c>
      <c r="F77" s="2">
        <v>1.55</v>
      </c>
      <c r="G77" s="2" t="str">
        <f t="shared" si="4"/>
        <v/>
      </c>
      <c r="H77" s="2" t="str">
        <f t="shared" si="5"/>
        <v/>
      </c>
      <c r="I77" s="2" t="str">
        <f t="shared" si="6"/>
        <v/>
      </c>
      <c r="L77" s="8" t="str">
        <f t="shared" si="7"/>
        <v/>
      </c>
    </row>
    <row r="78" spans="1:12" x14ac:dyDescent="0.2">
      <c r="A78" s="3">
        <v>45883.209140721912</v>
      </c>
      <c r="F78" s="2">
        <v>1.55</v>
      </c>
      <c r="G78" s="2" t="str">
        <f t="shared" si="4"/>
        <v/>
      </c>
      <c r="H78" s="2" t="str">
        <f t="shared" si="5"/>
        <v/>
      </c>
      <c r="I78" s="2" t="str">
        <f t="shared" si="6"/>
        <v/>
      </c>
      <c r="L78" s="8" t="str">
        <f t="shared" si="7"/>
        <v/>
      </c>
    </row>
    <row r="79" spans="1:12" x14ac:dyDescent="0.2">
      <c r="A79" s="3">
        <v>45884.209140721912</v>
      </c>
      <c r="F79" s="2">
        <v>1.55</v>
      </c>
      <c r="G79" s="2" t="str">
        <f t="shared" si="4"/>
        <v/>
      </c>
      <c r="H79" s="2" t="str">
        <f t="shared" si="5"/>
        <v/>
      </c>
      <c r="I79" s="2" t="str">
        <f t="shared" si="6"/>
        <v/>
      </c>
      <c r="L79" s="8" t="str">
        <f t="shared" si="7"/>
        <v/>
      </c>
    </row>
    <row r="80" spans="1:12" x14ac:dyDescent="0.2">
      <c r="A80" s="3">
        <v>45885.209140721912</v>
      </c>
      <c r="F80" s="2">
        <v>1.55</v>
      </c>
      <c r="G80" s="2" t="str">
        <f t="shared" si="4"/>
        <v/>
      </c>
      <c r="H80" s="2" t="str">
        <f t="shared" si="5"/>
        <v/>
      </c>
      <c r="I80" s="2" t="str">
        <f t="shared" si="6"/>
        <v/>
      </c>
      <c r="L80" s="8" t="str">
        <f t="shared" si="7"/>
        <v/>
      </c>
    </row>
    <row r="81" spans="1:12" x14ac:dyDescent="0.2">
      <c r="A81" s="3">
        <v>45886.209140721912</v>
      </c>
      <c r="F81" s="2">
        <v>1.55</v>
      </c>
      <c r="G81" s="2" t="str">
        <f t="shared" si="4"/>
        <v/>
      </c>
      <c r="H81" s="2" t="str">
        <f t="shared" si="5"/>
        <v/>
      </c>
      <c r="I81" s="2" t="str">
        <f t="shared" si="6"/>
        <v/>
      </c>
      <c r="L81" s="8" t="str">
        <f t="shared" si="7"/>
        <v/>
      </c>
    </row>
    <row r="82" spans="1:12" x14ac:dyDescent="0.2">
      <c r="A82" s="3">
        <v>45887.209140721912</v>
      </c>
      <c r="F82" s="2">
        <v>1.55</v>
      </c>
      <c r="G82" s="2" t="str">
        <f t="shared" si="4"/>
        <v/>
      </c>
      <c r="H82" s="2" t="str">
        <f t="shared" si="5"/>
        <v/>
      </c>
      <c r="I82" s="2" t="str">
        <f t="shared" si="6"/>
        <v/>
      </c>
      <c r="L82" s="8" t="str">
        <f t="shared" si="7"/>
        <v/>
      </c>
    </row>
    <row r="83" spans="1:12" x14ac:dyDescent="0.2">
      <c r="A83" s="3">
        <v>45888.209140721912</v>
      </c>
      <c r="F83" s="2">
        <v>1.55</v>
      </c>
      <c r="G83" s="2" t="str">
        <f t="shared" si="4"/>
        <v/>
      </c>
      <c r="H83" s="2" t="str">
        <f t="shared" si="5"/>
        <v/>
      </c>
      <c r="I83" s="2" t="str">
        <f t="shared" si="6"/>
        <v/>
      </c>
      <c r="L83" s="8" t="str">
        <f t="shared" si="7"/>
        <v/>
      </c>
    </row>
    <row r="84" spans="1:12" x14ac:dyDescent="0.2">
      <c r="A84" s="3">
        <v>45889.209140721912</v>
      </c>
      <c r="F84" s="2">
        <v>1.55</v>
      </c>
      <c r="G84" s="2" t="str">
        <f t="shared" si="4"/>
        <v/>
      </c>
      <c r="H84" s="2" t="str">
        <f t="shared" si="5"/>
        <v/>
      </c>
      <c r="I84" s="2" t="str">
        <f t="shared" si="6"/>
        <v/>
      </c>
      <c r="L84" s="8" t="str">
        <f t="shared" si="7"/>
        <v/>
      </c>
    </row>
    <row r="85" spans="1:12" x14ac:dyDescent="0.2">
      <c r="A85" s="3">
        <v>45890.209140721912</v>
      </c>
      <c r="F85" s="2">
        <v>1.55</v>
      </c>
      <c r="G85" s="2" t="str">
        <f t="shared" si="4"/>
        <v/>
      </c>
      <c r="H85" s="2" t="str">
        <f t="shared" si="5"/>
        <v/>
      </c>
      <c r="I85" s="2" t="str">
        <f t="shared" si="6"/>
        <v/>
      </c>
      <c r="L85" s="8" t="str">
        <f t="shared" si="7"/>
        <v/>
      </c>
    </row>
  </sheetData>
  <mergeCells count="2">
    <mergeCell ref="C2:C1048576"/>
    <mergeCell ref="B2:B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目标设定</vt:lpstr>
      <vt:lpstr>每日追踪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Shouren Wang</cp:lastModifiedBy>
  <dcterms:created xsi:type="dcterms:W3CDTF">2025-05-30T05:01:09Z</dcterms:created>
  <dcterms:modified xsi:type="dcterms:W3CDTF">2025-05-31T05:54:51Z</dcterms:modified>
</cp:coreProperties>
</file>