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<sst xmlns="http://schemas.openxmlformats.org/spreadsheetml/2006/main" count="35" uniqueCount="34">
  <si>
    <t>评审条目</t>
  </si>
  <si>
    <t>邵美芝</t>
  </si>
  <si>
    <t>曹未</t>
  </si>
  <si>
    <t>王心怡</t>
  </si>
  <si>
    <t>李晓菁</t>
  </si>
  <si>
    <t>豆欣童</t>
  </si>
  <si>
    <t>平均</t>
  </si>
  <si>
    <t>备注</t>
  </si>
  <si>
    <t>是否在为里程碑阶段准备了相关的演示材料？格式是否符合要求？整体效果如何？</t>
  </si>
  <si>
    <t>评审等级分为极差、很差、差、一般、好、很好五个等级，分别对应1-5分</t>
  </si>
  <si>
    <t>是否完成了里程碑要求的相关任务？是否按时提交？</t>
  </si>
  <si>
    <t>是否召开了阶段项目会议，并有会议记录？ 记录内容是否合理、有效、及时？</t>
  </si>
  <si>
    <t>是否有针对里程碑的内部的评审记录？是否有针对评审后的修改和完善？</t>
  </si>
  <si>
    <t>是否采用了配置管理工具进行文档的版本管理？效果如何？</t>
  </si>
  <si>
    <t>是否及时根据项目的进展情况，进行相关文档的更新？并能追溯相关历史信息？</t>
  </si>
  <si>
    <t>针对需求的管理，是否采用了需求管理工具？是否把全部需求录入工具？是否建立了跟踪链接矩阵？</t>
  </si>
  <si>
    <t>针对用户的需求变化，建议的变更与需求基线是否相冲突？</t>
  </si>
  <si>
    <t>针对用户的需求变化，是否要求完善或重新制作相关原型？</t>
  </si>
  <si>
    <t>针对用户的需求变化，是否要需要重新制作相关的测试用例及用户手册？工作量如何？</t>
  </si>
  <si>
    <t>针对用户的需求变化，是否对新的需求进行了优先级打分和排序？</t>
  </si>
  <si>
    <t>针对用户的需求变化，是否对新的需求进行了可行性分析？</t>
  </si>
  <si>
    <t>针对项目的需求变化，是否建议了CCB组织和人选？为什么？</t>
  </si>
  <si>
    <t>针对用户的需求变化，是否提交了需求变更申请报告？内容是否完整？</t>
  </si>
  <si>
    <t>是否采用了需求管理工具对用户的需求变化进行了需求变更影响分析？效果如何？</t>
  </si>
  <si>
    <t>针对变更的影响，在项目计划中，建议的变更如何影响任务的执行顺序、依赖性、工作量或进度？</t>
  </si>
  <si>
    <t>项目阶段过程中，是否进行了Team Building？目的是什么？方式是什么？是否有效？</t>
  </si>
  <si>
    <t>是否给出了每个项目成员的合适评价？是否进行了成员的绩效排序和打分？</t>
  </si>
  <si>
    <t>合计</t>
  </si>
  <si>
    <t>分布</t>
  </si>
  <si>
    <t>极差</t>
  </si>
  <si>
    <t>很差</t>
  </si>
  <si>
    <t>一般</t>
  </si>
  <si>
    <t>好</t>
  </si>
  <si>
    <t>很好</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</si>
</sst>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等线"/>
      <charset val="134"/>
      <scheme val="minor"/>
    </font>
    <font>
      <sz val="11"/>
      <color theme="1"/>
      <name val="等线"/>
      <charset val="134"/>
      <scheme val="minor"/>
    </font>
    <font>
      <sz val="11"/>
      <color theme="1"/>
      <name val="等线"/>
      <charset val="134"/>
    </font>
    <font>
      <b/>
      <sz val="11"/>
      <color theme="1"/>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sz val="11"/>
      <color rgb="FFFA7D00"/>
      <name val="等线"/>
      <charset val="0"/>
      <scheme val="minor"/>
    </font>
    <font>
      <b/>
      <sz val="15"/>
      <color theme="3"/>
      <name val="等线"/>
      <charset val="134"/>
      <scheme val="minor"/>
    </font>
    <font>
      <sz val="11"/>
      <color rgb="FF9C0006"/>
      <name val="等线"/>
      <charset val="0"/>
      <scheme val="minor"/>
    </font>
    <font>
      <b/>
      <sz val="11"/>
      <color theme="3"/>
      <name val="等线"/>
      <charset val="134"/>
      <scheme val="minor"/>
    </font>
    <font>
      <i/>
      <sz val="11"/>
      <color rgb="FF7F7F7F"/>
      <name val="等线"/>
      <charset val="0"/>
      <scheme val="minor"/>
    </font>
    <font>
      <sz val="11"/>
      <color rgb="FF3F3F76"/>
      <name val="等线"/>
      <charset val="0"/>
      <scheme val="minor"/>
    </font>
    <font>
      <b/>
      <sz val="11"/>
      <color rgb="FFFA7D00"/>
      <name val="等线"/>
      <charset val="0"/>
      <scheme val="minor"/>
    </font>
    <font>
      <b/>
      <sz val="11"/>
      <color theme="1"/>
      <name val="等线"/>
      <charset val="0"/>
      <scheme val="minor"/>
    </font>
    <font>
      <b/>
      <sz val="13"/>
      <color theme="3"/>
      <name val="等线"/>
      <charset val="134"/>
      <scheme val="minor"/>
    </font>
    <font>
      <u/>
      <sz val="11"/>
      <color rgb="FF0000FF"/>
      <name val="等线"/>
      <charset val="0"/>
      <scheme val="minor"/>
    </font>
    <font>
      <sz val="11"/>
      <color rgb="FF006100"/>
      <name val="等线"/>
      <charset val="0"/>
      <scheme val="minor"/>
    </font>
    <font>
      <b/>
      <sz val="11"/>
      <color rgb="FF3F3F3F"/>
      <name val="等线"/>
      <charset val="0"/>
      <scheme val="minor"/>
    </font>
    <font>
      <u/>
      <sz val="11"/>
      <color rgb="FF800080"/>
      <name val="等线"/>
      <charset val="0"/>
      <scheme val="minor"/>
    </font>
    <font>
      <sz val="11"/>
      <color rgb="FF9C6500"/>
      <name val="等线"/>
      <charset val="0"/>
      <scheme val="minor"/>
    </font>
    <font>
      <sz val="11"/>
      <color rgb="FFFF0000"/>
      <name val="等线"/>
      <charset val="0"/>
      <scheme val="minor"/>
    </font>
    <font>
      <b/>
      <sz val="11"/>
      <color rgb="FFFFFFFF"/>
      <name val="等线"/>
      <charset val="0"/>
      <scheme val="minor"/>
    </font>
    <font>
      <b/>
      <sz val="18"/>
      <color theme="3"/>
      <name val="等线"/>
      <charset val="134"/>
      <scheme val="minor"/>
    </font>
  </fonts>
  <fills count="33">
    <fill>
      <patternFill patternType="none"/>
    </fill>
    <fill>
      <patternFill patternType="gray125"/>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4" fillId="0" borderId="0" applyFont="0" applyFill="0" applyBorder="0" applyAlignment="0" applyProtection="0">
      <alignment vertical="center"/>
    </xf>
    <xf numFmtId="0" fontId="6" fillId="18" borderId="0" applyNumberFormat="0" applyBorder="0" applyAlignment="0" applyProtection="0">
      <alignment vertical="center"/>
    </xf>
    <xf numFmtId="0" fontId="12" fillId="14"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9" borderId="0" applyNumberFormat="0" applyBorder="0" applyAlignment="0" applyProtection="0">
      <alignment vertical="center"/>
    </xf>
    <xf numFmtId="0" fontId="9" fillId="6" borderId="0" applyNumberFormat="0" applyBorder="0" applyAlignment="0" applyProtection="0">
      <alignment vertical="center"/>
    </xf>
    <xf numFmtId="43" fontId="4" fillId="0" borderId="0" applyFont="0" applyFill="0" applyBorder="0" applyAlignment="0" applyProtection="0">
      <alignment vertical="center"/>
    </xf>
    <xf numFmtId="0" fontId="5" fillId="13" borderId="0" applyNumberFormat="0" applyBorder="0" applyAlignment="0" applyProtection="0">
      <alignment vertical="center"/>
    </xf>
    <xf numFmtId="0" fontId="16" fillId="0" borderId="0" applyNumberFormat="0" applyFill="0" applyBorder="0" applyAlignment="0" applyProtection="0">
      <alignment vertical="center"/>
    </xf>
    <xf numFmtId="9" fontId="4" fillId="0" borderId="0" applyFont="0" applyFill="0" applyBorder="0" applyAlignment="0" applyProtection="0">
      <alignment vertical="center"/>
    </xf>
    <xf numFmtId="0" fontId="19" fillId="0" borderId="0" applyNumberFormat="0" applyFill="0" applyBorder="0" applyAlignment="0" applyProtection="0">
      <alignment vertical="center"/>
    </xf>
    <xf numFmtId="0" fontId="4" fillId="5" borderId="3" applyNumberFormat="0" applyFont="0" applyAlignment="0" applyProtection="0">
      <alignment vertical="center"/>
    </xf>
    <xf numFmtId="0" fontId="5" fillId="4"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2" applyNumberFormat="0" applyFill="0" applyAlignment="0" applyProtection="0">
      <alignment vertical="center"/>
    </xf>
    <xf numFmtId="0" fontId="15" fillId="0" borderId="2" applyNumberFormat="0" applyFill="0" applyAlignment="0" applyProtection="0">
      <alignment vertical="center"/>
    </xf>
    <xf numFmtId="0" fontId="5" fillId="17" borderId="0" applyNumberFormat="0" applyBorder="0" applyAlignment="0" applyProtection="0">
      <alignment vertical="center"/>
    </xf>
    <xf numFmtId="0" fontId="10" fillId="0" borderId="7" applyNumberFormat="0" applyFill="0" applyAlignment="0" applyProtection="0">
      <alignment vertical="center"/>
    </xf>
    <xf numFmtId="0" fontId="5" fillId="28" borderId="0" applyNumberFormat="0" applyBorder="0" applyAlignment="0" applyProtection="0">
      <alignment vertical="center"/>
    </xf>
    <xf numFmtId="0" fontId="18" fillId="16" borderId="6" applyNumberFormat="0" applyAlignment="0" applyProtection="0">
      <alignment vertical="center"/>
    </xf>
    <xf numFmtId="0" fontId="13" fillId="16" borderId="4" applyNumberFormat="0" applyAlignment="0" applyProtection="0">
      <alignment vertical="center"/>
    </xf>
    <xf numFmtId="0" fontId="22" fillId="32" borderId="8" applyNumberFormat="0" applyAlignment="0" applyProtection="0">
      <alignment vertical="center"/>
    </xf>
    <xf numFmtId="0" fontId="6" fillId="12" borderId="0" applyNumberFormat="0" applyBorder="0" applyAlignment="0" applyProtection="0">
      <alignment vertical="center"/>
    </xf>
    <xf numFmtId="0" fontId="5" fillId="31" borderId="0" applyNumberFormat="0" applyBorder="0" applyAlignment="0" applyProtection="0">
      <alignment vertical="center"/>
    </xf>
    <xf numFmtId="0" fontId="7" fillId="0" borderId="1" applyNumberFormat="0" applyFill="0" applyAlignment="0" applyProtection="0">
      <alignment vertical="center"/>
    </xf>
    <xf numFmtId="0" fontId="14" fillId="0" borderId="5" applyNumberFormat="0" applyFill="0" applyAlignment="0" applyProtection="0">
      <alignment vertical="center"/>
    </xf>
    <xf numFmtId="0" fontId="17" fillId="25" borderId="0" applyNumberFormat="0" applyBorder="0" applyAlignment="0" applyProtection="0">
      <alignment vertical="center"/>
    </xf>
    <xf numFmtId="0" fontId="20" fillId="27"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22" borderId="0" applyNumberFormat="0" applyBorder="0" applyAlignment="0" applyProtection="0">
      <alignment vertical="center"/>
    </xf>
    <xf numFmtId="0" fontId="6" fillId="11" borderId="0" applyNumberFormat="0" applyBorder="0" applyAlignment="0" applyProtection="0">
      <alignment vertical="center"/>
    </xf>
    <xf numFmtId="0" fontId="6" fillId="30" borderId="0" applyNumberFormat="0" applyBorder="0" applyAlignment="0" applyProtection="0">
      <alignment vertical="center"/>
    </xf>
    <xf numFmtId="0" fontId="6" fillId="10" borderId="0" applyNumberFormat="0" applyBorder="0" applyAlignment="0" applyProtection="0">
      <alignment vertical="center"/>
    </xf>
    <xf numFmtId="0" fontId="5" fillId="15" borderId="0" applyNumberFormat="0" applyBorder="0" applyAlignment="0" applyProtection="0">
      <alignment vertical="center"/>
    </xf>
    <xf numFmtId="0" fontId="5" fillId="2"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5" fillId="20" borderId="0" applyNumberFormat="0" applyBorder="0" applyAlignment="0" applyProtection="0">
      <alignment vertical="center"/>
    </xf>
    <xf numFmtId="0" fontId="6" fillId="23"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6" fillId="7" borderId="0" applyNumberFormat="0" applyBorder="0" applyAlignment="0" applyProtection="0">
      <alignment vertical="center"/>
    </xf>
    <xf numFmtId="0" fontId="5" fillId="19" borderId="0" applyNumberFormat="0" applyBorder="0" applyAlignment="0" applyProtection="0">
      <alignment vertical="center"/>
    </xf>
  </cellStyleXfs>
  <cellXfs count="4">
    <xf numFmtId="0" fontId="0" fillId="0" borderId="0" xfId="0"/>
    <xf numFmtId="0" fontId="1" fillId="0" borderId="0" xfId="0" applyFont="1"/>
    <xf numFmtId="0" fontId="2" fillId="0" borderId="0" xfId="0" applyFont="1"/>
    <xf numFmtId="0" fontId="3"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tabSelected="1" workbookViewId="0">
      <selection activeCell="J20" sqref="J20"/>
    </sheetView>
  </sheetViews>
  <sheetFormatPr defaultColWidth="9" defaultRowHeight="13.8" outlineLevelCol="7"/>
  <cols>
    <col min="1" max="1" width="94.5277777777778" customWidth="1"/>
    <col min="2" max="2" width="12.8888888888889"/>
  </cols>
  <sheetData>
    <row r="1" spans="1:8">
      <c r="A1" t="s">
        <v>0</v>
      </c>
      <c r="B1" t="s">
        <v>1</v>
      </c>
      <c r="C1" t="s">
        <v>2</v>
      </c>
      <c r="D1" t="s">
        <v>3</v>
      </c>
      <c r="E1" t="s">
        <v>4</v>
      </c>
      <c r="F1" t="s">
        <v>5</v>
      </c>
      <c r="G1" t="s">
        <v>6</v>
      </c>
      <c r="H1" t="s">
        <v>7</v>
      </c>
    </row>
    <row r="2" spans="1:8">
      <c r="A2" s="1" t="s">
        <v>8</v>
      </c>
      <c r="B2">
        <v>4</v>
      </c>
      <c r="C2">
        <v>4</v>
      </c>
      <c r="D2">
        <v>4</v>
      </c>
      <c r="E2">
        <v>4</v>
      </c>
      <c r="F2">
        <v>4</v>
      </c>
      <c r="G2">
        <f>AVERAGE(B2:F2)</f>
        <v>4</v>
      </c>
      <c r="H2" t="s">
        <v>9</v>
      </c>
    </row>
    <row r="3" spans="1:7">
      <c r="A3" s="2" t="s">
        <v>10</v>
      </c>
      <c r="B3">
        <v>4</v>
      </c>
      <c r="C3">
        <v>3</v>
      </c>
      <c r="D3">
        <v>4</v>
      </c>
      <c r="E3">
        <v>3</v>
      </c>
      <c r="F3">
        <v>3</v>
      </c>
      <c r="G3">
        <f t="shared" ref="G3:G20" si="0">AVERAGE(B3:F3)</f>
        <v>3.4</v>
      </c>
    </row>
    <row r="4" spans="1:7">
      <c r="A4" t="s">
        <v>11</v>
      </c>
      <c r="B4">
        <v>4</v>
      </c>
      <c r="C4">
        <v>4</v>
      </c>
      <c r="D4">
        <v>3</v>
      </c>
      <c r="E4">
        <v>4</v>
      </c>
      <c r="F4">
        <v>4</v>
      </c>
      <c r="G4">
        <f t="shared" si="0"/>
        <v>3.8</v>
      </c>
    </row>
    <row r="5" spans="1:7">
      <c r="A5" t="s">
        <v>12</v>
      </c>
      <c r="B5">
        <v>4</v>
      </c>
      <c r="C5">
        <v>4</v>
      </c>
      <c r="D5">
        <v>4</v>
      </c>
      <c r="E5">
        <v>3</v>
      </c>
      <c r="F5">
        <v>3</v>
      </c>
      <c r="G5">
        <f t="shared" si="0"/>
        <v>3.6</v>
      </c>
    </row>
    <row r="6" spans="1:7">
      <c r="A6" t="s">
        <v>13</v>
      </c>
      <c r="B6">
        <v>3</v>
      </c>
      <c r="C6">
        <v>3</v>
      </c>
      <c r="D6">
        <v>3</v>
      </c>
      <c r="E6">
        <v>3</v>
      </c>
      <c r="F6">
        <v>3</v>
      </c>
      <c r="G6">
        <f t="shared" si="0"/>
        <v>3</v>
      </c>
    </row>
    <row r="7" spans="1:7">
      <c r="A7" t="s">
        <v>14</v>
      </c>
      <c r="B7">
        <v>4</v>
      </c>
      <c r="C7">
        <v>4</v>
      </c>
      <c r="D7">
        <v>4</v>
      </c>
      <c r="E7">
        <v>4</v>
      </c>
      <c r="F7">
        <v>4</v>
      </c>
      <c r="G7">
        <f t="shared" si="0"/>
        <v>4</v>
      </c>
    </row>
    <row r="8" spans="1:7">
      <c r="A8" t="s">
        <v>15</v>
      </c>
      <c r="B8">
        <v>3</v>
      </c>
      <c r="C8">
        <v>4</v>
      </c>
      <c r="D8">
        <v>4</v>
      </c>
      <c r="E8">
        <v>3</v>
      </c>
      <c r="F8">
        <v>4</v>
      </c>
      <c r="G8">
        <f t="shared" si="0"/>
        <v>3.6</v>
      </c>
    </row>
    <row r="9" spans="1:7">
      <c r="A9" t="s">
        <v>16</v>
      </c>
      <c r="B9">
        <v>4</v>
      </c>
      <c r="C9">
        <v>3</v>
      </c>
      <c r="D9">
        <v>3</v>
      </c>
      <c r="E9">
        <v>4</v>
      </c>
      <c r="F9">
        <v>3</v>
      </c>
      <c r="G9">
        <f t="shared" si="0"/>
        <v>3.4</v>
      </c>
    </row>
    <row r="10" spans="1:7">
      <c r="A10" t="s">
        <v>17</v>
      </c>
      <c r="B10">
        <v>4</v>
      </c>
      <c r="C10">
        <v>3</v>
      </c>
      <c r="D10">
        <v>4</v>
      </c>
      <c r="E10">
        <v>4</v>
      </c>
      <c r="F10">
        <v>3</v>
      </c>
      <c r="G10">
        <f t="shared" si="0"/>
        <v>3.6</v>
      </c>
    </row>
    <row r="11" spans="1:7">
      <c r="A11" t="s">
        <v>18</v>
      </c>
      <c r="B11">
        <v>3</v>
      </c>
      <c r="C11">
        <v>4</v>
      </c>
      <c r="D11">
        <v>3</v>
      </c>
      <c r="E11">
        <v>4</v>
      </c>
      <c r="F11">
        <v>4</v>
      </c>
      <c r="G11">
        <f t="shared" si="0"/>
        <v>3.6</v>
      </c>
    </row>
    <row r="12" spans="1:7">
      <c r="A12" t="s">
        <v>19</v>
      </c>
      <c r="B12">
        <v>4</v>
      </c>
      <c r="C12">
        <v>4</v>
      </c>
      <c r="D12">
        <v>4</v>
      </c>
      <c r="E12">
        <v>4</v>
      </c>
      <c r="F12">
        <v>4</v>
      </c>
      <c r="G12">
        <f t="shared" si="0"/>
        <v>4</v>
      </c>
    </row>
    <row r="13" spans="1:7">
      <c r="A13" t="s">
        <v>20</v>
      </c>
      <c r="B13">
        <v>3</v>
      </c>
      <c r="C13">
        <v>3</v>
      </c>
      <c r="D13">
        <v>4</v>
      </c>
      <c r="E13">
        <v>3</v>
      </c>
      <c r="F13">
        <v>3</v>
      </c>
      <c r="G13">
        <f t="shared" si="0"/>
        <v>3.2</v>
      </c>
    </row>
    <row r="14" spans="1:7">
      <c r="A14" t="s">
        <v>21</v>
      </c>
      <c r="B14">
        <v>4</v>
      </c>
      <c r="C14">
        <v>4</v>
      </c>
      <c r="D14">
        <v>4</v>
      </c>
      <c r="E14">
        <v>4</v>
      </c>
      <c r="F14">
        <v>4</v>
      </c>
      <c r="G14">
        <f t="shared" si="0"/>
        <v>4</v>
      </c>
    </row>
    <row r="15" spans="1:7">
      <c r="A15" t="s">
        <v>22</v>
      </c>
      <c r="B15">
        <v>3</v>
      </c>
      <c r="C15">
        <v>3</v>
      </c>
      <c r="D15">
        <v>3</v>
      </c>
      <c r="E15">
        <v>3</v>
      </c>
      <c r="F15">
        <v>3</v>
      </c>
      <c r="G15">
        <f t="shared" si="0"/>
        <v>3</v>
      </c>
    </row>
    <row r="16" spans="1:7">
      <c r="A16" t="s">
        <v>23</v>
      </c>
      <c r="B16">
        <v>3</v>
      </c>
      <c r="C16">
        <v>3</v>
      </c>
      <c r="D16">
        <v>3</v>
      </c>
      <c r="E16">
        <v>3</v>
      </c>
      <c r="F16">
        <v>3</v>
      </c>
      <c r="G16">
        <f t="shared" si="0"/>
        <v>3</v>
      </c>
    </row>
    <row r="17" spans="1:7">
      <c r="A17" t="s">
        <v>24</v>
      </c>
      <c r="B17">
        <v>3</v>
      </c>
      <c r="C17">
        <v>4</v>
      </c>
      <c r="D17">
        <v>4</v>
      </c>
      <c r="E17">
        <v>3</v>
      </c>
      <c r="F17">
        <v>3</v>
      </c>
      <c r="G17">
        <f t="shared" si="0"/>
        <v>3.4</v>
      </c>
    </row>
    <row r="18" spans="1:7">
      <c r="A18" t="s">
        <v>25</v>
      </c>
      <c r="B18">
        <v>4</v>
      </c>
      <c r="C18">
        <v>4</v>
      </c>
      <c r="D18">
        <v>4</v>
      </c>
      <c r="E18">
        <v>4</v>
      </c>
      <c r="F18">
        <v>4</v>
      </c>
      <c r="G18">
        <f t="shared" si="0"/>
        <v>4</v>
      </c>
    </row>
    <row r="19" spans="1:7">
      <c r="A19" t="s">
        <v>26</v>
      </c>
      <c r="B19">
        <v>3</v>
      </c>
      <c r="C19">
        <v>3</v>
      </c>
      <c r="D19">
        <v>3</v>
      </c>
      <c r="E19">
        <v>3</v>
      </c>
      <c r="F19">
        <v>3</v>
      </c>
      <c r="G19">
        <f t="shared" si="0"/>
        <v>3</v>
      </c>
    </row>
    <row r="20" spans="1:7">
      <c r="A20" t="s">
        <v>27</v>
      </c>
      <c r="B20" s="3">
        <f t="shared" ref="B20:G20" si="1">SUM(B2:B19)</f>
        <v>64</v>
      </c>
      <c r="C20" s="3">
        <f t="shared" si="1"/>
        <v>64</v>
      </c>
      <c r="D20" s="3">
        <f t="shared" si="1"/>
        <v>65</v>
      </c>
      <c r="E20" s="3">
        <f t="shared" si="1"/>
        <v>63</v>
      </c>
      <c r="F20" s="3">
        <f t="shared" si="1"/>
        <v>62</v>
      </c>
      <c r="G20">
        <f t="shared" si="0"/>
        <v>63.6</v>
      </c>
    </row>
    <row r="21" spans="1:2">
      <c r="A21" t="s">
        <v>6</v>
      </c>
      <c r="B21">
        <f>AVERAGE(G2:G19)</f>
        <v>3.53333333333333</v>
      </c>
    </row>
    <row r="22" spans="1:6">
      <c r="A22" t="s">
        <v>28</v>
      </c>
      <c r="B22" t="s">
        <v>29</v>
      </c>
      <c r="C22" t="s">
        <v>30</v>
      </c>
      <c r="D22" t="s">
        <v>31</v>
      </c>
      <c r="E22" t="s">
        <v>32</v>
      </c>
      <c r="F22" t="s">
        <v>33</v>
      </c>
    </row>
    <row r="23" spans="2:6">
      <c r="B23">
        <v>0</v>
      </c>
      <c r="C23">
        <v>0</v>
      </c>
      <c r="D23">
        <f>SUM(0,3,1,2,5,0,2,3,2,2,0,4,0,5,5,3,0,5)</f>
        <v>42</v>
      </c>
      <c r="E23">
        <f>SUM(5,2,4,3,0,5,3,2,3,3,5,1,5,0,0,2,5,0)</f>
        <v>48</v>
      </c>
      <c r="F23">
        <v>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林空Lynn</cp:lastModifiedBy>
  <dcterms:created xsi:type="dcterms:W3CDTF">2015-06-05T18:17:00Z</dcterms:created>
  <dcterms:modified xsi:type="dcterms:W3CDTF">2021-06-24T00:30:08Z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