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需求优先级\"/>
    </mc:Choice>
  </mc:AlternateContent>
  <xr:revisionPtr revIDLastSave="0" documentId="13_ncr:1_{BB8EFB59-4234-406C-90C3-CA19439C144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1" l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4" i="1"/>
  <c r="W5" i="1"/>
  <c r="W6" i="1"/>
  <c r="W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3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4" i="1"/>
  <c r="V5" i="1"/>
  <c r="V6" i="1"/>
  <c r="V7" i="1"/>
  <c r="V3" i="1"/>
  <c r="W3" i="1" s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P10" i="1" l="1"/>
  <c r="P11" i="1"/>
  <c r="P12" i="1"/>
  <c r="P13" i="1"/>
  <c r="P14" i="1"/>
  <c r="P15" i="1"/>
  <c r="P16" i="1"/>
  <c r="P17" i="1"/>
  <c r="P18" i="1"/>
  <c r="P19" i="1"/>
  <c r="P20" i="1"/>
  <c r="M11" i="1"/>
  <c r="M12" i="1"/>
  <c r="M13" i="1"/>
  <c r="M14" i="1"/>
  <c r="M15" i="1"/>
  <c r="M16" i="1"/>
  <c r="M17" i="1"/>
  <c r="M18" i="1"/>
  <c r="M19" i="1"/>
  <c r="M20" i="1"/>
  <c r="G11" i="1"/>
  <c r="G12" i="1"/>
  <c r="G13" i="1"/>
  <c r="G14" i="1"/>
  <c r="G15" i="1"/>
  <c r="G16" i="1"/>
  <c r="G17" i="1"/>
  <c r="G18" i="1"/>
  <c r="G19" i="1"/>
  <c r="G20" i="1"/>
  <c r="D11" i="1"/>
  <c r="Q11" i="1" s="1"/>
  <c r="D12" i="1"/>
  <c r="D13" i="1"/>
  <c r="D14" i="1"/>
  <c r="Q14" i="1" s="1"/>
  <c r="D15" i="1"/>
  <c r="Q15" i="1" s="1"/>
  <c r="D16" i="1"/>
  <c r="D17" i="1"/>
  <c r="D18" i="1"/>
  <c r="Q18" i="1" s="1"/>
  <c r="D19" i="1"/>
  <c r="Q19" i="1" s="1"/>
  <c r="D20" i="1"/>
  <c r="D21" i="1"/>
  <c r="G21" i="1"/>
  <c r="M21" i="1"/>
  <c r="P21" i="1"/>
  <c r="M3" i="1"/>
  <c r="M4" i="1"/>
  <c r="M5" i="1"/>
  <c r="M6" i="1"/>
  <c r="M7" i="1"/>
  <c r="M8" i="1"/>
  <c r="M9" i="1"/>
  <c r="M1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111" i="1"/>
  <c r="M112" i="1"/>
  <c r="M113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3" i="1"/>
  <c r="G4" i="1"/>
  <c r="G5" i="1"/>
  <c r="G6" i="1"/>
  <c r="D7" i="1"/>
  <c r="D8" i="1"/>
  <c r="D9" i="1"/>
  <c r="D10" i="1"/>
  <c r="Q10" i="1" s="1"/>
  <c r="D22" i="1"/>
  <c r="D23" i="1"/>
  <c r="D24" i="1"/>
  <c r="D25" i="1"/>
  <c r="Q25" i="1" s="1"/>
  <c r="D26" i="1"/>
  <c r="D27" i="1"/>
  <c r="D28" i="1"/>
  <c r="D29" i="1"/>
  <c r="Q29" i="1" s="1"/>
  <c r="D30" i="1"/>
  <c r="D31" i="1"/>
  <c r="D32" i="1"/>
  <c r="D33" i="1"/>
  <c r="Q33" i="1" s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3" i="1"/>
  <c r="P4" i="1"/>
  <c r="P5" i="1"/>
  <c r="P6" i="1"/>
  <c r="P7" i="1"/>
  <c r="P8" i="1"/>
  <c r="P9" i="1"/>
  <c r="P22" i="1"/>
  <c r="P23" i="1"/>
  <c r="P24" i="1"/>
  <c r="P25" i="1"/>
  <c r="P26" i="1"/>
  <c r="P27" i="1"/>
  <c r="P28" i="1"/>
  <c r="P29" i="1"/>
  <c r="P30" i="1"/>
  <c r="P31" i="1"/>
  <c r="P32" i="1"/>
  <c r="P3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3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G9" i="1"/>
  <c r="G1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7" i="1"/>
  <c r="D4" i="1"/>
  <c r="D5" i="1"/>
  <c r="D6" i="1"/>
  <c r="D3" i="1"/>
  <c r="Q3" i="1" s="1"/>
  <c r="Q109" i="1" l="1"/>
  <c r="Q105" i="1"/>
  <c r="Q97" i="1"/>
  <c r="Q89" i="1"/>
  <c r="Q81" i="1"/>
  <c r="Q73" i="1"/>
  <c r="Q65" i="1"/>
  <c r="Q57" i="1"/>
  <c r="Q53" i="1"/>
  <c r="Q45" i="1"/>
  <c r="Q37" i="1"/>
  <c r="Q6" i="1"/>
  <c r="Q112" i="1"/>
  <c r="Q108" i="1"/>
  <c r="Q100" i="1"/>
  <c r="Q92" i="1"/>
  <c r="Q84" i="1"/>
  <c r="Q76" i="1"/>
  <c r="Q68" i="1"/>
  <c r="Q64" i="1"/>
  <c r="Q60" i="1"/>
  <c r="Q52" i="1"/>
  <c r="Q48" i="1"/>
  <c r="Q44" i="1"/>
  <c r="Q36" i="1"/>
  <c r="Q32" i="1"/>
  <c r="Q24" i="1"/>
  <c r="Q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8" i="1"/>
  <c r="Q21" i="1"/>
  <c r="Q17" i="1"/>
  <c r="Q13" i="1"/>
  <c r="Q113" i="1"/>
  <c r="Q101" i="1"/>
  <c r="Q93" i="1"/>
  <c r="Q85" i="1"/>
  <c r="Q77" i="1"/>
  <c r="Q69" i="1"/>
  <c r="Q61" i="1"/>
  <c r="Q49" i="1"/>
  <c r="Q41" i="1"/>
  <c r="Q104" i="1"/>
  <c r="Q96" i="1"/>
  <c r="Q88" i="1"/>
  <c r="Q80" i="1"/>
  <c r="Q72" i="1"/>
  <c r="Q56" i="1"/>
  <c r="Q40" i="1"/>
  <c r="Q28" i="1"/>
  <c r="Q9" i="1"/>
  <c r="Q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7" i="1"/>
  <c r="Q20" i="1"/>
  <c r="Q16" i="1"/>
  <c r="Q12" i="1"/>
</calcChain>
</file>

<file path=xl/sharedStrings.xml><?xml version="1.0" encoding="utf-8"?>
<sst xmlns="http://schemas.openxmlformats.org/spreadsheetml/2006/main" count="139" uniqueCount="127">
  <si>
    <t>功能</t>
    <phoneticPr fontId="2" type="noConversion"/>
  </si>
  <si>
    <t>相对收益</t>
    <phoneticPr fontId="2" type="noConversion"/>
  </si>
  <si>
    <t>相对损失</t>
    <phoneticPr fontId="2" type="noConversion"/>
  </si>
  <si>
    <t>手机号邮箱实名注册</t>
    <phoneticPr fontId="2" type="noConversion"/>
  </si>
  <si>
    <t>博客交流</t>
    <phoneticPr fontId="2" type="noConversion"/>
  </si>
  <si>
    <t>论坛交流</t>
    <phoneticPr fontId="2" type="noConversion"/>
  </si>
  <si>
    <t>问答交流</t>
    <phoneticPr fontId="2" type="noConversion"/>
  </si>
  <si>
    <t>游客</t>
    <phoneticPr fontId="2" type="noConversion"/>
  </si>
  <si>
    <t>客户（1.5）</t>
    <phoneticPr fontId="2" type="noConversion"/>
  </si>
  <si>
    <t>学生（1.0）</t>
    <phoneticPr fontId="2" type="noConversion"/>
  </si>
  <si>
    <t>教师（1.1）</t>
    <phoneticPr fontId="2" type="noConversion"/>
  </si>
  <si>
    <t>管理员（0.5）</t>
    <phoneticPr fontId="2" type="noConversion"/>
  </si>
  <si>
    <t>手机号密码登陆</t>
  </si>
  <si>
    <t>短信验证码登陆</t>
  </si>
  <si>
    <t>查看博客首页</t>
  </si>
  <si>
    <t>查看博客详情信息</t>
  </si>
  <si>
    <t>点赞博客</t>
  </si>
  <si>
    <t>收藏博客</t>
  </si>
  <si>
    <t>举报博客</t>
  </si>
  <si>
    <t>评论博客</t>
  </si>
  <si>
    <t>回复已有博客评论</t>
  </si>
  <si>
    <t>举报博客评论</t>
  </si>
  <si>
    <t>查看论坛首页</t>
  </si>
  <si>
    <t>查看论坛详情信息</t>
  </si>
  <si>
    <t>发表帖子</t>
  </si>
  <si>
    <t>点赞帖子</t>
  </si>
  <si>
    <t>收藏帖子</t>
  </si>
  <si>
    <t>举报帖子</t>
  </si>
  <si>
    <t>评论帖子</t>
  </si>
  <si>
    <t>回复已有帖子评论</t>
  </si>
  <si>
    <t>举报帖子评论</t>
  </si>
  <si>
    <t>删除自己的帖子</t>
  </si>
  <si>
    <t>删除自己的帖子的评论</t>
  </si>
  <si>
    <t>删除自己的评论</t>
  </si>
  <si>
    <t>查看问答首页</t>
  </si>
  <si>
    <t>查看问题详情信息</t>
  </si>
  <si>
    <t>发表回答</t>
  </si>
  <si>
    <t>发表问题</t>
  </si>
  <si>
    <t>收藏问题</t>
  </si>
  <si>
    <t>举报问题</t>
  </si>
  <si>
    <t>邀请回答问题</t>
  </si>
  <si>
    <t>点赞回答</t>
  </si>
  <si>
    <t>举报回答</t>
  </si>
  <si>
    <t>评论回答</t>
  </si>
  <si>
    <t>举报回答评论</t>
  </si>
  <si>
    <t>删除自己的回答</t>
  </si>
  <si>
    <t>删除自己的回答的评论</t>
  </si>
  <si>
    <t>删除自己的回答评论</t>
  </si>
  <si>
    <t>搜索博客</t>
  </si>
  <si>
    <t>搜索帖子</t>
  </si>
  <si>
    <t>搜索问答</t>
  </si>
  <si>
    <t>搜索用户</t>
  </si>
  <si>
    <t>查看个人创作</t>
  </si>
  <si>
    <t>查看关注用户列表</t>
  </si>
  <si>
    <t>查看关注的问题</t>
  </si>
  <si>
    <t>查看粉丝用户列表</t>
  </si>
  <si>
    <t>查看邀请回答问题</t>
  </si>
  <si>
    <t>查看回复我的</t>
  </si>
  <si>
    <t>查看@我的</t>
  </si>
  <si>
    <t>查看收到的赞</t>
  </si>
  <si>
    <t>查看系统通知</t>
  </si>
  <si>
    <t>查看我的收藏</t>
  </si>
  <si>
    <t>查看浏览记录</t>
  </si>
  <si>
    <t>意见反馈</t>
  </si>
  <si>
    <t>联系客服</t>
  </si>
  <si>
    <t>清楚缓存</t>
  </si>
  <si>
    <t>查看用户协议</t>
  </si>
  <si>
    <t>查看隐私协议</t>
  </si>
  <si>
    <t>查看自己的个人主页页面</t>
  </si>
  <si>
    <t>修改个人资料</t>
  </si>
  <si>
    <t>查看其他用户个人主页</t>
  </si>
  <si>
    <t>关注其他用户</t>
  </si>
  <si>
    <t>取消关注其他用户</t>
  </si>
  <si>
    <t>退出登陆</t>
  </si>
  <si>
    <t>管理员登陆</t>
    <phoneticPr fontId="2" type="noConversion"/>
  </si>
  <si>
    <t>管理员退出登陆</t>
    <phoneticPr fontId="2" type="noConversion"/>
  </si>
  <si>
    <t>管理员查看统计数据</t>
    <phoneticPr fontId="2" type="noConversion"/>
  </si>
  <si>
    <t>管理员查看全部用户列表</t>
    <phoneticPr fontId="2" type="noConversion"/>
  </si>
  <si>
    <t>管理员查看教师用户列表</t>
    <phoneticPr fontId="2" type="noConversion"/>
  </si>
  <si>
    <t>管理员查看学生用户列表</t>
    <phoneticPr fontId="2" type="noConversion"/>
  </si>
  <si>
    <t>管理员搜索用户</t>
    <phoneticPr fontId="2" type="noConversion"/>
  </si>
  <si>
    <t>管理员查看用户详情</t>
    <phoneticPr fontId="2" type="noConversion"/>
  </si>
  <si>
    <t>管理员封禁用户</t>
    <phoneticPr fontId="2" type="noConversion"/>
  </si>
  <si>
    <t>管理员解封用户</t>
    <phoneticPr fontId="2" type="noConversion"/>
  </si>
  <si>
    <t>管理员查看博客列表</t>
    <phoneticPr fontId="2" type="noConversion"/>
  </si>
  <si>
    <t>管理员搜索博客</t>
    <phoneticPr fontId="2" type="noConversion"/>
  </si>
  <si>
    <t>管理员查看博客详情</t>
    <phoneticPr fontId="2" type="noConversion"/>
  </si>
  <si>
    <t>管理员封禁博客</t>
    <phoneticPr fontId="2" type="noConversion"/>
  </si>
  <si>
    <t>管理员解封博客</t>
    <phoneticPr fontId="2" type="noConversion"/>
  </si>
  <si>
    <t>管理员查看帖子列表</t>
    <phoneticPr fontId="2" type="noConversion"/>
  </si>
  <si>
    <t>管理员搜索帖子</t>
    <phoneticPr fontId="2" type="noConversion"/>
  </si>
  <si>
    <t>管理员查看帖子详情</t>
    <phoneticPr fontId="2" type="noConversion"/>
  </si>
  <si>
    <t>管理员封禁帖子</t>
    <phoneticPr fontId="2" type="noConversion"/>
  </si>
  <si>
    <t>管理员解封帖子</t>
    <phoneticPr fontId="2" type="noConversion"/>
  </si>
  <si>
    <t>管理员查看问题列表</t>
    <phoneticPr fontId="2" type="noConversion"/>
  </si>
  <si>
    <t>管理员搜索问题</t>
  </si>
  <si>
    <t>管理员查看问题详情</t>
  </si>
  <si>
    <t>管理员封禁问题</t>
  </si>
  <si>
    <t>管理员解封问题</t>
  </si>
  <si>
    <t>管理员查看回答列表</t>
  </si>
  <si>
    <t>管理员搜索回答</t>
  </si>
  <si>
    <t>管理员查看回答详情</t>
  </si>
  <si>
    <t>管理员封禁回答</t>
  </si>
  <si>
    <t>管理员解封回答</t>
  </si>
  <si>
    <t>管理员查看系统通知列表</t>
    <phoneticPr fontId="2" type="noConversion"/>
  </si>
  <si>
    <t>管理员添加通知</t>
    <phoneticPr fontId="2" type="noConversion"/>
  </si>
  <si>
    <t>管理员查看反馈列表</t>
    <phoneticPr fontId="2" type="noConversion"/>
  </si>
  <si>
    <t>管理员查看举报列表</t>
    <phoneticPr fontId="2" type="noConversion"/>
  </si>
  <si>
    <t>管理员查看申请加精贴列表</t>
    <phoneticPr fontId="2" type="noConversion"/>
  </si>
  <si>
    <t>管理员帖子加精</t>
    <phoneticPr fontId="2" type="noConversion"/>
  </si>
  <si>
    <t>管理员取消帖子加精</t>
    <phoneticPr fontId="2" type="noConversion"/>
  </si>
  <si>
    <t>管理员查看操作日志</t>
    <phoneticPr fontId="2" type="noConversion"/>
  </si>
  <si>
    <t>价值总和</t>
    <phoneticPr fontId="2" type="noConversion"/>
  </si>
  <si>
    <t>查看部分博客详情</t>
    <phoneticPr fontId="2" type="noConversion"/>
  </si>
  <si>
    <t>查看部分帖子详情</t>
    <phoneticPr fontId="2" type="noConversion"/>
  </si>
  <si>
    <t>查看部分论坛详情</t>
    <phoneticPr fontId="2" type="noConversion"/>
  </si>
  <si>
    <t>总价值</t>
    <phoneticPr fontId="2" type="noConversion"/>
  </si>
  <si>
    <t>相对成本</t>
    <phoneticPr fontId="2" type="noConversion"/>
  </si>
  <si>
    <t>相对风险</t>
    <phoneticPr fontId="2" type="noConversion"/>
  </si>
  <si>
    <t>风险%</t>
    <phoneticPr fontId="2" type="noConversion"/>
  </si>
  <si>
    <t>优先级</t>
    <phoneticPr fontId="2" type="noConversion"/>
  </si>
  <si>
    <t>发表博客</t>
    <phoneticPr fontId="2" type="noConversion"/>
  </si>
  <si>
    <t>删除自己的博客</t>
    <phoneticPr fontId="2" type="noConversion"/>
  </si>
  <si>
    <t>删除自己博客下的评论</t>
    <phoneticPr fontId="2" type="noConversion"/>
  </si>
  <si>
    <t>删除自己的博客评论</t>
    <phoneticPr fontId="2" type="noConversion"/>
  </si>
  <si>
    <t>成本%</t>
    <phoneticPr fontId="2" type="noConversion"/>
  </si>
  <si>
    <t>价值%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</si>
</sst>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/>
    <xf numFmtId="0" fontId="1" fillId="3" borderId="0" xfId="2" applyAlignment="1">
      <alignment horizontal="center"/>
    </xf>
    <xf numFmtId="0" fontId="1" fillId="3" borderId="0" xfId="2" applyAlignment="1"/>
    <xf numFmtId="0" fontId="1" fillId="4" borderId="0" xfId="3" applyAlignment="1">
      <alignment horizontal="center"/>
    </xf>
    <xf numFmtId="0" fontId="1" fillId="4" borderId="0" xfId="3" applyAlignment="1"/>
    <xf numFmtId="0" fontId="1" fillId="5" borderId="0" xfId="4" applyAlignment="1">
      <alignment horizontal="center"/>
    </xf>
    <xf numFmtId="0" fontId="1" fillId="5" borderId="0" xfId="4" applyAlignment="1"/>
    <xf numFmtId="0" fontId="1" fillId="6" borderId="0" xfId="5" applyAlignment="1">
      <alignment horizontal="center"/>
    </xf>
    <xf numFmtId="0" fontId="1" fillId="6" borderId="0" xfId="5" applyAlignment="1"/>
  </cellXfs>
  <cellStyles count="6">
    <cellStyle name="20% - 着色 2" xfId="1" builtinId="34"/>
    <cellStyle name="20% - 着色 3" xfId="2" builtinId="38"/>
    <cellStyle name="20% - 着色 4" xfId="3" builtinId="42"/>
    <cellStyle name="20% - 着色 5" xfId="4" builtinId="46"/>
    <cellStyle name="20% - 着色 6" xfId="5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945;&#24072;&#26597;&#30475;@&#25105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abSelected="1" zoomScale="50" zoomScaleNormal="50" workbookViewId="0">
      <selection activeCell="I13" sqref="I13"/>
    </sheetView>
  </sheetViews>
  <sheetFormatPr defaultRowHeight="13.9" x14ac:dyDescent="0.4"/>
  <cols>
    <col min="1" max="1" width="23.06640625" bestFit="1" customWidth="1"/>
  </cols>
  <sheetData>
    <row r="1" spans="1:23" x14ac:dyDescent="0.4">
      <c r="A1" s="1" t="s">
        <v>0</v>
      </c>
      <c r="B1" s="2" t="s">
        <v>8</v>
      </c>
      <c r="C1" s="2"/>
      <c r="D1" s="2"/>
      <c r="E1" s="4" t="s">
        <v>9</v>
      </c>
      <c r="F1" s="4"/>
      <c r="G1" s="4"/>
      <c r="H1" s="6" t="s">
        <v>10</v>
      </c>
      <c r="I1" s="6"/>
      <c r="J1" s="6"/>
      <c r="K1" s="8" t="s">
        <v>11</v>
      </c>
      <c r="L1" s="8"/>
      <c r="M1" s="8"/>
      <c r="N1" s="10" t="s">
        <v>7</v>
      </c>
      <c r="O1" s="10"/>
      <c r="P1" s="10"/>
      <c r="Q1" s="1" t="s">
        <v>116</v>
      </c>
      <c r="R1" s="1" t="s">
        <v>126</v>
      </c>
      <c r="S1" s="1" t="s">
        <v>117</v>
      </c>
      <c r="T1" s="1" t="s">
        <v>125</v>
      </c>
      <c r="U1" s="1" t="s">
        <v>118</v>
      </c>
      <c r="V1" s="1" t="s">
        <v>119</v>
      </c>
      <c r="W1" s="1" t="s">
        <v>120</v>
      </c>
    </row>
    <row r="2" spans="1:23" x14ac:dyDescent="0.4">
      <c r="A2" s="1"/>
      <c r="B2" s="3" t="s">
        <v>1</v>
      </c>
      <c r="C2" s="3" t="s">
        <v>2</v>
      </c>
      <c r="D2" s="3" t="s">
        <v>112</v>
      </c>
      <c r="E2" s="5" t="s">
        <v>1</v>
      </c>
      <c r="F2" s="5" t="s">
        <v>2</v>
      </c>
      <c r="G2" s="5" t="s">
        <v>112</v>
      </c>
      <c r="H2" s="7" t="s">
        <v>1</v>
      </c>
      <c r="I2" s="7" t="s">
        <v>2</v>
      </c>
      <c r="J2" s="7" t="s">
        <v>112</v>
      </c>
      <c r="K2" s="9" t="s">
        <v>1</v>
      </c>
      <c r="L2" s="9" t="s">
        <v>2</v>
      </c>
      <c r="M2" s="9" t="s">
        <v>112</v>
      </c>
      <c r="N2" s="11" t="s">
        <v>1</v>
      </c>
      <c r="O2" s="11" t="s">
        <v>2</v>
      </c>
      <c r="P2" s="11" t="s">
        <v>112</v>
      </c>
      <c r="Q2" s="1"/>
      <c r="R2" s="1"/>
      <c r="S2" s="1"/>
      <c r="T2" s="1"/>
      <c r="U2" s="1"/>
      <c r="V2" s="1"/>
      <c r="W2" s="1"/>
    </row>
    <row r="3" spans="1:23" x14ac:dyDescent="0.4">
      <c r="A3" t="s">
        <v>3</v>
      </c>
      <c r="B3" s="3">
        <v>9</v>
      </c>
      <c r="C3" s="3">
        <v>9</v>
      </c>
      <c r="D3" s="3">
        <f>(B3+C3)*1.5</f>
        <v>27</v>
      </c>
      <c r="E3" s="5"/>
      <c r="F3" s="5"/>
      <c r="G3" s="5">
        <f t="shared" ref="G3:G6" si="0">(E3+F3)*1.1</f>
        <v>0</v>
      </c>
      <c r="H3" s="7"/>
      <c r="I3" s="7"/>
      <c r="J3" s="7"/>
      <c r="K3" s="9"/>
      <c r="L3" s="9"/>
      <c r="M3" s="9">
        <f t="shared" ref="M3:M70" si="1">K3+L3</f>
        <v>0</v>
      </c>
      <c r="N3" s="11">
        <v>9</v>
      </c>
      <c r="O3" s="11">
        <v>9</v>
      </c>
      <c r="P3" s="11">
        <f t="shared" ref="P3:P32" si="2">(N3+O3)*0.5</f>
        <v>9</v>
      </c>
      <c r="Q3">
        <f>D3+G3+J3+M3+P3</f>
        <v>36</v>
      </c>
      <c r="R3">
        <f>Q3/Q$113</f>
        <v>4.5</v>
      </c>
      <c r="S3">
        <v>6</v>
      </c>
      <c r="T3">
        <f>S3/S$113</f>
        <v>1</v>
      </c>
      <c r="U3">
        <v>7</v>
      </c>
      <c r="V3">
        <f>U3/U$113</f>
        <v>1.4</v>
      </c>
      <c r="W3">
        <f>R3/(T3+V3)</f>
        <v>1.875</v>
      </c>
    </row>
    <row r="4" spans="1:23" x14ac:dyDescent="0.4">
      <c r="A4" t="s">
        <v>4</v>
      </c>
      <c r="B4" s="3">
        <v>8</v>
      </c>
      <c r="C4" s="3">
        <v>8</v>
      </c>
      <c r="D4" s="3">
        <f t="shared" ref="D4:D71" si="3">(B4+C4)*1.5</f>
        <v>24</v>
      </c>
      <c r="E4" s="5"/>
      <c r="F4" s="5"/>
      <c r="G4" s="5">
        <f t="shared" si="0"/>
        <v>0</v>
      </c>
      <c r="H4" s="7"/>
      <c r="I4" s="7"/>
      <c r="J4" s="7"/>
      <c r="K4" s="9"/>
      <c r="L4" s="9"/>
      <c r="M4" s="9">
        <f t="shared" si="1"/>
        <v>0</v>
      </c>
      <c r="N4" s="11"/>
      <c r="O4" s="11"/>
      <c r="P4" s="11">
        <f t="shared" si="2"/>
        <v>0</v>
      </c>
      <c r="Q4">
        <f t="shared" ref="Q4:Q67" si="4">D4+G4+J4+M4+P4</f>
        <v>24</v>
      </c>
      <c r="R4">
        <f t="shared" ref="R4:R67" si="5">Q4/Q$113</f>
        <v>3</v>
      </c>
      <c r="S4">
        <v>7</v>
      </c>
      <c r="T4">
        <f t="shared" ref="T4:T67" si="6">S4/S$113</f>
        <v>1.1666666666666667</v>
      </c>
      <c r="U4">
        <v>6</v>
      </c>
      <c r="V4">
        <f t="shared" ref="V4:V67" si="7">U4/U$113</f>
        <v>1.2</v>
      </c>
      <c r="W4">
        <f t="shared" ref="W4:W67" si="8">R4/(T4+V4)</f>
        <v>1.267605633802817</v>
      </c>
    </row>
    <row r="5" spans="1:23" x14ac:dyDescent="0.4">
      <c r="A5" t="s">
        <v>5</v>
      </c>
      <c r="B5" s="3">
        <v>8</v>
      </c>
      <c r="C5" s="3">
        <v>8</v>
      </c>
      <c r="D5" s="3">
        <f t="shared" si="3"/>
        <v>24</v>
      </c>
      <c r="E5" s="5"/>
      <c r="F5" s="5"/>
      <c r="G5" s="5">
        <f t="shared" si="0"/>
        <v>0</v>
      </c>
      <c r="H5" s="7"/>
      <c r="I5" s="7"/>
      <c r="J5" s="7"/>
      <c r="K5" s="9"/>
      <c r="L5" s="9"/>
      <c r="M5" s="9">
        <f t="shared" si="1"/>
        <v>0</v>
      </c>
      <c r="N5" s="11"/>
      <c r="O5" s="11"/>
      <c r="P5" s="11">
        <f t="shared" si="2"/>
        <v>0</v>
      </c>
      <c r="Q5">
        <f t="shared" si="4"/>
        <v>24</v>
      </c>
      <c r="R5">
        <f t="shared" si="5"/>
        <v>3</v>
      </c>
      <c r="S5">
        <v>7</v>
      </c>
      <c r="T5">
        <f t="shared" si="6"/>
        <v>1.1666666666666667</v>
      </c>
      <c r="U5">
        <v>6</v>
      </c>
      <c r="V5">
        <f t="shared" si="7"/>
        <v>1.2</v>
      </c>
      <c r="W5">
        <f t="shared" si="8"/>
        <v>1.267605633802817</v>
      </c>
    </row>
    <row r="6" spans="1:23" x14ac:dyDescent="0.4">
      <c r="A6" t="s">
        <v>6</v>
      </c>
      <c r="B6" s="3">
        <v>8</v>
      </c>
      <c r="C6" s="3">
        <v>8</v>
      </c>
      <c r="D6" s="3">
        <f t="shared" si="3"/>
        <v>24</v>
      </c>
      <c r="E6" s="5"/>
      <c r="F6" s="5"/>
      <c r="G6" s="5">
        <f t="shared" si="0"/>
        <v>0</v>
      </c>
      <c r="H6" s="7"/>
      <c r="I6" s="7"/>
      <c r="J6" s="7"/>
      <c r="K6" s="9"/>
      <c r="L6" s="9"/>
      <c r="M6" s="9">
        <f t="shared" si="1"/>
        <v>0</v>
      </c>
      <c r="N6" s="11"/>
      <c r="O6" s="11"/>
      <c r="P6" s="11">
        <f t="shared" si="2"/>
        <v>0</v>
      </c>
      <c r="Q6">
        <f t="shared" si="4"/>
        <v>24</v>
      </c>
      <c r="R6">
        <f t="shared" si="5"/>
        <v>3</v>
      </c>
      <c r="S6">
        <v>7</v>
      </c>
      <c r="T6">
        <f t="shared" si="6"/>
        <v>1.1666666666666667</v>
      </c>
      <c r="U6">
        <v>6</v>
      </c>
      <c r="V6">
        <f t="shared" si="7"/>
        <v>1.2</v>
      </c>
      <c r="W6">
        <f t="shared" si="8"/>
        <v>1.267605633802817</v>
      </c>
    </row>
    <row r="7" spans="1:23" x14ac:dyDescent="0.4">
      <c r="A7" t="s">
        <v>12</v>
      </c>
      <c r="B7" s="3"/>
      <c r="C7" s="3"/>
      <c r="D7" s="3">
        <f t="shared" si="3"/>
        <v>0</v>
      </c>
      <c r="E7" s="5">
        <v>8</v>
      </c>
      <c r="F7" s="5">
        <v>8</v>
      </c>
      <c r="G7" s="5">
        <f>(E7+F7)*1.1</f>
        <v>17.600000000000001</v>
      </c>
      <c r="H7" s="7"/>
      <c r="I7" s="7"/>
      <c r="J7" s="7"/>
      <c r="K7" s="9"/>
      <c r="L7" s="9"/>
      <c r="M7" s="9">
        <f t="shared" si="1"/>
        <v>0</v>
      </c>
      <c r="N7" s="11"/>
      <c r="O7" s="11"/>
      <c r="P7" s="11">
        <f t="shared" si="2"/>
        <v>0</v>
      </c>
      <c r="Q7">
        <f t="shared" si="4"/>
        <v>17.600000000000001</v>
      </c>
      <c r="R7">
        <f t="shared" si="5"/>
        <v>2.2000000000000002</v>
      </c>
      <c r="S7">
        <v>6</v>
      </c>
      <c r="T7">
        <f t="shared" si="6"/>
        <v>1</v>
      </c>
      <c r="U7">
        <v>5</v>
      </c>
      <c r="V7">
        <f t="shared" si="7"/>
        <v>1</v>
      </c>
      <c r="W7">
        <f t="shared" si="8"/>
        <v>1.1000000000000001</v>
      </c>
    </row>
    <row r="8" spans="1:23" x14ac:dyDescent="0.4">
      <c r="A8" t="s">
        <v>13</v>
      </c>
      <c r="B8" s="3"/>
      <c r="C8" s="3"/>
      <c r="D8" s="3">
        <f t="shared" si="3"/>
        <v>0</v>
      </c>
      <c r="E8" s="5">
        <v>8</v>
      </c>
      <c r="F8" s="5">
        <v>8</v>
      </c>
      <c r="G8" s="5">
        <f t="shared" ref="G8:G75" si="9">(E8+F8)*1.1</f>
        <v>17.600000000000001</v>
      </c>
      <c r="H8" s="7"/>
      <c r="I8" s="7"/>
      <c r="J8" s="7"/>
      <c r="K8" s="9"/>
      <c r="L8" s="9"/>
      <c r="M8" s="9">
        <f t="shared" si="1"/>
        <v>0</v>
      </c>
      <c r="N8" s="11"/>
      <c r="O8" s="11"/>
      <c r="P8" s="11">
        <f t="shared" si="2"/>
        <v>0</v>
      </c>
      <c r="Q8">
        <f t="shared" si="4"/>
        <v>17.600000000000001</v>
      </c>
      <c r="R8">
        <f t="shared" si="5"/>
        <v>2.2000000000000002</v>
      </c>
      <c r="S8">
        <v>6</v>
      </c>
      <c r="T8">
        <f t="shared" si="6"/>
        <v>1</v>
      </c>
      <c r="U8">
        <v>5</v>
      </c>
      <c r="V8">
        <f t="shared" si="7"/>
        <v>1</v>
      </c>
      <c r="W8">
        <f t="shared" si="8"/>
        <v>1.1000000000000001</v>
      </c>
    </row>
    <row r="9" spans="1:23" x14ac:dyDescent="0.4">
      <c r="A9" t="s">
        <v>14</v>
      </c>
      <c r="B9" s="3"/>
      <c r="C9" s="3"/>
      <c r="D9" s="3">
        <f t="shared" si="3"/>
        <v>0</v>
      </c>
      <c r="E9" s="5">
        <v>7</v>
      </c>
      <c r="F9" s="5">
        <v>7</v>
      </c>
      <c r="G9" s="5">
        <f t="shared" si="9"/>
        <v>15.400000000000002</v>
      </c>
      <c r="H9" s="7"/>
      <c r="I9" s="7"/>
      <c r="J9" s="7"/>
      <c r="K9" s="9"/>
      <c r="L9" s="9"/>
      <c r="M9" s="9">
        <f t="shared" si="1"/>
        <v>0</v>
      </c>
      <c r="N9" s="11">
        <v>7</v>
      </c>
      <c r="O9" s="11">
        <v>7</v>
      </c>
      <c r="P9" s="11">
        <f t="shared" si="2"/>
        <v>7</v>
      </c>
      <c r="Q9">
        <f t="shared" si="4"/>
        <v>22.400000000000002</v>
      </c>
      <c r="R9">
        <f t="shared" si="5"/>
        <v>2.8000000000000003</v>
      </c>
      <c r="S9">
        <v>5</v>
      </c>
      <c r="T9">
        <f t="shared" si="6"/>
        <v>0.83333333333333337</v>
      </c>
      <c r="U9">
        <v>4</v>
      </c>
      <c r="V9">
        <f t="shared" si="7"/>
        <v>0.8</v>
      </c>
      <c r="W9">
        <f t="shared" si="8"/>
        <v>1.7142857142857144</v>
      </c>
    </row>
    <row r="10" spans="1:23" x14ac:dyDescent="0.4">
      <c r="A10" t="s">
        <v>15</v>
      </c>
      <c r="B10" s="3"/>
      <c r="C10" s="3"/>
      <c r="D10" s="3">
        <f t="shared" si="3"/>
        <v>0</v>
      </c>
      <c r="E10" s="5">
        <v>7</v>
      </c>
      <c r="F10" s="5">
        <v>7</v>
      </c>
      <c r="G10" s="5">
        <f t="shared" si="9"/>
        <v>15.400000000000002</v>
      </c>
      <c r="H10" s="7"/>
      <c r="I10" s="7"/>
      <c r="J10" s="7"/>
      <c r="K10" s="9"/>
      <c r="L10" s="9"/>
      <c r="M10" s="9">
        <f t="shared" si="1"/>
        <v>0</v>
      </c>
      <c r="N10" s="11"/>
      <c r="O10" s="11"/>
      <c r="P10" s="11">
        <f t="shared" si="2"/>
        <v>0</v>
      </c>
      <c r="Q10">
        <f t="shared" si="4"/>
        <v>15.400000000000002</v>
      </c>
      <c r="R10">
        <f t="shared" si="5"/>
        <v>1.9250000000000003</v>
      </c>
      <c r="S10">
        <v>6</v>
      </c>
      <c r="T10">
        <f t="shared" si="6"/>
        <v>1</v>
      </c>
      <c r="U10">
        <v>5</v>
      </c>
      <c r="V10">
        <f t="shared" si="7"/>
        <v>1</v>
      </c>
      <c r="W10">
        <f t="shared" si="8"/>
        <v>0.96250000000000013</v>
      </c>
    </row>
    <row r="11" spans="1:23" x14ac:dyDescent="0.4">
      <c r="A11" t="s">
        <v>121</v>
      </c>
      <c r="B11" s="3"/>
      <c r="C11" s="3"/>
      <c r="D11" s="3">
        <f t="shared" si="3"/>
        <v>0</v>
      </c>
      <c r="E11" s="5"/>
      <c r="F11" s="5"/>
      <c r="G11" s="5">
        <f t="shared" si="9"/>
        <v>0</v>
      </c>
      <c r="H11" s="7"/>
      <c r="I11" s="7"/>
      <c r="J11" s="7"/>
      <c r="K11" s="9"/>
      <c r="L11" s="9"/>
      <c r="M11" s="9">
        <f t="shared" si="1"/>
        <v>0</v>
      </c>
      <c r="N11" s="11"/>
      <c r="O11" s="11"/>
      <c r="P11" s="11">
        <f t="shared" si="2"/>
        <v>0</v>
      </c>
      <c r="Q11">
        <f t="shared" si="4"/>
        <v>0</v>
      </c>
      <c r="R11">
        <f t="shared" si="5"/>
        <v>0</v>
      </c>
      <c r="S11">
        <v>6</v>
      </c>
      <c r="T11">
        <f t="shared" si="6"/>
        <v>1</v>
      </c>
      <c r="U11">
        <v>5</v>
      </c>
      <c r="V11">
        <f t="shared" si="7"/>
        <v>1</v>
      </c>
      <c r="W11">
        <f t="shared" si="8"/>
        <v>0</v>
      </c>
    </row>
    <row r="12" spans="1:23" x14ac:dyDescent="0.4">
      <c r="A12" t="s">
        <v>16</v>
      </c>
      <c r="B12" s="3"/>
      <c r="C12" s="3"/>
      <c r="D12" s="3">
        <f t="shared" si="3"/>
        <v>0</v>
      </c>
      <c r="E12" s="5">
        <v>6</v>
      </c>
      <c r="F12" s="5">
        <v>6</v>
      </c>
      <c r="G12" s="5">
        <f t="shared" si="9"/>
        <v>13.200000000000001</v>
      </c>
      <c r="H12" s="7"/>
      <c r="I12" s="7"/>
      <c r="J12" s="7"/>
      <c r="K12" s="9"/>
      <c r="L12" s="9"/>
      <c r="M12" s="9">
        <f t="shared" si="1"/>
        <v>0</v>
      </c>
      <c r="N12" s="11"/>
      <c r="O12" s="11"/>
      <c r="P12" s="11">
        <f t="shared" si="2"/>
        <v>0</v>
      </c>
      <c r="Q12">
        <f t="shared" si="4"/>
        <v>13.200000000000001</v>
      </c>
      <c r="R12">
        <f t="shared" si="5"/>
        <v>1.6500000000000001</v>
      </c>
      <c r="S12">
        <v>4</v>
      </c>
      <c r="T12">
        <f t="shared" si="6"/>
        <v>0.66666666666666663</v>
      </c>
      <c r="U12">
        <v>3</v>
      </c>
      <c r="V12">
        <f t="shared" si="7"/>
        <v>0.6</v>
      </c>
      <c r="W12">
        <f t="shared" si="8"/>
        <v>1.3026315789473686</v>
      </c>
    </row>
    <row r="13" spans="1:23" x14ac:dyDescent="0.4">
      <c r="A13" t="s">
        <v>17</v>
      </c>
      <c r="B13" s="3"/>
      <c r="C13" s="3"/>
      <c r="D13" s="3">
        <f t="shared" si="3"/>
        <v>0</v>
      </c>
      <c r="E13" s="5">
        <v>6</v>
      </c>
      <c r="F13" s="5">
        <v>6</v>
      </c>
      <c r="G13" s="5">
        <f t="shared" si="9"/>
        <v>13.200000000000001</v>
      </c>
      <c r="H13" s="7"/>
      <c r="I13" s="7"/>
      <c r="J13" s="7"/>
      <c r="K13" s="9"/>
      <c r="L13" s="9"/>
      <c r="M13" s="9">
        <f t="shared" si="1"/>
        <v>0</v>
      </c>
      <c r="N13" s="11"/>
      <c r="O13" s="11"/>
      <c r="P13" s="11">
        <f t="shared" si="2"/>
        <v>0</v>
      </c>
      <c r="Q13">
        <f t="shared" si="4"/>
        <v>13.200000000000001</v>
      </c>
      <c r="R13">
        <f t="shared" si="5"/>
        <v>1.6500000000000001</v>
      </c>
      <c r="S13">
        <v>4</v>
      </c>
      <c r="T13">
        <f t="shared" si="6"/>
        <v>0.66666666666666663</v>
      </c>
      <c r="U13">
        <v>3</v>
      </c>
      <c r="V13">
        <f t="shared" si="7"/>
        <v>0.6</v>
      </c>
      <c r="W13">
        <f t="shared" si="8"/>
        <v>1.3026315789473686</v>
      </c>
    </row>
    <row r="14" spans="1:23" x14ac:dyDescent="0.4">
      <c r="A14" t="s">
        <v>18</v>
      </c>
      <c r="B14" s="3"/>
      <c r="C14" s="3"/>
      <c r="D14" s="3">
        <f t="shared" si="3"/>
        <v>0</v>
      </c>
      <c r="E14" s="5">
        <v>6</v>
      </c>
      <c r="F14" s="5">
        <v>6</v>
      </c>
      <c r="G14" s="5">
        <f t="shared" si="9"/>
        <v>13.200000000000001</v>
      </c>
      <c r="H14" s="7"/>
      <c r="I14" s="7"/>
      <c r="J14" s="7"/>
      <c r="K14" s="9"/>
      <c r="L14" s="9"/>
      <c r="M14" s="9">
        <f t="shared" si="1"/>
        <v>0</v>
      </c>
      <c r="N14" s="11"/>
      <c r="O14" s="11"/>
      <c r="P14" s="11">
        <f t="shared" si="2"/>
        <v>0</v>
      </c>
      <c r="Q14">
        <f t="shared" si="4"/>
        <v>13.200000000000001</v>
      </c>
      <c r="R14">
        <f t="shared" si="5"/>
        <v>1.6500000000000001</v>
      </c>
      <c r="S14">
        <v>4</v>
      </c>
      <c r="T14">
        <f t="shared" si="6"/>
        <v>0.66666666666666663</v>
      </c>
      <c r="U14">
        <v>3</v>
      </c>
      <c r="V14">
        <f t="shared" si="7"/>
        <v>0.6</v>
      </c>
      <c r="W14">
        <f t="shared" si="8"/>
        <v>1.3026315789473686</v>
      </c>
    </row>
    <row r="15" spans="1:23" x14ac:dyDescent="0.4">
      <c r="A15" t="s">
        <v>19</v>
      </c>
      <c r="B15" s="3"/>
      <c r="C15" s="3"/>
      <c r="D15" s="3">
        <f t="shared" si="3"/>
        <v>0</v>
      </c>
      <c r="E15" s="5">
        <v>6</v>
      </c>
      <c r="F15" s="5">
        <v>6</v>
      </c>
      <c r="G15" s="5">
        <f t="shared" si="9"/>
        <v>13.200000000000001</v>
      </c>
      <c r="H15" s="7"/>
      <c r="I15" s="7"/>
      <c r="J15" s="7"/>
      <c r="K15" s="9"/>
      <c r="L15" s="9"/>
      <c r="M15" s="9">
        <f t="shared" si="1"/>
        <v>0</v>
      </c>
      <c r="N15" s="11"/>
      <c r="O15" s="11"/>
      <c r="P15" s="11">
        <f t="shared" si="2"/>
        <v>0</v>
      </c>
      <c r="Q15">
        <f t="shared" si="4"/>
        <v>13.200000000000001</v>
      </c>
      <c r="R15">
        <f t="shared" si="5"/>
        <v>1.6500000000000001</v>
      </c>
      <c r="S15">
        <v>4</v>
      </c>
      <c r="T15">
        <f t="shared" si="6"/>
        <v>0.66666666666666663</v>
      </c>
      <c r="U15">
        <v>3</v>
      </c>
      <c r="V15">
        <f t="shared" si="7"/>
        <v>0.6</v>
      </c>
      <c r="W15">
        <f t="shared" si="8"/>
        <v>1.3026315789473686</v>
      </c>
    </row>
    <row r="16" spans="1:23" x14ac:dyDescent="0.4">
      <c r="A16" t="s">
        <v>20</v>
      </c>
      <c r="B16" s="3"/>
      <c r="C16" s="3"/>
      <c r="D16" s="3">
        <f t="shared" si="3"/>
        <v>0</v>
      </c>
      <c r="E16" s="5">
        <v>6</v>
      </c>
      <c r="F16" s="5">
        <v>6</v>
      </c>
      <c r="G16" s="5">
        <f t="shared" si="9"/>
        <v>13.200000000000001</v>
      </c>
      <c r="H16" s="7"/>
      <c r="I16" s="7"/>
      <c r="J16" s="7"/>
      <c r="K16" s="9"/>
      <c r="L16" s="9"/>
      <c r="M16" s="9">
        <f t="shared" si="1"/>
        <v>0</v>
      </c>
      <c r="N16" s="11"/>
      <c r="O16" s="11"/>
      <c r="P16" s="11">
        <f t="shared" si="2"/>
        <v>0</v>
      </c>
      <c r="Q16">
        <f t="shared" si="4"/>
        <v>13.200000000000001</v>
      </c>
      <c r="R16">
        <f t="shared" si="5"/>
        <v>1.6500000000000001</v>
      </c>
      <c r="S16">
        <v>5</v>
      </c>
      <c r="T16">
        <f t="shared" si="6"/>
        <v>0.83333333333333337</v>
      </c>
      <c r="U16">
        <v>4</v>
      </c>
      <c r="V16">
        <f t="shared" si="7"/>
        <v>0.8</v>
      </c>
      <c r="W16">
        <f t="shared" si="8"/>
        <v>1.0102040816326532</v>
      </c>
    </row>
    <row r="17" spans="1:23" x14ac:dyDescent="0.4">
      <c r="A17" t="s">
        <v>21</v>
      </c>
      <c r="B17" s="3"/>
      <c r="C17" s="3"/>
      <c r="D17" s="3">
        <f t="shared" si="3"/>
        <v>0</v>
      </c>
      <c r="E17" s="5">
        <v>6</v>
      </c>
      <c r="F17" s="5">
        <v>6</v>
      </c>
      <c r="G17" s="5">
        <f t="shared" si="9"/>
        <v>13.200000000000001</v>
      </c>
      <c r="H17" s="7"/>
      <c r="I17" s="7"/>
      <c r="J17" s="7"/>
      <c r="K17" s="9"/>
      <c r="L17" s="9"/>
      <c r="M17" s="9">
        <f t="shared" si="1"/>
        <v>0</v>
      </c>
      <c r="N17" s="11"/>
      <c r="O17" s="11"/>
      <c r="P17" s="11">
        <f t="shared" si="2"/>
        <v>0</v>
      </c>
      <c r="Q17">
        <f t="shared" si="4"/>
        <v>13.200000000000001</v>
      </c>
      <c r="R17">
        <f t="shared" si="5"/>
        <v>1.6500000000000001</v>
      </c>
      <c r="S17">
        <v>4</v>
      </c>
      <c r="T17">
        <f t="shared" si="6"/>
        <v>0.66666666666666663</v>
      </c>
      <c r="U17">
        <v>3</v>
      </c>
      <c r="V17">
        <f t="shared" si="7"/>
        <v>0.6</v>
      </c>
      <c r="W17">
        <f t="shared" si="8"/>
        <v>1.3026315789473686</v>
      </c>
    </row>
    <row r="18" spans="1:23" x14ac:dyDescent="0.4">
      <c r="A18" t="s">
        <v>122</v>
      </c>
      <c r="B18" s="3"/>
      <c r="C18" s="3"/>
      <c r="D18" s="3">
        <f t="shared" si="3"/>
        <v>0</v>
      </c>
      <c r="E18" s="5"/>
      <c r="F18" s="5"/>
      <c r="G18" s="5">
        <f t="shared" si="9"/>
        <v>0</v>
      </c>
      <c r="H18" s="7"/>
      <c r="I18" s="7"/>
      <c r="J18" s="7"/>
      <c r="K18" s="9"/>
      <c r="L18" s="9"/>
      <c r="M18" s="9">
        <f t="shared" si="1"/>
        <v>0</v>
      </c>
      <c r="N18" s="11"/>
      <c r="O18" s="11"/>
      <c r="P18" s="11">
        <f t="shared" si="2"/>
        <v>0</v>
      </c>
      <c r="Q18">
        <f t="shared" si="4"/>
        <v>0</v>
      </c>
      <c r="R18">
        <f t="shared" si="5"/>
        <v>0</v>
      </c>
      <c r="S18">
        <v>4</v>
      </c>
      <c r="T18">
        <f t="shared" si="6"/>
        <v>0.66666666666666663</v>
      </c>
      <c r="U18">
        <v>3</v>
      </c>
      <c r="V18">
        <f t="shared" si="7"/>
        <v>0.6</v>
      </c>
      <c r="W18">
        <f t="shared" si="8"/>
        <v>0</v>
      </c>
    </row>
    <row r="19" spans="1:23" x14ac:dyDescent="0.4">
      <c r="A19" t="s">
        <v>123</v>
      </c>
      <c r="B19" s="3"/>
      <c r="C19" s="3"/>
      <c r="D19" s="3">
        <f t="shared" si="3"/>
        <v>0</v>
      </c>
      <c r="E19" s="5"/>
      <c r="F19" s="5"/>
      <c r="G19" s="5">
        <f t="shared" si="9"/>
        <v>0</v>
      </c>
      <c r="H19" s="7"/>
      <c r="I19" s="7"/>
      <c r="J19" s="7"/>
      <c r="K19" s="9"/>
      <c r="L19" s="9"/>
      <c r="M19" s="9">
        <f t="shared" si="1"/>
        <v>0</v>
      </c>
      <c r="N19" s="11"/>
      <c r="O19" s="11"/>
      <c r="P19" s="11">
        <f t="shared" si="2"/>
        <v>0</v>
      </c>
      <c r="Q19">
        <f t="shared" si="4"/>
        <v>0</v>
      </c>
      <c r="R19">
        <f t="shared" si="5"/>
        <v>0</v>
      </c>
      <c r="S19">
        <v>4</v>
      </c>
      <c r="T19">
        <f t="shared" si="6"/>
        <v>0.66666666666666663</v>
      </c>
      <c r="U19">
        <v>3</v>
      </c>
      <c r="V19">
        <f t="shared" si="7"/>
        <v>0.6</v>
      </c>
      <c r="W19">
        <f t="shared" si="8"/>
        <v>0</v>
      </c>
    </row>
    <row r="20" spans="1:23" x14ac:dyDescent="0.4">
      <c r="A20" t="s">
        <v>124</v>
      </c>
      <c r="B20" s="3"/>
      <c r="C20" s="3"/>
      <c r="D20" s="3">
        <f t="shared" si="3"/>
        <v>0</v>
      </c>
      <c r="E20" s="5"/>
      <c r="F20" s="5"/>
      <c r="G20" s="5">
        <f t="shared" si="9"/>
        <v>0</v>
      </c>
      <c r="H20" s="7"/>
      <c r="I20" s="7"/>
      <c r="J20" s="7"/>
      <c r="K20" s="9"/>
      <c r="L20" s="9"/>
      <c r="M20" s="9">
        <f t="shared" si="1"/>
        <v>0</v>
      </c>
      <c r="N20" s="11"/>
      <c r="O20" s="11"/>
      <c r="P20" s="11">
        <f t="shared" si="2"/>
        <v>0</v>
      </c>
      <c r="Q20">
        <f t="shared" si="4"/>
        <v>0</v>
      </c>
      <c r="R20">
        <f t="shared" si="5"/>
        <v>0</v>
      </c>
      <c r="S20">
        <v>4</v>
      </c>
      <c r="T20">
        <f t="shared" si="6"/>
        <v>0.66666666666666663</v>
      </c>
      <c r="U20">
        <v>3</v>
      </c>
      <c r="V20">
        <f t="shared" si="7"/>
        <v>0.6</v>
      </c>
      <c r="W20">
        <f t="shared" si="8"/>
        <v>0</v>
      </c>
    </row>
    <row r="21" spans="1:23" x14ac:dyDescent="0.4">
      <c r="A21" t="s">
        <v>22</v>
      </c>
      <c r="B21" s="3"/>
      <c r="C21" s="3"/>
      <c r="D21" s="3">
        <f t="shared" si="3"/>
        <v>0</v>
      </c>
      <c r="E21" s="5">
        <v>7</v>
      </c>
      <c r="F21" s="5">
        <v>7</v>
      </c>
      <c r="G21" s="5">
        <f t="shared" si="9"/>
        <v>15.400000000000002</v>
      </c>
      <c r="H21" s="7"/>
      <c r="I21" s="7"/>
      <c r="J21" s="7"/>
      <c r="K21" s="9"/>
      <c r="L21" s="9"/>
      <c r="M21" s="9">
        <f t="shared" si="1"/>
        <v>0</v>
      </c>
      <c r="N21" s="11">
        <v>7</v>
      </c>
      <c r="O21" s="11">
        <v>7</v>
      </c>
      <c r="P21" s="11">
        <f t="shared" si="2"/>
        <v>7</v>
      </c>
      <c r="Q21">
        <f t="shared" si="4"/>
        <v>22.400000000000002</v>
      </c>
      <c r="R21">
        <f t="shared" si="5"/>
        <v>2.8000000000000003</v>
      </c>
      <c r="S21">
        <v>5</v>
      </c>
      <c r="T21">
        <f t="shared" si="6"/>
        <v>0.83333333333333337</v>
      </c>
      <c r="U21">
        <v>4</v>
      </c>
      <c r="V21">
        <f t="shared" si="7"/>
        <v>0.8</v>
      </c>
      <c r="W21">
        <f t="shared" si="8"/>
        <v>1.7142857142857144</v>
      </c>
    </row>
    <row r="22" spans="1:23" x14ac:dyDescent="0.4">
      <c r="A22" t="s">
        <v>23</v>
      </c>
      <c r="B22" s="3"/>
      <c r="C22" s="3"/>
      <c r="D22" s="3">
        <f t="shared" si="3"/>
        <v>0</v>
      </c>
      <c r="E22" s="5">
        <v>7</v>
      </c>
      <c r="F22" s="5">
        <v>7</v>
      </c>
      <c r="G22" s="5">
        <f t="shared" si="9"/>
        <v>15.400000000000002</v>
      </c>
      <c r="H22" s="7"/>
      <c r="I22" s="7"/>
      <c r="J22" s="7"/>
      <c r="K22" s="9"/>
      <c r="L22" s="9"/>
      <c r="M22" s="9">
        <f t="shared" si="1"/>
        <v>0</v>
      </c>
      <c r="N22" s="11"/>
      <c r="O22" s="11"/>
      <c r="P22" s="11">
        <f t="shared" si="2"/>
        <v>0</v>
      </c>
      <c r="Q22">
        <f t="shared" si="4"/>
        <v>15.400000000000002</v>
      </c>
      <c r="R22">
        <f t="shared" si="5"/>
        <v>1.9250000000000003</v>
      </c>
      <c r="S22">
        <v>6</v>
      </c>
      <c r="T22">
        <f t="shared" si="6"/>
        <v>1</v>
      </c>
      <c r="U22">
        <v>5</v>
      </c>
      <c r="V22">
        <f t="shared" si="7"/>
        <v>1</v>
      </c>
      <c r="W22">
        <f t="shared" si="8"/>
        <v>0.96250000000000013</v>
      </c>
    </row>
    <row r="23" spans="1:23" x14ac:dyDescent="0.4">
      <c r="A23" t="s">
        <v>24</v>
      </c>
      <c r="B23" s="3"/>
      <c r="C23" s="3"/>
      <c r="D23" s="3">
        <f t="shared" si="3"/>
        <v>0</v>
      </c>
      <c r="E23" s="5">
        <v>7</v>
      </c>
      <c r="F23" s="5">
        <v>7</v>
      </c>
      <c r="G23" s="5">
        <f t="shared" si="9"/>
        <v>15.400000000000002</v>
      </c>
      <c r="H23" s="7"/>
      <c r="I23" s="7"/>
      <c r="J23" s="7"/>
      <c r="K23" s="9"/>
      <c r="L23" s="9"/>
      <c r="M23" s="9">
        <f t="shared" si="1"/>
        <v>0</v>
      </c>
      <c r="N23" s="11"/>
      <c r="O23" s="11"/>
      <c r="P23" s="11">
        <f t="shared" si="2"/>
        <v>0</v>
      </c>
      <c r="Q23">
        <f t="shared" si="4"/>
        <v>15.400000000000002</v>
      </c>
      <c r="R23">
        <f t="shared" si="5"/>
        <v>1.9250000000000003</v>
      </c>
      <c r="S23">
        <v>6</v>
      </c>
      <c r="T23">
        <f t="shared" si="6"/>
        <v>1</v>
      </c>
      <c r="U23">
        <v>5</v>
      </c>
      <c r="V23">
        <f t="shared" si="7"/>
        <v>1</v>
      </c>
      <c r="W23">
        <f t="shared" si="8"/>
        <v>0.96250000000000013</v>
      </c>
    </row>
    <row r="24" spans="1:23" x14ac:dyDescent="0.4">
      <c r="A24" t="s">
        <v>25</v>
      </c>
      <c r="B24" s="3"/>
      <c r="C24" s="3"/>
      <c r="D24" s="3">
        <f t="shared" si="3"/>
        <v>0</v>
      </c>
      <c r="E24" s="5">
        <v>6</v>
      </c>
      <c r="F24" s="5">
        <v>6</v>
      </c>
      <c r="G24" s="5">
        <f t="shared" si="9"/>
        <v>13.200000000000001</v>
      </c>
      <c r="H24" s="7"/>
      <c r="I24" s="7"/>
      <c r="J24" s="7"/>
      <c r="K24" s="9"/>
      <c r="L24" s="9"/>
      <c r="M24" s="9">
        <f t="shared" si="1"/>
        <v>0</v>
      </c>
      <c r="N24" s="11"/>
      <c r="O24" s="11"/>
      <c r="P24" s="11">
        <f t="shared" si="2"/>
        <v>0</v>
      </c>
      <c r="Q24">
        <f t="shared" si="4"/>
        <v>13.200000000000001</v>
      </c>
      <c r="R24">
        <f t="shared" si="5"/>
        <v>1.6500000000000001</v>
      </c>
      <c r="S24">
        <v>4</v>
      </c>
      <c r="T24">
        <f t="shared" si="6"/>
        <v>0.66666666666666663</v>
      </c>
      <c r="U24">
        <v>3</v>
      </c>
      <c r="V24">
        <f t="shared" si="7"/>
        <v>0.6</v>
      </c>
      <c r="W24">
        <f t="shared" si="8"/>
        <v>1.3026315789473686</v>
      </c>
    </row>
    <row r="25" spans="1:23" x14ac:dyDescent="0.4">
      <c r="A25" t="s">
        <v>26</v>
      </c>
      <c r="B25" s="3"/>
      <c r="C25" s="3"/>
      <c r="D25" s="3">
        <f t="shared" si="3"/>
        <v>0</v>
      </c>
      <c r="E25" s="5">
        <v>6</v>
      </c>
      <c r="F25" s="5">
        <v>6</v>
      </c>
      <c r="G25" s="5">
        <f t="shared" si="9"/>
        <v>13.200000000000001</v>
      </c>
      <c r="H25" s="7"/>
      <c r="I25" s="7"/>
      <c r="J25" s="7"/>
      <c r="K25" s="9"/>
      <c r="L25" s="9"/>
      <c r="M25" s="9">
        <f t="shared" si="1"/>
        <v>0</v>
      </c>
      <c r="N25" s="11"/>
      <c r="O25" s="11"/>
      <c r="P25" s="11">
        <f t="shared" si="2"/>
        <v>0</v>
      </c>
      <c r="Q25">
        <f t="shared" si="4"/>
        <v>13.200000000000001</v>
      </c>
      <c r="R25">
        <f t="shared" si="5"/>
        <v>1.6500000000000001</v>
      </c>
      <c r="S25">
        <v>4</v>
      </c>
      <c r="T25">
        <f t="shared" si="6"/>
        <v>0.66666666666666663</v>
      </c>
      <c r="U25">
        <v>3</v>
      </c>
      <c r="V25">
        <f t="shared" si="7"/>
        <v>0.6</v>
      </c>
      <c r="W25">
        <f t="shared" si="8"/>
        <v>1.3026315789473686</v>
      </c>
    </row>
    <row r="26" spans="1:23" x14ac:dyDescent="0.4">
      <c r="A26" t="s">
        <v>27</v>
      </c>
      <c r="B26" s="3"/>
      <c r="C26" s="3"/>
      <c r="D26" s="3">
        <f t="shared" si="3"/>
        <v>0</v>
      </c>
      <c r="E26" s="5">
        <v>6</v>
      </c>
      <c r="F26" s="5">
        <v>6</v>
      </c>
      <c r="G26" s="5">
        <f t="shared" si="9"/>
        <v>13.200000000000001</v>
      </c>
      <c r="H26" s="7"/>
      <c r="I26" s="7"/>
      <c r="J26" s="7"/>
      <c r="K26" s="9"/>
      <c r="L26" s="9"/>
      <c r="M26" s="9">
        <f t="shared" si="1"/>
        <v>0</v>
      </c>
      <c r="N26" s="11"/>
      <c r="O26" s="11"/>
      <c r="P26" s="11">
        <f t="shared" si="2"/>
        <v>0</v>
      </c>
      <c r="Q26">
        <f t="shared" si="4"/>
        <v>13.200000000000001</v>
      </c>
      <c r="R26">
        <f t="shared" si="5"/>
        <v>1.6500000000000001</v>
      </c>
      <c r="S26">
        <v>4</v>
      </c>
      <c r="T26">
        <f t="shared" si="6"/>
        <v>0.66666666666666663</v>
      </c>
      <c r="U26">
        <v>3</v>
      </c>
      <c r="V26">
        <f t="shared" si="7"/>
        <v>0.6</v>
      </c>
      <c r="W26">
        <f t="shared" si="8"/>
        <v>1.3026315789473686</v>
      </c>
    </row>
    <row r="27" spans="1:23" x14ac:dyDescent="0.4">
      <c r="A27" t="s">
        <v>28</v>
      </c>
      <c r="B27" s="3"/>
      <c r="C27" s="3"/>
      <c r="D27" s="3">
        <f t="shared" si="3"/>
        <v>0</v>
      </c>
      <c r="E27" s="5">
        <v>6</v>
      </c>
      <c r="F27" s="5">
        <v>6</v>
      </c>
      <c r="G27" s="5">
        <f t="shared" si="9"/>
        <v>13.200000000000001</v>
      </c>
      <c r="H27" s="7"/>
      <c r="I27" s="7"/>
      <c r="J27" s="7"/>
      <c r="K27" s="9"/>
      <c r="L27" s="9"/>
      <c r="M27" s="9">
        <f t="shared" si="1"/>
        <v>0</v>
      </c>
      <c r="N27" s="11"/>
      <c r="O27" s="11"/>
      <c r="P27" s="11">
        <f t="shared" si="2"/>
        <v>0</v>
      </c>
      <c r="Q27">
        <f t="shared" si="4"/>
        <v>13.200000000000001</v>
      </c>
      <c r="R27">
        <f t="shared" si="5"/>
        <v>1.6500000000000001</v>
      </c>
      <c r="S27">
        <v>4</v>
      </c>
      <c r="T27">
        <f t="shared" si="6"/>
        <v>0.66666666666666663</v>
      </c>
      <c r="U27">
        <v>3</v>
      </c>
      <c r="V27">
        <f t="shared" si="7"/>
        <v>0.6</v>
      </c>
      <c r="W27">
        <f t="shared" si="8"/>
        <v>1.3026315789473686</v>
      </c>
    </row>
    <row r="28" spans="1:23" x14ac:dyDescent="0.4">
      <c r="A28" t="s">
        <v>29</v>
      </c>
      <c r="B28" s="3"/>
      <c r="C28" s="3"/>
      <c r="D28" s="3">
        <f t="shared" si="3"/>
        <v>0</v>
      </c>
      <c r="E28" s="5">
        <v>6</v>
      </c>
      <c r="F28" s="5">
        <v>6</v>
      </c>
      <c r="G28" s="5">
        <f t="shared" si="9"/>
        <v>13.200000000000001</v>
      </c>
      <c r="H28" s="7"/>
      <c r="I28" s="7"/>
      <c r="J28" s="7"/>
      <c r="K28" s="9"/>
      <c r="L28" s="9"/>
      <c r="M28" s="9">
        <f t="shared" si="1"/>
        <v>0</v>
      </c>
      <c r="N28" s="11"/>
      <c r="O28" s="11"/>
      <c r="P28" s="11">
        <f t="shared" si="2"/>
        <v>0</v>
      </c>
      <c r="Q28">
        <f t="shared" si="4"/>
        <v>13.200000000000001</v>
      </c>
      <c r="R28">
        <f t="shared" si="5"/>
        <v>1.6500000000000001</v>
      </c>
      <c r="S28">
        <v>5</v>
      </c>
      <c r="T28">
        <f t="shared" si="6"/>
        <v>0.83333333333333337</v>
      </c>
      <c r="U28">
        <v>4</v>
      </c>
      <c r="V28">
        <f t="shared" si="7"/>
        <v>0.8</v>
      </c>
      <c r="W28">
        <f t="shared" si="8"/>
        <v>1.0102040816326532</v>
      </c>
    </row>
    <row r="29" spans="1:23" x14ac:dyDescent="0.4">
      <c r="A29" t="s">
        <v>30</v>
      </c>
      <c r="B29" s="3"/>
      <c r="C29" s="3"/>
      <c r="D29" s="3">
        <f t="shared" si="3"/>
        <v>0</v>
      </c>
      <c r="E29" s="5">
        <v>6</v>
      </c>
      <c r="F29" s="5">
        <v>6</v>
      </c>
      <c r="G29" s="5">
        <f t="shared" si="9"/>
        <v>13.200000000000001</v>
      </c>
      <c r="H29" s="7"/>
      <c r="I29" s="7"/>
      <c r="J29" s="7"/>
      <c r="K29" s="9"/>
      <c r="L29" s="9"/>
      <c r="M29" s="9">
        <f t="shared" si="1"/>
        <v>0</v>
      </c>
      <c r="N29" s="11"/>
      <c r="O29" s="11"/>
      <c r="P29" s="11">
        <f t="shared" si="2"/>
        <v>0</v>
      </c>
      <c r="Q29">
        <f t="shared" si="4"/>
        <v>13.200000000000001</v>
      </c>
      <c r="R29">
        <f t="shared" si="5"/>
        <v>1.6500000000000001</v>
      </c>
      <c r="S29">
        <v>4</v>
      </c>
      <c r="T29">
        <f t="shared" si="6"/>
        <v>0.66666666666666663</v>
      </c>
      <c r="U29">
        <v>3</v>
      </c>
      <c r="V29">
        <f t="shared" si="7"/>
        <v>0.6</v>
      </c>
      <c r="W29">
        <f t="shared" si="8"/>
        <v>1.3026315789473686</v>
      </c>
    </row>
    <row r="30" spans="1:23" x14ac:dyDescent="0.4">
      <c r="A30" t="s">
        <v>31</v>
      </c>
      <c r="B30" s="3"/>
      <c r="C30" s="3"/>
      <c r="D30" s="3">
        <f t="shared" si="3"/>
        <v>0</v>
      </c>
      <c r="E30" s="5">
        <v>6</v>
      </c>
      <c r="F30" s="5">
        <v>6</v>
      </c>
      <c r="G30" s="5">
        <f t="shared" si="9"/>
        <v>13.200000000000001</v>
      </c>
      <c r="H30" s="7"/>
      <c r="I30" s="7"/>
      <c r="J30" s="7"/>
      <c r="K30" s="9"/>
      <c r="L30" s="9"/>
      <c r="M30" s="9">
        <f t="shared" si="1"/>
        <v>0</v>
      </c>
      <c r="N30" s="11"/>
      <c r="O30" s="11"/>
      <c r="P30" s="11">
        <f t="shared" si="2"/>
        <v>0</v>
      </c>
      <c r="Q30">
        <f t="shared" si="4"/>
        <v>13.200000000000001</v>
      </c>
      <c r="R30">
        <f t="shared" si="5"/>
        <v>1.6500000000000001</v>
      </c>
      <c r="S30">
        <v>4</v>
      </c>
      <c r="T30">
        <f t="shared" si="6"/>
        <v>0.66666666666666663</v>
      </c>
      <c r="U30">
        <v>3</v>
      </c>
      <c r="V30">
        <f t="shared" si="7"/>
        <v>0.6</v>
      </c>
      <c r="W30">
        <f t="shared" si="8"/>
        <v>1.3026315789473686</v>
      </c>
    </row>
    <row r="31" spans="1:23" x14ac:dyDescent="0.4">
      <c r="A31" t="s">
        <v>32</v>
      </c>
      <c r="B31" s="3"/>
      <c r="C31" s="3"/>
      <c r="D31" s="3">
        <f t="shared" si="3"/>
        <v>0</v>
      </c>
      <c r="E31" s="5">
        <v>6</v>
      </c>
      <c r="F31" s="5">
        <v>6</v>
      </c>
      <c r="G31" s="5">
        <f t="shared" si="9"/>
        <v>13.200000000000001</v>
      </c>
      <c r="H31" s="7"/>
      <c r="I31" s="7"/>
      <c r="J31" s="7"/>
      <c r="K31" s="9"/>
      <c r="L31" s="9"/>
      <c r="M31" s="9">
        <f t="shared" si="1"/>
        <v>0</v>
      </c>
      <c r="N31" s="11"/>
      <c r="O31" s="11"/>
      <c r="P31" s="11">
        <f t="shared" si="2"/>
        <v>0</v>
      </c>
      <c r="Q31">
        <f t="shared" si="4"/>
        <v>13.200000000000001</v>
      </c>
      <c r="R31">
        <f t="shared" si="5"/>
        <v>1.6500000000000001</v>
      </c>
      <c r="S31">
        <v>4</v>
      </c>
      <c r="T31">
        <f t="shared" si="6"/>
        <v>0.66666666666666663</v>
      </c>
      <c r="U31">
        <v>3</v>
      </c>
      <c r="V31">
        <f t="shared" si="7"/>
        <v>0.6</v>
      </c>
      <c r="W31">
        <f t="shared" si="8"/>
        <v>1.3026315789473686</v>
      </c>
    </row>
    <row r="32" spans="1:23" x14ac:dyDescent="0.4">
      <c r="A32" t="s">
        <v>33</v>
      </c>
      <c r="B32" s="3"/>
      <c r="C32" s="3"/>
      <c r="D32" s="3">
        <f t="shared" si="3"/>
        <v>0</v>
      </c>
      <c r="E32" s="5">
        <v>6</v>
      </c>
      <c r="F32" s="5">
        <v>6</v>
      </c>
      <c r="G32" s="5">
        <f t="shared" si="9"/>
        <v>13.200000000000001</v>
      </c>
      <c r="H32" s="7"/>
      <c r="I32" s="7"/>
      <c r="J32" s="7"/>
      <c r="K32" s="9"/>
      <c r="L32" s="9"/>
      <c r="M32" s="9">
        <f t="shared" si="1"/>
        <v>0</v>
      </c>
      <c r="N32" s="11"/>
      <c r="O32" s="11"/>
      <c r="P32" s="11">
        <f t="shared" si="2"/>
        <v>0</v>
      </c>
      <c r="Q32">
        <f t="shared" si="4"/>
        <v>13.200000000000001</v>
      </c>
      <c r="R32">
        <f t="shared" si="5"/>
        <v>1.6500000000000001</v>
      </c>
      <c r="S32">
        <v>4</v>
      </c>
      <c r="T32">
        <f t="shared" si="6"/>
        <v>0.66666666666666663</v>
      </c>
      <c r="U32">
        <v>3</v>
      </c>
      <c r="V32">
        <f t="shared" si="7"/>
        <v>0.6</v>
      </c>
      <c r="W32">
        <f t="shared" si="8"/>
        <v>1.3026315789473686</v>
      </c>
    </row>
    <row r="33" spans="1:23" x14ac:dyDescent="0.4">
      <c r="A33" t="s">
        <v>34</v>
      </c>
      <c r="B33" s="3"/>
      <c r="C33" s="3"/>
      <c r="D33" s="3">
        <f t="shared" si="3"/>
        <v>0</v>
      </c>
      <c r="E33" s="5">
        <v>7</v>
      </c>
      <c r="F33" s="5">
        <v>7</v>
      </c>
      <c r="G33" s="5">
        <f t="shared" si="9"/>
        <v>15.400000000000002</v>
      </c>
      <c r="H33" s="7"/>
      <c r="I33" s="7"/>
      <c r="J33" s="7"/>
      <c r="K33" s="9"/>
      <c r="L33" s="9"/>
      <c r="M33" s="9">
        <f t="shared" si="1"/>
        <v>0</v>
      </c>
      <c r="N33" s="11">
        <v>7</v>
      </c>
      <c r="O33" s="11">
        <v>7</v>
      </c>
      <c r="P33" s="11">
        <f>(N33+O33)*0.5</f>
        <v>7</v>
      </c>
      <c r="Q33">
        <f t="shared" si="4"/>
        <v>22.400000000000002</v>
      </c>
      <c r="R33">
        <f t="shared" si="5"/>
        <v>2.8000000000000003</v>
      </c>
      <c r="S33">
        <v>5</v>
      </c>
      <c r="T33">
        <f t="shared" si="6"/>
        <v>0.83333333333333337</v>
      </c>
      <c r="U33">
        <v>4</v>
      </c>
      <c r="V33">
        <f t="shared" si="7"/>
        <v>0.8</v>
      </c>
      <c r="W33">
        <f t="shared" si="8"/>
        <v>1.7142857142857144</v>
      </c>
    </row>
    <row r="34" spans="1:23" x14ac:dyDescent="0.4">
      <c r="A34" t="s">
        <v>35</v>
      </c>
      <c r="B34" s="3"/>
      <c r="C34" s="3"/>
      <c r="D34" s="3">
        <f t="shared" si="3"/>
        <v>0</v>
      </c>
      <c r="E34" s="5">
        <v>7</v>
      </c>
      <c r="F34" s="5">
        <v>7</v>
      </c>
      <c r="G34" s="5">
        <f t="shared" si="9"/>
        <v>15.400000000000002</v>
      </c>
      <c r="H34" s="7"/>
      <c r="I34" s="7"/>
      <c r="J34" s="7"/>
      <c r="K34" s="9"/>
      <c r="L34" s="9"/>
      <c r="M34" s="9">
        <f t="shared" si="1"/>
        <v>0</v>
      </c>
      <c r="N34" s="11"/>
      <c r="O34" s="11"/>
      <c r="P34" s="11">
        <f t="shared" ref="P34:P97" si="10">(N34+O34)*0.5</f>
        <v>0</v>
      </c>
      <c r="Q34">
        <f t="shared" si="4"/>
        <v>15.400000000000002</v>
      </c>
      <c r="R34">
        <f t="shared" si="5"/>
        <v>1.9250000000000003</v>
      </c>
      <c r="S34">
        <v>6</v>
      </c>
      <c r="T34">
        <f t="shared" si="6"/>
        <v>1</v>
      </c>
      <c r="U34">
        <v>5</v>
      </c>
      <c r="V34">
        <f t="shared" si="7"/>
        <v>1</v>
      </c>
      <c r="W34">
        <f t="shared" si="8"/>
        <v>0.96250000000000013</v>
      </c>
    </row>
    <row r="35" spans="1:23" x14ac:dyDescent="0.4">
      <c r="A35" t="s">
        <v>36</v>
      </c>
      <c r="B35" s="3"/>
      <c r="C35" s="3"/>
      <c r="D35" s="3">
        <f t="shared" si="3"/>
        <v>0</v>
      </c>
      <c r="E35" s="5">
        <v>7</v>
      </c>
      <c r="F35" s="5">
        <v>7</v>
      </c>
      <c r="G35" s="5">
        <f t="shared" si="9"/>
        <v>15.400000000000002</v>
      </c>
      <c r="H35" s="7"/>
      <c r="I35" s="7"/>
      <c r="J35" s="7"/>
      <c r="K35" s="9"/>
      <c r="L35" s="9"/>
      <c r="M35" s="9">
        <f t="shared" si="1"/>
        <v>0</v>
      </c>
      <c r="N35" s="11"/>
      <c r="O35" s="11"/>
      <c r="P35" s="11">
        <f t="shared" si="10"/>
        <v>0</v>
      </c>
      <c r="Q35">
        <f t="shared" si="4"/>
        <v>15.400000000000002</v>
      </c>
      <c r="R35">
        <f t="shared" si="5"/>
        <v>1.9250000000000003</v>
      </c>
      <c r="S35">
        <v>5</v>
      </c>
      <c r="T35">
        <f t="shared" si="6"/>
        <v>0.83333333333333337</v>
      </c>
      <c r="U35">
        <v>4</v>
      </c>
      <c r="V35">
        <f t="shared" si="7"/>
        <v>0.8</v>
      </c>
      <c r="W35">
        <f t="shared" si="8"/>
        <v>1.1785714285714288</v>
      </c>
    </row>
    <row r="36" spans="1:23" x14ac:dyDescent="0.4">
      <c r="A36" t="s">
        <v>37</v>
      </c>
      <c r="B36" s="3"/>
      <c r="C36" s="3"/>
      <c r="D36" s="3">
        <f t="shared" si="3"/>
        <v>0</v>
      </c>
      <c r="E36" s="5">
        <v>7</v>
      </c>
      <c r="F36" s="5">
        <v>7</v>
      </c>
      <c r="G36" s="5">
        <f t="shared" si="9"/>
        <v>15.400000000000002</v>
      </c>
      <c r="H36" s="7"/>
      <c r="I36" s="7"/>
      <c r="J36" s="7"/>
      <c r="K36" s="9"/>
      <c r="L36" s="9"/>
      <c r="M36" s="9">
        <f t="shared" si="1"/>
        <v>0</v>
      </c>
      <c r="N36" s="11"/>
      <c r="O36" s="11"/>
      <c r="P36" s="11">
        <f t="shared" si="10"/>
        <v>0</v>
      </c>
      <c r="Q36">
        <f t="shared" si="4"/>
        <v>15.400000000000002</v>
      </c>
      <c r="R36">
        <f t="shared" si="5"/>
        <v>1.9250000000000003</v>
      </c>
      <c r="S36">
        <v>5</v>
      </c>
      <c r="T36">
        <f t="shared" si="6"/>
        <v>0.83333333333333337</v>
      </c>
      <c r="U36">
        <v>4</v>
      </c>
      <c r="V36">
        <f t="shared" si="7"/>
        <v>0.8</v>
      </c>
      <c r="W36">
        <f t="shared" si="8"/>
        <v>1.1785714285714288</v>
      </c>
    </row>
    <row r="37" spans="1:23" x14ac:dyDescent="0.4">
      <c r="A37" t="s">
        <v>38</v>
      </c>
      <c r="B37" s="3"/>
      <c r="C37" s="3"/>
      <c r="D37" s="3">
        <f t="shared" si="3"/>
        <v>0</v>
      </c>
      <c r="E37" s="5">
        <v>6</v>
      </c>
      <c r="F37" s="5">
        <v>6</v>
      </c>
      <c r="G37" s="5">
        <f t="shared" si="9"/>
        <v>13.200000000000001</v>
      </c>
      <c r="H37" s="7"/>
      <c r="I37" s="7"/>
      <c r="J37" s="7"/>
      <c r="K37" s="9"/>
      <c r="L37" s="9"/>
      <c r="M37" s="9">
        <f t="shared" si="1"/>
        <v>0</v>
      </c>
      <c r="N37" s="11"/>
      <c r="O37" s="11"/>
      <c r="P37" s="11">
        <f t="shared" si="10"/>
        <v>0</v>
      </c>
      <c r="Q37">
        <f t="shared" si="4"/>
        <v>13.200000000000001</v>
      </c>
      <c r="R37">
        <f t="shared" si="5"/>
        <v>1.6500000000000001</v>
      </c>
      <c r="S37">
        <v>4</v>
      </c>
      <c r="T37">
        <f t="shared" si="6"/>
        <v>0.66666666666666663</v>
      </c>
      <c r="U37">
        <v>3</v>
      </c>
      <c r="V37">
        <f t="shared" si="7"/>
        <v>0.6</v>
      </c>
      <c r="W37">
        <f t="shared" si="8"/>
        <v>1.3026315789473686</v>
      </c>
    </row>
    <row r="38" spans="1:23" x14ac:dyDescent="0.4">
      <c r="A38" t="s">
        <v>39</v>
      </c>
      <c r="B38" s="3"/>
      <c r="C38" s="3"/>
      <c r="D38" s="3">
        <f t="shared" si="3"/>
        <v>0</v>
      </c>
      <c r="E38" s="5">
        <v>6</v>
      </c>
      <c r="F38" s="5">
        <v>6</v>
      </c>
      <c r="G38" s="5">
        <f t="shared" si="9"/>
        <v>13.200000000000001</v>
      </c>
      <c r="H38" s="7"/>
      <c r="I38" s="7"/>
      <c r="J38" s="7"/>
      <c r="K38" s="9"/>
      <c r="L38" s="9"/>
      <c r="M38" s="9">
        <f t="shared" si="1"/>
        <v>0</v>
      </c>
      <c r="N38" s="11"/>
      <c r="O38" s="11"/>
      <c r="P38" s="11">
        <f t="shared" si="10"/>
        <v>0</v>
      </c>
      <c r="Q38">
        <f t="shared" si="4"/>
        <v>13.200000000000001</v>
      </c>
      <c r="R38">
        <f t="shared" si="5"/>
        <v>1.6500000000000001</v>
      </c>
      <c r="S38">
        <v>4</v>
      </c>
      <c r="T38">
        <f t="shared" si="6"/>
        <v>0.66666666666666663</v>
      </c>
      <c r="U38">
        <v>3</v>
      </c>
      <c r="V38">
        <f t="shared" si="7"/>
        <v>0.6</v>
      </c>
      <c r="W38">
        <f t="shared" si="8"/>
        <v>1.3026315789473686</v>
      </c>
    </row>
    <row r="39" spans="1:23" x14ac:dyDescent="0.4">
      <c r="A39" t="s">
        <v>40</v>
      </c>
      <c r="B39" s="3"/>
      <c r="C39" s="3"/>
      <c r="D39" s="3">
        <f t="shared" si="3"/>
        <v>0</v>
      </c>
      <c r="E39" s="5">
        <v>6</v>
      </c>
      <c r="F39" s="5">
        <v>6</v>
      </c>
      <c r="G39" s="5">
        <f t="shared" si="9"/>
        <v>13.200000000000001</v>
      </c>
      <c r="H39" s="7"/>
      <c r="I39" s="7"/>
      <c r="J39" s="7"/>
      <c r="K39" s="9"/>
      <c r="L39" s="9"/>
      <c r="M39" s="9">
        <f t="shared" si="1"/>
        <v>0</v>
      </c>
      <c r="N39" s="11"/>
      <c r="O39" s="11"/>
      <c r="P39" s="11">
        <f t="shared" si="10"/>
        <v>0</v>
      </c>
      <c r="Q39">
        <f t="shared" si="4"/>
        <v>13.200000000000001</v>
      </c>
      <c r="R39">
        <f t="shared" si="5"/>
        <v>1.6500000000000001</v>
      </c>
      <c r="S39">
        <v>4</v>
      </c>
      <c r="T39">
        <f t="shared" si="6"/>
        <v>0.66666666666666663</v>
      </c>
      <c r="U39">
        <v>3</v>
      </c>
      <c r="V39">
        <f t="shared" si="7"/>
        <v>0.6</v>
      </c>
      <c r="W39">
        <f t="shared" si="8"/>
        <v>1.3026315789473686</v>
      </c>
    </row>
    <row r="40" spans="1:23" x14ac:dyDescent="0.4">
      <c r="A40" t="s">
        <v>41</v>
      </c>
      <c r="B40" s="3"/>
      <c r="C40" s="3"/>
      <c r="D40" s="3">
        <f t="shared" si="3"/>
        <v>0</v>
      </c>
      <c r="E40" s="5">
        <v>6</v>
      </c>
      <c r="F40" s="5">
        <v>6</v>
      </c>
      <c r="G40" s="5">
        <f t="shared" si="9"/>
        <v>13.200000000000001</v>
      </c>
      <c r="H40" s="7"/>
      <c r="I40" s="7"/>
      <c r="J40" s="7"/>
      <c r="K40" s="9"/>
      <c r="L40" s="9"/>
      <c r="M40" s="9">
        <f t="shared" si="1"/>
        <v>0</v>
      </c>
      <c r="N40" s="11"/>
      <c r="O40" s="11"/>
      <c r="P40" s="11">
        <f t="shared" si="10"/>
        <v>0</v>
      </c>
      <c r="Q40">
        <f t="shared" si="4"/>
        <v>13.200000000000001</v>
      </c>
      <c r="R40">
        <f t="shared" si="5"/>
        <v>1.6500000000000001</v>
      </c>
      <c r="S40">
        <v>4</v>
      </c>
      <c r="T40">
        <f t="shared" si="6"/>
        <v>0.66666666666666663</v>
      </c>
      <c r="U40">
        <v>3</v>
      </c>
      <c r="V40">
        <f t="shared" si="7"/>
        <v>0.6</v>
      </c>
      <c r="W40">
        <f t="shared" si="8"/>
        <v>1.3026315789473686</v>
      </c>
    </row>
    <row r="41" spans="1:23" x14ac:dyDescent="0.4">
      <c r="A41" t="s">
        <v>42</v>
      </c>
      <c r="B41" s="3"/>
      <c r="C41" s="3"/>
      <c r="D41" s="3">
        <f t="shared" si="3"/>
        <v>0</v>
      </c>
      <c r="E41" s="5">
        <v>6</v>
      </c>
      <c r="F41" s="5">
        <v>6</v>
      </c>
      <c r="G41" s="5">
        <f t="shared" si="9"/>
        <v>13.200000000000001</v>
      </c>
      <c r="H41" s="7"/>
      <c r="I41" s="7"/>
      <c r="J41" s="7"/>
      <c r="K41" s="9"/>
      <c r="L41" s="9"/>
      <c r="M41" s="9">
        <f t="shared" si="1"/>
        <v>0</v>
      </c>
      <c r="N41" s="11"/>
      <c r="O41" s="11"/>
      <c r="P41" s="11">
        <f t="shared" si="10"/>
        <v>0</v>
      </c>
      <c r="Q41">
        <f t="shared" si="4"/>
        <v>13.200000000000001</v>
      </c>
      <c r="R41">
        <f t="shared" si="5"/>
        <v>1.6500000000000001</v>
      </c>
      <c r="S41">
        <v>4</v>
      </c>
      <c r="T41">
        <f t="shared" si="6"/>
        <v>0.66666666666666663</v>
      </c>
      <c r="U41">
        <v>3</v>
      </c>
      <c r="V41">
        <f t="shared" si="7"/>
        <v>0.6</v>
      </c>
      <c r="W41">
        <f t="shared" si="8"/>
        <v>1.3026315789473686</v>
      </c>
    </row>
    <row r="42" spans="1:23" x14ac:dyDescent="0.4">
      <c r="A42" t="s">
        <v>43</v>
      </c>
      <c r="B42" s="3"/>
      <c r="C42" s="3"/>
      <c r="D42" s="3">
        <f t="shared" si="3"/>
        <v>0</v>
      </c>
      <c r="E42" s="5">
        <v>6</v>
      </c>
      <c r="F42" s="5">
        <v>6</v>
      </c>
      <c r="G42" s="5">
        <f t="shared" si="9"/>
        <v>13.200000000000001</v>
      </c>
      <c r="H42" s="7"/>
      <c r="I42" s="7"/>
      <c r="J42" s="7"/>
      <c r="K42" s="9"/>
      <c r="L42" s="9"/>
      <c r="M42" s="9">
        <f t="shared" si="1"/>
        <v>0</v>
      </c>
      <c r="N42" s="11"/>
      <c r="O42" s="11"/>
      <c r="P42" s="11">
        <f t="shared" si="10"/>
        <v>0</v>
      </c>
      <c r="Q42">
        <f t="shared" si="4"/>
        <v>13.200000000000001</v>
      </c>
      <c r="R42">
        <f t="shared" si="5"/>
        <v>1.6500000000000001</v>
      </c>
      <c r="S42">
        <v>4</v>
      </c>
      <c r="T42">
        <f t="shared" si="6"/>
        <v>0.66666666666666663</v>
      </c>
      <c r="U42">
        <v>3</v>
      </c>
      <c r="V42">
        <f t="shared" si="7"/>
        <v>0.6</v>
      </c>
      <c r="W42">
        <f t="shared" si="8"/>
        <v>1.3026315789473686</v>
      </c>
    </row>
    <row r="43" spans="1:23" x14ac:dyDescent="0.4">
      <c r="A43" t="s">
        <v>44</v>
      </c>
      <c r="B43" s="3"/>
      <c r="C43" s="3"/>
      <c r="D43" s="3">
        <f t="shared" si="3"/>
        <v>0</v>
      </c>
      <c r="E43" s="5">
        <v>6</v>
      </c>
      <c r="F43" s="5">
        <v>6</v>
      </c>
      <c r="G43" s="5">
        <f>(E43+F43)*1.1</f>
        <v>13.200000000000001</v>
      </c>
      <c r="H43" s="7"/>
      <c r="I43" s="7"/>
      <c r="J43" s="7"/>
      <c r="K43" s="9"/>
      <c r="L43" s="9"/>
      <c r="M43" s="9">
        <f t="shared" si="1"/>
        <v>0</v>
      </c>
      <c r="N43" s="11"/>
      <c r="O43" s="11"/>
      <c r="P43" s="11">
        <f t="shared" si="10"/>
        <v>0</v>
      </c>
      <c r="Q43">
        <f t="shared" si="4"/>
        <v>13.200000000000001</v>
      </c>
      <c r="R43">
        <f t="shared" si="5"/>
        <v>1.6500000000000001</v>
      </c>
      <c r="S43">
        <v>4</v>
      </c>
      <c r="T43">
        <f t="shared" si="6"/>
        <v>0.66666666666666663</v>
      </c>
      <c r="U43">
        <v>3</v>
      </c>
      <c r="V43">
        <f t="shared" si="7"/>
        <v>0.6</v>
      </c>
      <c r="W43">
        <f t="shared" si="8"/>
        <v>1.3026315789473686</v>
      </c>
    </row>
    <row r="44" spans="1:23" x14ac:dyDescent="0.4">
      <c r="A44" t="s">
        <v>45</v>
      </c>
      <c r="B44" s="3"/>
      <c r="C44" s="3"/>
      <c r="D44" s="3">
        <f t="shared" si="3"/>
        <v>0</v>
      </c>
      <c r="E44" s="5">
        <v>6</v>
      </c>
      <c r="F44" s="5">
        <v>6</v>
      </c>
      <c r="G44" s="5">
        <f t="shared" si="9"/>
        <v>13.200000000000001</v>
      </c>
      <c r="H44" s="7"/>
      <c r="I44" s="7"/>
      <c r="J44" s="7"/>
      <c r="K44" s="9"/>
      <c r="L44" s="9"/>
      <c r="M44" s="9">
        <f t="shared" si="1"/>
        <v>0</v>
      </c>
      <c r="N44" s="11"/>
      <c r="O44" s="11"/>
      <c r="P44" s="11">
        <f t="shared" si="10"/>
        <v>0</v>
      </c>
      <c r="Q44">
        <f t="shared" si="4"/>
        <v>13.200000000000001</v>
      </c>
      <c r="R44">
        <f t="shared" si="5"/>
        <v>1.6500000000000001</v>
      </c>
      <c r="S44">
        <v>4</v>
      </c>
      <c r="T44">
        <f t="shared" si="6"/>
        <v>0.66666666666666663</v>
      </c>
      <c r="U44">
        <v>3</v>
      </c>
      <c r="V44">
        <f t="shared" si="7"/>
        <v>0.6</v>
      </c>
      <c r="W44">
        <f t="shared" si="8"/>
        <v>1.3026315789473686</v>
      </c>
    </row>
    <row r="45" spans="1:23" x14ac:dyDescent="0.4">
      <c r="A45" t="s">
        <v>46</v>
      </c>
      <c r="B45" s="3"/>
      <c r="C45" s="3"/>
      <c r="D45" s="3">
        <f t="shared" si="3"/>
        <v>0</v>
      </c>
      <c r="E45" s="5">
        <v>6</v>
      </c>
      <c r="F45" s="5">
        <v>6</v>
      </c>
      <c r="G45" s="5">
        <f t="shared" si="9"/>
        <v>13.200000000000001</v>
      </c>
      <c r="H45" s="7"/>
      <c r="I45" s="7"/>
      <c r="J45" s="7"/>
      <c r="K45" s="9"/>
      <c r="L45" s="9"/>
      <c r="M45" s="9">
        <f t="shared" si="1"/>
        <v>0</v>
      </c>
      <c r="N45" s="11"/>
      <c r="O45" s="11"/>
      <c r="P45" s="11">
        <f t="shared" si="10"/>
        <v>0</v>
      </c>
      <c r="Q45">
        <f t="shared" si="4"/>
        <v>13.200000000000001</v>
      </c>
      <c r="R45">
        <f t="shared" si="5"/>
        <v>1.6500000000000001</v>
      </c>
      <c r="S45">
        <v>4</v>
      </c>
      <c r="T45">
        <f t="shared" si="6"/>
        <v>0.66666666666666663</v>
      </c>
      <c r="U45">
        <v>3</v>
      </c>
      <c r="V45">
        <f t="shared" si="7"/>
        <v>0.6</v>
      </c>
      <c r="W45">
        <f t="shared" si="8"/>
        <v>1.3026315789473686</v>
      </c>
    </row>
    <row r="46" spans="1:23" x14ac:dyDescent="0.4">
      <c r="A46" t="s">
        <v>47</v>
      </c>
      <c r="B46" s="3"/>
      <c r="C46" s="3"/>
      <c r="D46" s="3">
        <f t="shared" si="3"/>
        <v>0</v>
      </c>
      <c r="E46" s="5">
        <v>6</v>
      </c>
      <c r="F46" s="5">
        <v>6</v>
      </c>
      <c r="G46" s="5">
        <f t="shared" si="9"/>
        <v>13.200000000000001</v>
      </c>
      <c r="H46" s="7"/>
      <c r="I46" s="7"/>
      <c r="J46" s="7"/>
      <c r="K46" s="9"/>
      <c r="L46" s="9"/>
      <c r="M46" s="9">
        <f t="shared" si="1"/>
        <v>0</v>
      </c>
      <c r="N46" s="11"/>
      <c r="O46" s="11"/>
      <c r="P46" s="11">
        <f t="shared" si="10"/>
        <v>0</v>
      </c>
      <c r="Q46">
        <f t="shared" si="4"/>
        <v>13.200000000000001</v>
      </c>
      <c r="R46">
        <f t="shared" si="5"/>
        <v>1.6500000000000001</v>
      </c>
      <c r="S46">
        <v>4</v>
      </c>
      <c r="T46">
        <f t="shared" si="6"/>
        <v>0.66666666666666663</v>
      </c>
      <c r="U46">
        <v>3</v>
      </c>
      <c r="V46">
        <f t="shared" si="7"/>
        <v>0.6</v>
      </c>
      <c r="W46">
        <f t="shared" si="8"/>
        <v>1.3026315789473686</v>
      </c>
    </row>
    <row r="47" spans="1:23" x14ac:dyDescent="0.4">
      <c r="A47" t="s">
        <v>48</v>
      </c>
      <c r="B47" s="3"/>
      <c r="C47" s="3"/>
      <c r="D47" s="3">
        <f t="shared" si="3"/>
        <v>0</v>
      </c>
      <c r="E47" s="5">
        <v>7</v>
      </c>
      <c r="F47" s="5">
        <v>7</v>
      </c>
      <c r="G47" s="5">
        <f t="shared" si="9"/>
        <v>15.400000000000002</v>
      </c>
      <c r="H47" s="7"/>
      <c r="I47" s="7"/>
      <c r="J47" s="7"/>
      <c r="K47" s="9"/>
      <c r="L47" s="9"/>
      <c r="M47" s="9">
        <f t="shared" si="1"/>
        <v>0</v>
      </c>
      <c r="N47" s="11"/>
      <c r="O47" s="11"/>
      <c r="P47" s="11">
        <f t="shared" si="10"/>
        <v>0</v>
      </c>
      <c r="Q47">
        <f t="shared" si="4"/>
        <v>15.400000000000002</v>
      </c>
      <c r="R47">
        <f t="shared" si="5"/>
        <v>1.9250000000000003</v>
      </c>
      <c r="S47">
        <v>4</v>
      </c>
      <c r="T47">
        <f t="shared" si="6"/>
        <v>0.66666666666666663</v>
      </c>
      <c r="U47">
        <v>3</v>
      </c>
      <c r="V47">
        <f t="shared" si="7"/>
        <v>0.6</v>
      </c>
      <c r="W47">
        <f t="shared" si="8"/>
        <v>1.5197368421052635</v>
      </c>
    </row>
    <row r="48" spans="1:23" x14ac:dyDescent="0.4">
      <c r="A48" t="s">
        <v>49</v>
      </c>
      <c r="B48" s="3"/>
      <c r="C48" s="3"/>
      <c r="D48" s="3">
        <f t="shared" si="3"/>
        <v>0</v>
      </c>
      <c r="E48" s="5">
        <v>7</v>
      </c>
      <c r="F48" s="5">
        <v>7</v>
      </c>
      <c r="G48" s="5">
        <f t="shared" si="9"/>
        <v>15.400000000000002</v>
      </c>
      <c r="H48" s="7"/>
      <c r="I48" s="7"/>
      <c r="J48" s="7"/>
      <c r="K48" s="9"/>
      <c r="L48" s="9"/>
      <c r="M48" s="9">
        <f t="shared" si="1"/>
        <v>0</v>
      </c>
      <c r="N48" s="11"/>
      <c r="O48" s="11"/>
      <c r="P48" s="11">
        <f t="shared" si="10"/>
        <v>0</v>
      </c>
      <c r="Q48">
        <f t="shared" si="4"/>
        <v>15.400000000000002</v>
      </c>
      <c r="R48">
        <f t="shared" si="5"/>
        <v>1.9250000000000003</v>
      </c>
      <c r="S48">
        <v>4</v>
      </c>
      <c r="T48">
        <f t="shared" si="6"/>
        <v>0.66666666666666663</v>
      </c>
      <c r="U48">
        <v>3</v>
      </c>
      <c r="V48">
        <f t="shared" si="7"/>
        <v>0.6</v>
      </c>
      <c r="W48">
        <f t="shared" si="8"/>
        <v>1.5197368421052635</v>
      </c>
    </row>
    <row r="49" spans="1:23" x14ac:dyDescent="0.4">
      <c r="A49" t="s">
        <v>50</v>
      </c>
      <c r="B49" s="3"/>
      <c r="C49" s="3"/>
      <c r="D49" s="3">
        <f t="shared" si="3"/>
        <v>0</v>
      </c>
      <c r="E49" s="5">
        <v>7</v>
      </c>
      <c r="F49" s="5">
        <v>7</v>
      </c>
      <c r="G49" s="5">
        <f t="shared" si="9"/>
        <v>15.400000000000002</v>
      </c>
      <c r="H49" s="7"/>
      <c r="I49" s="7"/>
      <c r="J49" s="7"/>
      <c r="K49" s="9"/>
      <c r="L49" s="9"/>
      <c r="M49" s="9">
        <f t="shared" si="1"/>
        <v>0</v>
      </c>
      <c r="N49" s="11"/>
      <c r="O49" s="11"/>
      <c r="P49" s="11">
        <f t="shared" si="10"/>
        <v>0</v>
      </c>
      <c r="Q49">
        <f t="shared" si="4"/>
        <v>15.400000000000002</v>
      </c>
      <c r="R49">
        <f t="shared" si="5"/>
        <v>1.9250000000000003</v>
      </c>
      <c r="S49">
        <v>4</v>
      </c>
      <c r="T49">
        <f t="shared" si="6"/>
        <v>0.66666666666666663</v>
      </c>
      <c r="U49">
        <v>3</v>
      </c>
      <c r="V49">
        <f t="shared" si="7"/>
        <v>0.6</v>
      </c>
      <c r="W49">
        <f t="shared" si="8"/>
        <v>1.5197368421052635</v>
      </c>
    </row>
    <row r="50" spans="1:23" x14ac:dyDescent="0.4">
      <c r="A50" t="s">
        <v>51</v>
      </c>
      <c r="B50" s="3"/>
      <c r="C50" s="3"/>
      <c r="D50" s="3">
        <f t="shared" si="3"/>
        <v>0</v>
      </c>
      <c r="E50" s="5">
        <v>7</v>
      </c>
      <c r="F50" s="5">
        <v>7</v>
      </c>
      <c r="G50" s="5">
        <f t="shared" si="9"/>
        <v>15.400000000000002</v>
      </c>
      <c r="H50" s="7"/>
      <c r="I50" s="7"/>
      <c r="J50" s="7"/>
      <c r="K50" s="9"/>
      <c r="L50" s="9"/>
      <c r="M50" s="9">
        <f t="shared" si="1"/>
        <v>0</v>
      </c>
      <c r="N50" s="11"/>
      <c r="O50" s="11"/>
      <c r="P50" s="11">
        <f t="shared" si="10"/>
        <v>0</v>
      </c>
      <c r="Q50">
        <f t="shared" si="4"/>
        <v>15.400000000000002</v>
      </c>
      <c r="R50">
        <f t="shared" si="5"/>
        <v>1.9250000000000003</v>
      </c>
      <c r="S50">
        <v>4</v>
      </c>
      <c r="T50">
        <f t="shared" si="6"/>
        <v>0.66666666666666663</v>
      </c>
      <c r="U50">
        <v>3</v>
      </c>
      <c r="V50">
        <f t="shared" si="7"/>
        <v>0.6</v>
      </c>
      <c r="W50">
        <f t="shared" si="8"/>
        <v>1.5197368421052635</v>
      </c>
    </row>
    <row r="51" spans="1:23" x14ac:dyDescent="0.4">
      <c r="A51" t="s">
        <v>52</v>
      </c>
      <c r="B51" s="3"/>
      <c r="C51" s="3"/>
      <c r="D51" s="3">
        <f t="shared" si="3"/>
        <v>0</v>
      </c>
      <c r="E51" s="5">
        <v>7</v>
      </c>
      <c r="F51" s="5">
        <v>7</v>
      </c>
      <c r="G51" s="5">
        <f t="shared" si="9"/>
        <v>15.400000000000002</v>
      </c>
      <c r="H51" s="7"/>
      <c r="I51" s="7"/>
      <c r="J51" s="7"/>
      <c r="K51" s="9"/>
      <c r="L51" s="9"/>
      <c r="M51" s="9">
        <f t="shared" si="1"/>
        <v>0</v>
      </c>
      <c r="N51" s="11"/>
      <c r="O51" s="11"/>
      <c r="P51" s="11">
        <f t="shared" si="10"/>
        <v>0</v>
      </c>
      <c r="Q51">
        <f t="shared" si="4"/>
        <v>15.400000000000002</v>
      </c>
      <c r="R51">
        <f t="shared" si="5"/>
        <v>1.9250000000000003</v>
      </c>
      <c r="S51">
        <v>5</v>
      </c>
      <c r="T51">
        <f t="shared" si="6"/>
        <v>0.83333333333333337</v>
      </c>
      <c r="U51">
        <v>4</v>
      </c>
      <c r="V51">
        <f t="shared" si="7"/>
        <v>0.8</v>
      </c>
      <c r="W51">
        <f t="shared" si="8"/>
        <v>1.1785714285714288</v>
      </c>
    </row>
    <row r="52" spans="1:23" x14ac:dyDescent="0.4">
      <c r="A52" t="s">
        <v>53</v>
      </c>
      <c r="B52" s="3"/>
      <c r="C52" s="3"/>
      <c r="D52" s="3">
        <f t="shared" si="3"/>
        <v>0</v>
      </c>
      <c r="E52" s="5">
        <v>7</v>
      </c>
      <c r="F52" s="5">
        <v>7</v>
      </c>
      <c r="G52" s="5">
        <f t="shared" si="9"/>
        <v>15.400000000000002</v>
      </c>
      <c r="H52" s="7"/>
      <c r="I52" s="7"/>
      <c r="J52" s="7"/>
      <c r="K52" s="9"/>
      <c r="L52" s="9"/>
      <c r="M52" s="9">
        <f t="shared" si="1"/>
        <v>0</v>
      </c>
      <c r="N52" s="11"/>
      <c r="O52" s="11"/>
      <c r="P52" s="11">
        <f t="shared" si="10"/>
        <v>0</v>
      </c>
      <c r="Q52">
        <f t="shared" si="4"/>
        <v>15.400000000000002</v>
      </c>
      <c r="R52">
        <f t="shared" si="5"/>
        <v>1.9250000000000003</v>
      </c>
      <c r="S52">
        <v>4</v>
      </c>
      <c r="T52">
        <f t="shared" si="6"/>
        <v>0.66666666666666663</v>
      </c>
      <c r="U52">
        <v>3</v>
      </c>
      <c r="V52">
        <f t="shared" si="7"/>
        <v>0.6</v>
      </c>
      <c r="W52">
        <f t="shared" si="8"/>
        <v>1.5197368421052635</v>
      </c>
    </row>
    <row r="53" spans="1:23" x14ac:dyDescent="0.4">
      <c r="A53" t="s">
        <v>54</v>
      </c>
      <c r="B53" s="3"/>
      <c r="C53" s="3"/>
      <c r="D53" s="3">
        <f t="shared" si="3"/>
        <v>0</v>
      </c>
      <c r="E53" s="5">
        <v>7</v>
      </c>
      <c r="F53" s="5">
        <v>7</v>
      </c>
      <c r="G53" s="5">
        <f t="shared" si="9"/>
        <v>15.400000000000002</v>
      </c>
      <c r="H53" s="7"/>
      <c r="I53" s="7"/>
      <c r="J53" s="7"/>
      <c r="K53" s="9"/>
      <c r="L53" s="9"/>
      <c r="M53" s="9">
        <f t="shared" si="1"/>
        <v>0</v>
      </c>
      <c r="N53" s="11"/>
      <c r="O53" s="11"/>
      <c r="P53" s="11">
        <f t="shared" si="10"/>
        <v>0</v>
      </c>
      <c r="Q53">
        <f t="shared" si="4"/>
        <v>15.400000000000002</v>
      </c>
      <c r="R53">
        <f t="shared" si="5"/>
        <v>1.9250000000000003</v>
      </c>
      <c r="S53">
        <v>4</v>
      </c>
      <c r="T53">
        <f t="shared" si="6"/>
        <v>0.66666666666666663</v>
      </c>
      <c r="U53">
        <v>3</v>
      </c>
      <c r="V53">
        <f t="shared" si="7"/>
        <v>0.6</v>
      </c>
      <c r="W53">
        <f t="shared" si="8"/>
        <v>1.5197368421052635</v>
      </c>
    </row>
    <row r="54" spans="1:23" x14ac:dyDescent="0.4">
      <c r="A54" t="s">
        <v>55</v>
      </c>
      <c r="B54" s="3"/>
      <c r="C54" s="3"/>
      <c r="D54" s="3">
        <f t="shared" si="3"/>
        <v>0</v>
      </c>
      <c r="E54" s="5">
        <v>7</v>
      </c>
      <c r="F54" s="5">
        <v>7</v>
      </c>
      <c r="G54" s="5">
        <f t="shared" si="9"/>
        <v>15.400000000000002</v>
      </c>
      <c r="H54" s="7"/>
      <c r="I54" s="7"/>
      <c r="J54" s="7"/>
      <c r="K54" s="9"/>
      <c r="L54" s="9"/>
      <c r="M54" s="9">
        <f t="shared" si="1"/>
        <v>0</v>
      </c>
      <c r="N54" s="11"/>
      <c r="O54" s="11"/>
      <c r="P54" s="11">
        <f t="shared" si="10"/>
        <v>0</v>
      </c>
      <c r="Q54">
        <f t="shared" si="4"/>
        <v>15.400000000000002</v>
      </c>
      <c r="R54">
        <f t="shared" si="5"/>
        <v>1.9250000000000003</v>
      </c>
      <c r="S54">
        <v>4</v>
      </c>
      <c r="T54">
        <f t="shared" si="6"/>
        <v>0.66666666666666663</v>
      </c>
      <c r="U54">
        <v>3</v>
      </c>
      <c r="V54">
        <f t="shared" si="7"/>
        <v>0.6</v>
      </c>
      <c r="W54">
        <f t="shared" si="8"/>
        <v>1.5197368421052635</v>
      </c>
    </row>
    <row r="55" spans="1:23" x14ac:dyDescent="0.4">
      <c r="A55" t="s">
        <v>56</v>
      </c>
      <c r="B55" s="3"/>
      <c r="C55" s="3"/>
      <c r="D55" s="3">
        <f t="shared" si="3"/>
        <v>0</v>
      </c>
      <c r="E55" s="5">
        <v>7</v>
      </c>
      <c r="F55" s="5">
        <v>7</v>
      </c>
      <c r="G55" s="5">
        <f t="shared" si="9"/>
        <v>15.400000000000002</v>
      </c>
      <c r="H55" s="7"/>
      <c r="I55" s="7"/>
      <c r="J55" s="7"/>
      <c r="K55" s="9"/>
      <c r="L55" s="9"/>
      <c r="M55" s="9">
        <f t="shared" si="1"/>
        <v>0</v>
      </c>
      <c r="N55" s="11"/>
      <c r="O55" s="11"/>
      <c r="P55" s="11">
        <f t="shared" si="10"/>
        <v>0</v>
      </c>
      <c r="Q55">
        <f t="shared" si="4"/>
        <v>15.400000000000002</v>
      </c>
      <c r="R55">
        <f t="shared" si="5"/>
        <v>1.9250000000000003</v>
      </c>
      <c r="S55">
        <v>4</v>
      </c>
      <c r="T55">
        <f t="shared" si="6"/>
        <v>0.66666666666666663</v>
      </c>
      <c r="U55">
        <v>3</v>
      </c>
      <c r="V55">
        <f t="shared" si="7"/>
        <v>0.6</v>
      </c>
      <c r="W55">
        <f t="shared" si="8"/>
        <v>1.5197368421052635</v>
      </c>
    </row>
    <row r="56" spans="1:23" x14ac:dyDescent="0.4">
      <c r="A56" t="s">
        <v>57</v>
      </c>
      <c r="B56" s="3"/>
      <c r="C56" s="3"/>
      <c r="D56" s="3">
        <f t="shared" si="3"/>
        <v>0</v>
      </c>
      <c r="E56" s="5">
        <v>7</v>
      </c>
      <c r="F56" s="5">
        <v>7</v>
      </c>
      <c r="G56" s="5">
        <f t="shared" si="9"/>
        <v>15.400000000000002</v>
      </c>
      <c r="H56" s="7"/>
      <c r="I56" s="7"/>
      <c r="J56" s="7"/>
      <c r="K56" s="9"/>
      <c r="L56" s="9"/>
      <c r="M56" s="9">
        <f t="shared" si="1"/>
        <v>0</v>
      </c>
      <c r="N56" s="11"/>
      <c r="O56" s="11"/>
      <c r="P56" s="11">
        <f t="shared" si="10"/>
        <v>0</v>
      </c>
      <c r="Q56">
        <f t="shared" si="4"/>
        <v>15.400000000000002</v>
      </c>
      <c r="R56">
        <f t="shared" si="5"/>
        <v>1.9250000000000003</v>
      </c>
      <c r="S56">
        <v>4</v>
      </c>
      <c r="T56">
        <f t="shared" si="6"/>
        <v>0.66666666666666663</v>
      </c>
      <c r="U56">
        <v>3</v>
      </c>
      <c r="V56">
        <f t="shared" si="7"/>
        <v>0.6</v>
      </c>
      <c r="W56">
        <f t="shared" si="8"/>
        <v>1.5197368421052635</v>
      </c>
    </row>
    <row r="57" spans="1:23" x14ac:dyDescent="0.4">
      <c r="A57" t="s">
        <v>58</v>
      </c>
      <c r="B57" s="3"/>
      <c r="C57" s="3"/>
      <c r="D57" s="3">
        <f t="shared" si="3"/>
        <v>0</v>
      </c>
      <c r="E57" s="5">
        <v>7</v>
      </c>
      <c r="F57" s="5">
        <v>7</v>
      </c>
      <c r="G57" s="5">
        <f t="shared" si="9"/>
        <v>15.400000000000002</v>
      </c>
      <c r="H57" s="7"/>
      <c r="I57" s="7"/>
      <c r="J57" s="7"/>
      <c r="K57" s="9"/>
      <c r="L57" s="9"/>
      <c r="M57" s="9">
        <f t="shared" si="1"/>
        <v>0</v>
      </c>
      <c r="N57" s="11"/>
      <c r="O57" s="11"/>
      <c r="P57" s="11">
        <f t="shared" si="10"/>
        <v>0</v>
      </c>
      <c r="Q57">
        <f t="shared" si="4"/>
        <v>15.400000000000002</v>
      </c>
      <c r="R57">
        <f t="shared" si="5"/>
        <v>1.9250000000000003</v>
      </c>
      <c r="S57">
        <v>4</v>
      </c>
      <c r="T57">
        <f t="shared" si="6"/>
        <v>0.66666666666666663</v>
      </c>
      <c r="U57">
        <v>3</v>
      </c>
      <c r="V57">
        <f t="shared" si="7"/>
        <v>0.6</v>
      </c>
      <c r="W57">
        <f t="shared" si="8"/>
        <v>1.5197368421052635</v>
      </c>
    </row>
    <row r="58" spans="1:23" x14ac:dyDescent="0.4">
      <c r="A58" t="s">
        <v>59</v>
      </c>
      <c r="B58" s="3"/>
      <c r="C58" s="3"/>
      <c r="D58" s="3">
        <f t="shared" si="3"/>
        <v>0</v>
      </c>
      <c r="E58" s="5">
        <v>7</v>
      </c>
      <c r="F58" s="5">
        <v>7</v>
      </c>
      <c r="G58" s="5">
        <f t="shared" si="9"/>
        <v>15.400000000000002</v>
      </c>
      <c r="H58" s="7"/>
      <c r="I58" s="7"/>
      <c r="J58" s="7"/>
      <c r="K58" s="9"/>
      <c r="L58" s="9"/>
      <c r="M58" s="9">
        <f t="shared" si="1"/>
        <v>0</v>
      </c>
      <c r="N58" s="11"/>
      <c r="O58" s="11"/>
      <c r="P58" s="11">
        <f t="shared" si="10"/>
        <v>0</v>
      </c>
      <c r="Q58">
        <f t="shared" si="4"/>
        <v>15.400000000000002</v>
      </c>
      <c r="R58">
        <f t="shared" si="5"/>
        <v>1.9250000000000003</v>
      </c>
      <c r="S58">
        <v>4</v>
      </c>
      <c r="T58">
        <f t="shared" si="6"/>
        <v>0.66666666666666663</v>
      </c>
      <c r="U58">
        <v>3</v>
      </c>
      <c r="V58">
        <f t="shared" si="7"/>
        <v>0.6</v>
      </c>
      <c r="W58">
        <f t="shared" si="8"/>
        <v>1.5197368421052635</v>
      </c>
    </row>
    <row r="59" spans="1:23" x14ac:dyDescent="0.4">
      <c r="A59" t="s">
        <v>60</v>
      </c>
      <c r="B59" s="3"/>
      <c r="C59" s="3"/>
      <c r="D59" s="3">
        <f t="shared" si="3"/>
        <v>0</v>
      </c>
      <c r="E59" s="5">
        <v>7</v>
      </c>
      <c r="F59" s="5">
        <v>7</v>
      </c>
      <c r="G59" s="5">
        <f>(E59+F59)*1.1</f>
        <v>15.400000000000002</v>
      </c>
      <c r="H59" s="7"/>
      <c r="I59" s="7"/>
      <c r="J59" s="7"/>
      <c r="K59" s="9"/>
      <c r="L59" s="9"/>
      <c r="M59" s="9">
        <f t="shared" si="1"/>
        <v>0</v>
      </c>
      <c r="N59" s="11"/>
      <c r="O59" s="11"/>
      <c r="P59" s="11">
        <f t="shared" si="10"/>
        <v>0</v>
      </c>
      <c r="Q59">
        <f t="shared" si="4"/>
        <v>15.400000000000002</v>
      </c>
      <c r="R59">
        <f t="shared" si="5"/>
        <v>1.9250000000000003</v>
      </c>
      <c r="S59">
        <v>4</v>
      </c>
      <c r="T59">
        <f t="shared" si="6"/>
        <v>0.66666666666666663</v>
      </c>
      <c r="U59">
        <v>3</v>
      </c>
      <c r="V59">
        <f t="shared" si="7"/>
        <v>0.6</v>
      </c>
      <c r="W59">
        <f t="shared" si="8"/>
        <v>1.5197368421052635</v>
      </c>
    </row>
    <row r="60" spans="1:23" x14ac:dyDescent="0.4">
      <c r="A60" t="s">
        <v>61</v>
      </c>
      <c r="B60" s="3"/>
      <c r="C60" s="3"/>
      <c r="D60" s="3">
        <f t="shared" si="3"/>
        <v>0</v>
      </c>
      <c r="E60" s="5">
        <v>7</v>
      </c>
      <c r="F60" s="5">
        <v>7</v>
      </c>
      <c r="G60" s="5">
        <f t="shared" si="9"/>
        <v>15.400000000000002</v>
      </c>
      <c r="H60" s="7"/>
      <c r="I60" s="7"/>
      <c r="J60" s="7"/>
      <c r="K60" s="9"/>
      <c r="L60" s="9"/>
      <c r="M60" s="9">
        <f t="shared" si="1"/>
        <v>0</v>
      </c>
      <c r="N60" s="11"/>
      <c r="O60" s="11"/>
      <c r="P60" s="11">
        <f t="shared" si="10"/>
        <v>0</v>
      </c>
      <c r="Q60">
        <f t="shared" si="4"/>
        <v>15.400000000000002</v>
      </c>
      <c r="R60">
        <f t="shared" si="5"/>
        <v>1.9250000000000003</v>
      </c>
      <c r="S60">
        <v>4</v>
      </c>
      <c r="T60">
        <f t="shared" si="6"/>
        <v>0.66666666666666663</v>
      </c>
      <c r="U60">
        <v>3</v>
      </c>
      <c r="V60">
        <f t="shared" si="7"/>
        <v>0.6</v>
      </c>
      <c r="W60">
        <f t="shared" si="8"/>
        <v>1.5197368421052635</v>
      </c>
    </row>
    <row r="61" spans="1:23" x14ac:dyDescent="0.4">
      <c r="A61" t="s">
        <v>62</v>
      </c>
      <c r="B61" s="3"/>
      <c r="C61" s="3"/>
      <c r="D61" s="3">
        <f t="shared" si="3"/>
        <v>0</v>
      </c>
      <c r="E61" s="5">
        <v>7</v>
      </c>
      <c r="F61" s="5">
        <v>7</v>
      </c>
      <c r="G61" s="5">
        <f t="shared" si="9"/>
        <v>15.400000000000002</v>
      </c>
      <c r="H61" s="7"/>
      <c r="I61" s="7"/>
      <c r="J61" s="7"/>
      <c r="K61" s="9"/>
      <c r="L61" s="9"/>
      <c r="M61" s="9">
        <f t="shared" si="1"/>
        <v>0</v>
      </c>
      <c r="N61" s="11"/>
      <c r="O61" s="11"/>
      <c r="P61" s="11">
        <f t="shared" si="10"/>
        <v>0</v>
      </c>
      <c r="Q61">
        <f t="shared" si="4"/>
        <v>15.400000000000002</v>
      </c>
      <c r="R61">
        <f t="shared" si="5"/>
        <v>1.9250000000000003</v>
      </c>
      <c r="S61">
        <v>4</v>
      </c>
      <c r="T61">
        <f t="shared" si="6"/>
        <v>0.66666666666666663</v>
      </c>
      <c r="U61">
        <v>3</v>
      </c>
      <c r="V61">
        <f t="shared" si="7"/>
        <v>0.6</v>
      </c>
      <c r="W61">
        <f t="shared" si="8"/>
        <v>1.5197368421052635</v>
      </c>
    </row>
    <row r="62" spans="1:23" x14ac:dyDescent="0.4">
      <c r="A62" t="s">
        <v>63</v>
      </c>
      <c r="B62" s="3"/>
      <c r="C62" s="3"/>
      <c r="D62" s="3">
        <f t="shared" si="3"/>
        <v>0</v>
      </c>
      <c r="E62" s="5">
        <v>7</v>
      </c>
      <c r="F62" s="5">
        <v>7</v>
      </c>
      <c r="G62" s="5">
        <f t="shared" si="9"/>
        <v>15.400000000000002</v>
      </c>
      <c r="H62" s="7"/>
      <c r="I62" s="7"/>
      <c r="J62" s="7"/>
      <c r="K62" s="9"/>
      <c r="L62" s="9"/>
      <c r="M62" s="9">
        <f t="shared" si="1"/>
        <v>0</v>
      </c>
      <c r="N62" s="11"/>
      <c r="O62" s="11"/>
      <c r="P62" s="11">
        <f t="shared" si="10"/>
        <v>0</v>
      </c>
      <c r="Q62">
        <f t="shared" si="4"/>
        <v>15.400000000000002</v>
      </c>
      <c r="R62">
        <f t="shared" si="5"/>
        <v>1.9250000000000003</v>
      </c>
      <c r="S62">
        <v>4</v>
      </c>
      <c r="T62">
        <f t="shared" si="6"/>
        <v>0.66666666666666663</v>
      </c>
      <c r="U62">
        <v>3</v>
      </c>
      <c r="V62">
        <f t="shared" si="7"/>
        <v>0.6</v>
      </c>
      <c r="W62">
        <f t="shared" si="8"/>
        <v>1.5197368421052635</v>
      </c>
    </row>
    <row r="63" spans="1:23" x14ac:dyDescent="0.4">
      <c r="A63" t="s">
        <v>64</v>
      </c>
      <c r="B63" s="3"/>
      <c r="C63" s="3"/>
      <c r="D63" s="3">
        <f t="shared" si="3"/>
        <v>0</v>
      </c>
      <c r="E63" s="5">
        <v>7</v>
      </c>
      <c r="F63" s="5">
        <v>7</v>
      </c>
      <c r="G63" s="5">
        <f t="shared" si="9"/>
        <v>15.400000000000002</v>
      </c>
      <c r="H63" s="7"/>
      <c r="I63" s="7"/>
      <c r="J63" s="7"/>
      <c r="K63" s="9"/>
      <c r="L63" s="9"/>
      <c r="M63" s="9">
        <f t="shared" si="1"/>
        <v>0</v>
      </c>
      <c r="N63" s="11"/>
      <c r="O63" s="11"/>
      <c r="P63" s="11">
        <f t="shared" si="10"/>
        <v>0</v>
      </c>
      <c r="Q63">
        <f t="shared" si="4"/>
        <v>15.400000000000002</v>
      </c>
      <c r="R63">
        <f t="shared" si="5"/>
        <v>1.9250000000000003</v>
      </c>
      <c r="S63">
        <v>4</v>
      </c>
      <c r="T63">
        <f t="shared" si="6"/>
        <v>0.66666666666666663</v>
      </c>
      <c r="U63">
        <v>3</v>
      </c>
      <c r="V63">
        <f t="shared" si="7"/>
        <v>0.6</v>
      </c>
      <c r="W63">
        <f t="shared" si="8"/>
        <v>1.5197368421052635</v>
      </c>
    </row>
    <row r="64" spans="1:23" x14ac:dyDescent="0.4">
      <c r="A64" t="s">
        <v>65</v>
      </c>
      <c r="B64" s="3"/>
      <c r="C64" s="3"/>
      <c r="D64" s="3">
        <f t="shared" si="3"/>
        <v>0</v>
      </c>
      <c r="E64" s="5">
        <v>7</v>
      </c>
      <c r="F64" s="5">
        <v>7</v>
      </c>
      <c r="G64" s="5">
        <f t="shared" si="9"/>
        <v>15.400000000000002</v>
      </c>
      <c r="H64" s="7"/>
      <c r="I64" s="7"/>
      <c r="J64" s="7"/>
      <c r="K64" s="9"/>
      <c r="L64" s="9"/>
      <c r="M64" s="9">
        <f t="shared" si="1"/>
        <v>0</v>
      </c>
      <c r="N64" s="11"/>
      <c r="O64" s="11"/>
      <c r="P64" s="11">
        <f t="shared" si="10"/>
        <v>0</v>
      </c>
      <c r="Q64">
        <f t="shared" si="4"/>
        <v>15.400000000000002</v>
      </c>
      <c r="R64">
        <f t="shared" si="5"/>
        <v>1.9250000000000003</v>
      </c>
      <c r="S64">
        <v>4</v>
      </c>
      <c r="T64">
        <f t="shared" si="6"/>
        <v>0.66666666666666663</v>
      </c>
      <c r="U64">
        <v>3</v>
      </c>
      <c r="V64">
        <f t="shared" si="7"/>
        <v>0.6</v>
      </c>
      <c r="W64">
        <f t="shared" si="8"/>
        <v>1.5197368421052635</v>
      </c>
    </row>
    <row r="65" spans="1:23" x14ac:dyDescent="0.4">
      <c r="A65" t="s">
        <v>66</v>
      </c>
      <c r="B65" s="3"/>
      <c r="C65" s="3"/>
      <c r="D65" s="3">
        <f t="shared" si="3"/>
        <v>0</v>
      </c>
      <c r="E65" s="5">
        <v>7</v>
      </c>
      <c r="F65" s="5">
        <v>7</v>
      </c>
      <c r="G65" s="5">
        <f t="shared" si="9"/>
        <v>15.400000000000002</v>
      </c>
      <c r="H65" s="7"/>
      <c r="I65" s="7"/>
      <c r="J65" s="7"/>
      <c r="K65" s="9"/>
      <c r="L65" s="9"/>
      <c r="M65" s="9">
        <f t="shared" si="1"/>
        <v>0</v>
      </c>
      <c r="N65" s="11"/>
      <c r="O65" s="11"/>
      <c r="P65" s="11">
        <f t="shared" si="10"/>
        <v>0</v>
      </c>
      <c r="Q65">
        <f t="shared" si="4"/>
        <v>15.400000000000002</v>
      </c>
      <c r="R65">
        <f t="shared" si="5"/>
        <v>1.9250000000000003</v>
      </c>
      <c r="S65">
        <v>3</v>
      </c>
      <c r="T65">
        <f t="shared" si="6"/>
        <v>0.5</v>
      </c>
      <c r="U65">
        <v>2</v>
      </c>
      <c r="V65">
        <f t="shared" si="7"/>
        <v>0.4</v>
      </c>
      <c r="W65">
        <f t="shared" si="8"/>
        <v>2.1388888888888893</v>
      </c>
    </row>
    <row r="66" spans="1:23" x14ac:dyDescent="0.4">
      <c r="A66" t="s">
        <v>67</v>
      </c>
      <c r="B66" s="3"/>
      <c r="C66" s="3"/>
      <c r="D66" s="3">
        <f t="shared" si="3"/>
        <v>0</v>
      </c>
      <c r="E66" s="5">
        <v>7</v>
      </c>
      <c r="F66" s="5">
        <v>7</v>
      </c>
      <c r="G66" s="5">
        <f t="shared" si="9"/>
        <v>15.400000000000002</v>
      </c>
      <c r="H66" s="7"/>
      <c r="I66" s="7"/>
      <c r="J66" s="7"/>
      <c r="K66" s="9"/>
      <c r="L66" s="9"/>
      <c r="M66" s="9">
        <f t="shared" si="1"/>
        <v>0</v>
      </c>
      <c r="N66" s="11"/>
      <c r="O66" s="11"/>
      <c r="P66" s="11">
        <f t="shared" si="10"/>
        <v>0</v>
      </c>
      <c r="Q66">
        <f t="shared" si="4"/>
        <v>15.400000000000002</v>
      </c>
      <c r="R66">
        <f t="shared" si="5"/>
        <v>1.9250000000000003</v>
      </c>
      <c r="S66">
        <v>3</v>
      </c>
      <c r="T66">
        <f t="shared" si="6"/>
        <v>0.5</v>
      </c>
      <c r="U66">
        <v>2</v>
      </c>
      <c r="V66">
        <f t="shared" si="7"/>
        <v>0.4</v>
      </c>
      <c r="W66">
        <f t="shared" si="8"/>
        <v>2.1388888888888893</v>
      </c>
    </row>
    <row r="67" spans="1:23" x14ac:dyDescent="0.4">
      <c r="A67" t="s">
        <v>68</v>
      </c>
      <c r="B67" s="3"/>
      <c r="C67" s="3"/>
      <c r="D67" s="3">
        <f t="shared" si="3"/>
        <v>0</v>
      </c>
      <c r="E67" s="5">
        <v>6</v>
      </c>
      <c r="F67" s="5">
        <v>6</v>
      </c>
      <c r="G67" s="5">
        <f t="shared" si="9"/>
        <v>13.200000000000001</v>
      </c>
      <c r="H67" s="7"/>
      <c r="I67" s="7"/>
      <c r="J67" s="7"/>
      <c r="K67" s="9"/>
      <c r="L67" s="9"/>
      <c r="M67" s="9">
        <f t="shared" si="1"/>
        <v>0</v>
      </c>
      <c r="N67" s="11"/>
      <c r="O67" s="11"/>
      <c r="P67" s="11">
        <f t="shared" si="10"/>
        <v>0</v>
      </c>
      <c r="Q67">
        <f t="shared" si="4"/>
        <v>13.200000000000001</v>
      </c>
      <c r="R67">
        <f t="shared" si="5"/>
        <v>1.6500000000000001</v>
      </c>
      <c r="S67">
        <v>4</v>
      </c>
      <c r="T67">
        <f t="shared" si="6"/>
        <v>0.66666666666666663</v>
      </c>
      <c r="U67">
        <v>3</v>
      </c>
      <c r="V67">
        <f t="shared" si="7"/>
        <v>0.6</v>
      </c>
      <c r="W67">
        <f t="shared" si="8"/>
        <v>1.3026315789473686</v>
      </c>
    </row>
    <row r="68" spans="1:23" x14ac:dyDescent="0.4">
      <c r="A68" t="s">
        <v>69</v>
      </c>
      <c r="B68" s="3"/>
      <c r="C68" s="3"/>
      <c r="D68" s="3">
        <f t="shared" si="3"/>
        <v>0</v>
      </c>
      <c r="E68" s="5">
        <v>6</v>
      </c>
      <c r="F68" s="5">
        <v>6</v>
      </c>
      <c r="G68" s="5">
        <f t="shared" si="9"/>
        <v>13.200000000000001</v>
      </c>
      <c r="H68" s="7"/>
      <c r="I68" s="7"/>
      <c r="J68" s="7"/>
      <c r="K68" s="9"/>
      <c r="L68" s="9"/>
      <c r="M68" s="9">
        <f t="shared" si="1"/>
        <v>0</v>
      </c>
      <c r="N68" s="11"/>
      <c r="O68" s="11"/>
      <c r="P68" s="11">
        <f t="shared" si="10"/>
        <v>0</v>
      </c>
      <c r="Q68">
        <f t="shared" ref="Q68:Q113" si="11">D68+G68+J68+M68+P68</f>
        <v>13.200000000000001</v>
      </c>
      <c r="R68">
        <f t="shared" ref="R68:R113" si="12">Q68/Q$113</f>
        <v>1.6500000000000001</v>
      </c>
      <c r="S68">
        <v>4</v>
      </c>
      <c r="T68">
        <f t="shared" ref="T68:T113" si="13">S68/S$113</f>
        <v>0.66666666666666663</v>
      </c>
      <c r="U68">
        <v>3</v>
      </c>
      <c r="V68">
        <f t="shared" ref="V68:V113" si="14">U68/U$113</f>
        <v>0.6</v>
      </c>
      <c r="W68">
        <f t="shared" ref="W68:W113" si="15">R68/(T68+V68)</f>
        <v>1.3026315789473686</v>
      </c>
    </row>
    <row r="69" spans="1:23" x14ac:dyDescent="0.4">
      <c r="A69" t="s">
        <v>70</v>
      </c>
      <c r="B69" s="3"/>
      <c r="C69" s="3"/>
      <c r="D69" s="3">
        <f t="shared" si="3"/>
        <v>0</v>
      </c>
      <c r="E69" s="5">
        <v>6</v>
      </c>
      <c r="F69" s="5">
        <v>6</v>
      </c>
      <c r="G69" s="5">
        <f t="shared" si="9"/>
        <v>13.200000000000001</v>
      </c>
      <c r="H69" s="7"/>
      <c r="I69" s="7"/>
      <c r="J69" s="7"/>
      <c r="K69" s="9"/>
      <c r="L69" s="9"/>
      <c r="M69" s="9">
        <f t="shared" si="1"/>
        <v>0</v>
      </c>
      <c r="N69" s="11"/>
      <c r="O69" s="11"/>
      <c r="P69" s="11">
        <f t="shared" si="10"/>
        <v>0</v>
      </c>
      <c r="Q69">
        <f t="shared" si="11"/>
        <v>13.200000000000001</v>
      </c>
      <c r="R69">
        <f t="shared" si="12"/>
        <v>1.6500000000000001</v>
      </c>
      <c r="S69">
        <v>4</v>
      </c>
      <c r="T69">
        <f t="shared" si="13"/>
        <v>0.66666666666666663</v>
      </c>
      <c r="U69">
        <v>3</v>
      </c>
      <c r="V69">
        <f t="shared" si="14"/>
        <v>0.6</v>
      </c>
      <c r="W69">
        <f t="shared" si="15"/>
        <v>1.3026315789473686</v>
      </c>
    </row>
    <row r="70" spans="1:23" x14ac:dyDescent="0.4">
      <c r="A70" t="s">
        <v>71</v>
      </c>
      <c r="B70" s="3"/>
      <c r="C70" s="3"/>
      <c r="D70" s="3">
        <f t="shared" si="3"/>
        <v>0</v>
      </c>
      <c r="E70" s="5">
        <v>6</v>
      </c>
      <c r="F70" s="5">
        <v>6</v>
      </c>
      <c r="G70" s="5">
        <f t="shared" si="9"/>
        <v>13.200000000000001</v>
      </c>
      <c r="H70" s="7"/>
      <c r="I70" s="7"/>
      <c r="J70" s="7"/>
      <c r="K70" s="9"/>
      <c r="L70" s="9"/>
      <c r="M70" s="9">
        <f t="shared" si="1"/>
        <v>0</v>
      </c>
      <c r="N70" s="11"/>
      <c r="O70" s="11"/>
      <c r="P70" s="11">
        <f t="shared" si="10"/>
        <v>0</v>
      </c>
      <c r="Q70">
        <f t="shared" si="11"/>
        <v>13.200000000000001</v>
      </c>
      <c r="R70">
        <f t="shared" si="12"/>
        <v>1.6500000000000001</v>
      </c>
      <c r="S70">
        <v>4</v>
      </c>
      <c r="T70">
        <f t="shared" si="13"/>
        <v>0.66666666666666663</v>
      </c>
      <c r="U70">
        <v>3</v>
      </c>
      <c r="V70">
        <f t="shared" si="14"/>
        <v>0.6</v>
      </c>
      <c r="W70">
        <f t="shared" si="15"/>
        <v>1.3026315789473686</v>
      </c>
    </row>
    <row r="71" spans="1:23" x14ac:dyDescent="0.4">
      <c r="A71" t="s">
        <v>72</v>
      </c>
      <c r="B71" s="3"/>
      <c r="C71" s="3"/>
      <c r="D71" s="3">
        <f t="shared" si="3"/>
        <v>0</v>
      </c>
      <c r="E71" s="5">
        <v>6</v>
      </c>
      <c r="F71" s="5">
        <v>6</v>
      </c>
      <c r="G71" s="5">
        <f t="shared" si="9"/>
        <v>13.200000000000001</v>
      </c>
      <c r="H71" s="7"/>
      <c r="I71" s="7"/>
      <c r="J71" s="7"/>
      <c r="K71" s="9"/>
      <c r="L71" s="9"/>
      <c r="M71" s="9">
        <f t="shared" ref="M71:M72" si="16">K71+L71</f>
        <v>0</v>
      </c>
      <c r="N71" s="11"/>
      <c r="O71" s="11"/>
      <c r="P71" s="11">
        <f t="shared" si="10"/>
        <v>0</v>
      </c>
      <c r="Q71">
        <f t="shared" si="11"/>
        <v>13.200000000000001</v>
      </c>
      <c r="R71">
        <f t="shared" si="12"/>
        <v>1.6500000000000001</v>
      </c>
      <c r="S71">
        <v>4</v>
      </c>
      <c r="T71">
        <f t="shared" si="13"/>
        <v>0.66666666666666663</v>
      </c>
      <c r="U71">
        <v>3</v>
      </c>
      <c r="V71">
        <f t="shared" si="14"/>
        <v>0.6</v>
      </c>
      <c r="W71">
        <f t="shared" si="15"/>
        <v>1.3026315789473686</v>
      </c>
    </row>
    <row r="72" spans="1:23" x14ac:dyDescent="0.4">
      <c r="A72" t="s">
        <v>73</v>
      </c>
      <c r="B72" s="3"/>
      <c r="C72" s="3"/>
      <c r="D72" s="3">
        <f t="shared" ref="D72:D113" si="17">(B72+C72)*1.5</f>
        <v>0</v>
      </c>
      <c r="E72" s="5">
        <v>6</v>
      </c>
      <c r="F72" s="5">
        <v>6</v>
      </c>
      <c r="G72" s="5">
        <f t="shared" si="9"/>
        <v>13.200000000000001</v>
      </c>
      <c r="H72" s="7"/>
      <c r="I72" s="7"/>
      <c r="J72" s="7"/>
      <c r="K72" s="9"/>
      <c r="L72" s="9"/>
      <c r="M72" s="9">
        <f t="shared" si="16"/>
        <v>0</v>
      </c>
      <c r="N72" s="11"/>
      <c r="O72" s="11"/>
      <c r="P72" s="11">
        <f t="shared" si="10"/>
        <v>0</v>
      </c>
      <c r="Q72">
        <f t="shared" si="11"/>
        <v>13.200000000000001</v>
      </c>
      <c r="R72">
        <f t="shared" si="12"/>
        <v>1.6500000000000001</v>
      </c>
      <c r="S72">
        <v>4</v>
      </c>
      <c r="T72">
        <f t="shared" si="13"/>
        <v>0.66666666666666663</v>
      </c>
      <c r="U72">
        <v>3</v>
      </c>
      <c r="V72">
        <f t="shared" si="14"/>
        <v>0.6</v>
      </c>
      <c r="W72">
        <f t="shared" si="15"/>
        <v>1.3026315789473686</v>
      </c>
    </row>
    <row r="73" spans="1:23" x14ac:dyDescent="0.4">
      <c r="A73" t="s">
        <v>74</v>
      </c>
      <c r="B73" s="3"/>
      <c r="C73" s="3"/>
      <c r="D73" s="3">
        <f t="shared" si="17"/>
        <v>0</v>
      </c>
      <c r="E73" s="5"/>
      <c r="F73" s="5"/>
      <c r="G73" s="5">
        <f t="shared" si="9"/>
        <v>0</v>
      </c>
      <c r="H73" s="7"/>
      <c r="I73" s="7"/>
      <c r="J73" s="7"/>
      <c r="K73" s="9">
        <v>9</v>
      </c>
      <c r="L73" s="9">
        <v>9</v>
      </c>
      <c r="M73" s="9">
        <f>K73+L73</f>
        <v>18</v>
      </c>
      <c r="N73" s="11"/>
      <c r="O73" s="11"/>
      <c r="P73" s="11">
        <f t="shared" si="10"/>
        <v>0</v>
      </c>
      <c r="Q73">
        <f t="shared" si="11"/>
        <v>18</v>
      </c>
      <c r="R73">
        <f t="shared" si="12"/>
        <v>2.25</v>
      </c>
      <c r="S73">
        <v>5</v>
      </c>
      <c r="T73">
        <f t="shared" si="13"/>
        <v>0.83333333333333337</v>
      </c>
      <c r="U73">
        <v>4</v>
      </c>
      <c r="V73">
        <f t="shared" si="14"/>
        <v>0.8</v>
      </c>
      <c r="W73">
        <f t="shared" si="15"/>
        <v>1.3775510204081634</v>
      </c>
    </row>
    <row r="74" spans="1:23" x14ac:dyDescent="0.4">
      <c r="A74" t="s">
        <v>75</v>
      </c>
      <c r="B74" s="3"/>
      <c r="C74" s="3"/>
      <c r="D74" s="3">
        <f t="shared" si="17"/>
        <v>0</v>
      </c>
      <c r="E74" s="5"/>
      <c r="F74" s="5"/>
      <c r="G74" s="5">
        <f t="shared" si="9"/>
        <v>0</v>
      </c>
      <c r="H74" s="7"/>
      <c r="I74" s="7"/>
      <c r="J74" s="7"/>
      <c r="K74" s="9">
        <v>7</v>
      </c>
      <c r="L74" s="9">
        <v>7</v>
      </c>
      <c r="M74" s="9">
        <f t="shared" ref="M74:M113" si="18">K74+L74</f>
        <v>14</v>
      </c>
      <c r="N74" s="11"/>
      <c r="O74" s="11"/>
      <c r="P74" s="11">
        <f t="shared" si="10"/>
        <v>0</v>
      </c>
      <c r="Q74">
        <f t="shared" si="11"/>
        <v>14</v>
      </c>
      <c r="R74">
        <f t="shared" si="12"/>
        <v>1.75</v>
      </c>
      <c r="S74">
        <v>4</v>
      </c>
      <c r="T74">
        <f t="shared" si="13"/>
        <v>0.66666666666666663</v>
      </c>
      <c r="U74">
        <v>3</v>
      </c>
      <c r="V74">
        <f t="shared" si="14"/>
        <v>0.6</v>
      </c>
      <c r="W74">
        <f t="shared" si="15"/>
        <v>1.381578947368421</v>
      </c>
    </row>
    <row r="75" spans="1:23" x14ac:dyDescent="0.4">
      <c r="A75" t="s">
        <v>76</v>
      </c>
      <c r="B75" s="3"/>
      <c r="C75" s="3"/>
      <c r="D75" s="3">
        <f t="shared" si="17"/>
        <v>0</v>
      </c>
      <c r="E75" s="5"/>
      <c r="F75" s="5"/>
      <c r="G75" s="5">
        <f t="shared" si="9"/>
        <v>0</v>
      </c>
      <c r="H75" s="7"/>
      <c r="I75" s="7"/>
      <c r="J75" s="7"/>
      <c r="K75" s="9">
        <v>8</v>
      </c>
      <c r="L75" s="9">
        <v>8</v>
      </c>
      <c r="M75" s="9">
        <f t="shared" si="18"/>
        <v>16</v>
      </c>
      <c r="N75" s="11"/>
      <c r="O75" s="11"/>
      <c r="P75" s="11">
        <f t="shared" si="10"/>
        <v>0</v>
      </c>
      <c r="Q75">
        <f t="shared" si="11"/>
        <v>16</v>
      </c>
      <c r="R75">
        <f t="shared" si="12"/>
        <v>2</v>
      </c>
      <c r="S75">
        <v>5</v>
      </c>
      <c r="T75">
        <f t="shared" si="13"/>
        <v>0.83333333333333337</v>
      </c>
      <c r="U75">
        <v>4</v>
      </c>
      <c r="V75">
        <f t="shared" si="14"/>
        <v>0.8</v>
      </c>
      <c r="W75">
        <f t="shared" si="15"/>
        <v>1.2244897959183674</v>
      </c>
    </row>
    <row r="76" spans="1:23" x14ac:dyDescent="0.4">
      <c r="A76" t="s">
        <v>77</v>
      </c>
      <c r="B76" s="3"/>
      <c r="C76" s="3"/>
      <c r="D76" s="3">
        <f t="shared" si="17"/>
        <v>0</v>
      </c>
      <c r="E76" s="5"/>
      <c r="F76" s="5"/>
      <c r="G76" s="5">
        <f t="shared" ref="G76:G113" si="19">(E76+F76)*1.1</f>
        <v>0</v>
      </c>
      <c r="H76" s="7"/>
      <c r="I76" s="7"/>
      <c r="J76" s="7"/>
      <c r="K76" s="9">
        <v>8</v>
      </c>
      <c r="L76" s="9">
        <v>8</v>
      </c>
      <c r="M76" s="9">
        <f t="shared" si="18"/>
        <v>16</v>
      </c>
      <c r="N76" s="11"/>
      <c r="O76" s="11"/>
      <c r="P76" s="11">
        <f t="shared" si="10"/>
        <v>0</v>
      </c>
      <c r="Q76">
        <f t="shared" si="11"/>
        <v>16</v>
      </c>
      <c r="R76">
        <f t="shared" si="12"/>
        <v>2</v>
      </c>
      <c r="S76">
        <v>5</v>
      </c>
      <c r="T76">
        <f t="shared" si="13"/>
        <v>0.83333333333333337</v>
      </c>
      <c r="U76">
        <v>4</v>
      </c>
      <c r="V76">
        <f t="shared" si="14"/>
        <v>0.8</v>
      </c>
      <c r="W76">
        <f t="shared" si="15"/>
        <v>1.2244897959183674</v>
      </c>
    </row>
    <row r="77" spans="1:23" x14ac:dyDescent="0.4">
      <c r="A77" t="s">
        <v>78</v>
      </c>
      <c r="B77" s="3"/>
      <c r="C77" s="3"/>
      <c r="D77" s="3">
        <f t="shared" si="17"/>
        <v>0</v>
      </c>
      <c r="E77" s="5"/>
      <c r="F77" s="5"/>
      <c r="G77" s="5">
        <f t="shared" si="19"/>
        <v>0</v>
      </c>
      <c r="H77" s="7"/>
      <c r="I77" s="7"/>
      <c r="J77" s="7"/>
      <c r="K77" s="9">
        <v>7</v>
      </c>
      <c r="L77" s="9">
        <v>7</v>
      </c>
      <c r="M77" s="9">
        <f t="shared" si="18"/>
        <v>14</v>
      </c>
      <c r="N77" s="11"/>
      <c r="O77" s="11"/>
      <c r="P77" s="11">
        <f t="shared" si="10"/>
        <v>0</v>
      </c>
      <c r="Q77">
        <f t="shared" si="11"/>
        <v>14</v>
      </c>
      <c r="R77">
        <f t="shared" si="12"/>
        <v>1.75</v>
      </c>
      <c r="S77">
        <v>5</v>
      </c>
      <c r="T77">
        <f t="shared" si="13"/>
        <v>0.83333333333333337</v>
      </c>
      <c r="U77">
        <v>4</v>
      </c>
      <c r="V77">
        <f t="shared" si="14"/>
        <v>0.8</v>
      </c>
      <c r="W77">
        <f t="shared" si="15"/>
        <v>1.0714285714285714</v>
      </c>
    </row>
    <row r="78" spans="1:23" x14ac:dyDescent="0.4">
      <c r="A78" t="s">
        <v>79</v>
      </c>
      <c r="B78" s="3"/>
      <c r="C78" s="3"/>
      <c r="D78" s="3">
        <f t="shared" si="17"/>
        <v>0</v>
      </c>
      <c r="E78" s="5"/>
      <c r="F78" s="5"/>
      <c r="G78" s="5">
        <f t="shared" si="19"/>
        <v>0</v>
      </c>
      <c r="H78" s="7"/>
      <c r="I78" s="7"/>
      <c r="J78" s="7"/>
      <c r="K78" s="9">
        <v>7</v>
      </c>
      <c r="L78" s="9">
        <v>7</v>
      </c>
      <c r="M78" s="9">
        <f t="shared" si="18"/>
        <v>14</v>
      </c>
      <c r="N78" s="11"/>
      <c r="O78" s="11"/>
      <c r="P78" s="11">
        <f t="shared" si="10"/>
        <v>0</v>
      </c>
      <c r="Q78">
        <f t="shared" si="11"/>
        <v>14</v>
      </c>
      <c r="R78">
        <f t="shared" si="12"/>
        <v>1.75</v>
      </c>
      <c r="S78">
        <v>5</v>
      </c>
      <c r="T78">
        <f t="shared" si="13"/>
        <v>0.83333333333333337</v>
      </c>
      <c r="U78">
        <v>4</v>
      </c>
      <c r="V78">
        <f t="shared" si="14"/>
        <v>0.8</v>
      </c>
      <c r="W78">
        <f t="shared" si="15"/>
        <v>1.0714285714285714</v>
      </c>
    </row>
    <row r="79" spans="1:23" x14ac:dyDescent="0.4">
      <c r="A79" t="s">
        <v>80</v>
      </c>
      <c r="B79" s="3"/>
      <c r="C79" s="3"/>
      <c r="D79" s="3">
        <f t="shared" si="17"/>
        <v>0</v>
      </c>
      <c r="E79" s="5"/>
      <c r="F79" s="5"/>
      <c r="G79" s="5">
        <f t="shared" si="19"/>
        <v>0</v>
      </c>
      <c r="H79" s="7"/>
      <c r="I79" s="7"/>
      <c r="J79" s="7"/>
      <c r="K79" s="9">
        <v>7</v>
      </c>
      <c r="L79" s="9">
        <v>7</v>
      </c>
      <c r="M79" s="9">
        <f t="shared" si="18"/>
        <v>14</v>
      </c>
      <c r="N79" s="11"/>
      <c r="O79" s="11"/>
      <c r="P79" s="11">
        <f t="shared" si="10"/>
        <v>0</v>
      </c>
      <c r="Q79">
        <f t="shared" si="11"/>
        <v>14</v>
      </c>
      <c r="R79">
        <f t="shared" si="12"/>
        <v>1.75</v>
      </c>
      <c r="S79">
        <v>6</v>
      </c>
      <c r="T79">
        <f t="shared" si="13"/>
        <v>1</v>
      </c>
      <c r="U79">
        <v>5</v>
      </c>
      <c r="V79">
        <f t="shared" si="14"/>
        <v>1</v>
      </c>
      <c r="W79">
        <f t="shared" si="15"/>
        <v>0.875</v>
      </c>
    </row>
    <row r="80" spans="1:23" x14ac:dyDescent="0.4">
      <c r="A80" t="s">
        <v>81</v>
      </c>
      <c r="B80" s="3"/>
      <c r="C80" s="3"/>
      <c r="D80" s="3">
        <f t="shared" si="17"/>
        <v>0</v>
      </c>
      <c r="E80" s="5"/>
      <c r="F80" s="5"/>
      <c r="G80" s="5">
        <f t="shared" si="19"/>
        <v>0</v>
      </c>
      <c r="H80" s="7"/>
      <c r="I80" s="7"/>
      <c r="J80" s="7"/>
      <c r="K80" s="9">
        <v>8</v>
      </c>
      <c r="L80" s="9">
        <v>8</v>
      </c>
      <c r="M80" s="9">
        <f t="shared" si="18"/>
        <v>16</v>
      </c>
      <c r="N80" s="11"/>
      <c r="O80" s="11"/>
      <c r="P80" s="11">
        <f t="shared" si="10"/>
        <v>0</v>
      </c>
      <c r="Q80">
        <f t="shared" si="11"/>
        <v>16</v>
      </c>
      <c r="R80">
        <f t="shared" si="12"/>
        <v>2</v>
      </c>
      <c r="S80">
        <v>6</v>
      </c>
      <c r="T80">
        <f t="shared" si="13"/>
        <v>1</v>
      </c>
      <c r="U80">
        <v>5</v>
      </c>
      <c r="V80">
        <f t="shared" si="14"/>
        <v>1</v>
      </c>
      <c r="W80">
        <f t="shared" si="15"/>
        <v>1</v>
      </c>
    </row>
    <row r="81" spans="1:23" x14ac:dyDescent="0.4">
      <c r="A81" t="s">
        <v>82</v>
      </c>
      <c r="B81" s="3"/>
      <c r="C81" s="3"/>
      <c r="D81" s="3">
        <f t="shared" si="17"/>
        <v>0</v>
      </c>
      <c r="E81" s="5"/>
      <c r="F81" s="5"/>
      <c r="G81" s="5">
        <f t="shared" si="19"/>
        <v>0</v>
      </c>
      <c r="H81" s="7"/>
      <c r="I81" s="7"/>
      <c r="J81" s="7"/>
      <c r="K81" s="9">
        <v>7</v>
      </c>
      <c r="L81" s="9">
        <v>7</v>
      </c>
      <c r="M81" s="9">
        <f t="shared" si="18"/>
        <v>14</v>
      </c>
      <c r="N81" s="11"/>
      <c r="O81" s="11"/>
      <c r="P81" s="11">
        <f t="shared" si="10"/>
        <v>0</v>
      </c>
      <c r="Q81">
        <f t="shared" si="11"/>
        <v>14</v>
      </c>
      <c r="R81">
        <f t="shared" si="12"/>
        <v>1.75</v>
      </c>
      <c r="S81">
        <v>4</v>
      </c>
      <c r="T81">
        <f t="shared" si="13"/>
        <v>0.66666666666666663</v>
      </c>
      <c r="U81">
        <v>3</v>
      </c>
      <c r="V81">
        <f t="shared" si="14"/>
        <v>0.6</v>
      </c>
      <c r="W81">
        <f t="shared" si="15"/>
        <v>1.381578947368421</v>
      </c>
    </row>
    <row r="82" spans="1:23" x14ac:dyDescent="0.4">
      <c r="A82" t="s">
        <v>83</v>
      </c>
      <c r="B82" s="3"/>
      <c r="C82" s="3"/>
      <c r="D82" s="3">
        <f t="shared" si="17"/>
        <v>0</v>
      </c>
      <c r="E82" s="5"/>
      <c r="F82" s="5"/>
      <c r="G82" s="5">
        <f t="shared" si="19"/>
        <v>0</v>
      </c>
      <c r="H82" s="7"/>
      <c r="I82" s="7"/>
      <c r="J82" s="7"/>
      <c r="K82" s="9">
        <v>7</v>
      </c>
      <c r="L82" s="9">
        <v>7</v>
      </c>
      <c r="M82" s="9">
        <f t="shared" si="18"/>
        <v>14</v>
      </c>
      <c r="N82" s="11"/>
      <c r="O82" s="11"/>
      <c r="P82" s="11">
        <f t="shared" si="10"/>
        <v>0</v>
      </c>
      <c r="Q82">
        <f t="shared" si="11"/>
        <v>14</v>
      </c>
      <c r="R82">
        <f t="shared" si="12"/>
        <v>1.75</v>
      </c>
      <c r="S82">
        <v>4</v>
      </c>
      <c r="T82">
        <f t="shared" si="13"/>
        <v>0.66666666666666663</v>
      </c>
      <c r="U82">
        <v>3</v>
      </c>
      <c r="V82">
        <f t="shared" si="14"/>
        <v>0.6</v>
      </c>
      <c r="W82">
        <f t="shared" si="15"/>
        <v>1.381578947368421</v>
      </c>
    </row>
    <row r="83" spans="1:23" x14ac:dyDescent="0.4">
      <c r="A83" t="s">
        <v>84</v>
      </c>
      <c r="B83" s="3"/>
      <c r="C83" s="3"/>
      <c r="D83" s="3">
        <f t="shared" si="17"/>
        <v>0</v>
      </c>
      <c r="E83" s="5"/>
      <c r="F83" s="5"/>
      <c r="G83" s="5">
        <f t="shared" si="19"/>
        <v>0</v>
      </c>
      <c r="H83" s="7"/>
      <c r="I83" s="7"/>
      <c r="J83" s="7"/>
      <c r="K83" s="9">
        <v>7</v>
      </c>
      <c r="L83" s="9">
        <v>7</v>
      </c>
      <c r="M83" s="9">
        <f t="shared" si="18"/>
        <v>14</v>
      </c>
      <c r="N83" s="11"/>
      <c r="O83" s="11"/>
      <c r="P83" s="11">
        <f t="shared" si="10"/>
        <v>0</v>
      </c>
      <c r="Q83">
        <f t="shared" si="11"/>
        <v>14</v>
      </c>
      <c r="R83">
        <f t="shared" si="12"/>
        <v>1.75</v>
      </c>
      <c r="S83">
        <v>5</v>
      </c>
      <c r="T83">
        <f t="shared" si="13"/>
        <v>0.83333333333333337</v>
      </c>
      <c r="U83">
        <v>4</v>
      </c>
      <c r="V83">
        <f t="shared" si="14"/>
        <v>0.8</v>
      </c>
      <c r="W83">
        <f t="shared" si="15"/>
        <v>1.0714285714285714</v>
      </c>
    </row>
    <row r="84" spans="1:23" x14ac:dyDescent="0.4">
      <c r="A84" t="s">
        <v>85</v>
      </c>
      <c r="B84" s="3"/>
      <c r="C84" s="3"/>
      <c r="D84" s="3">
        <f t="shared" si="17"/>
        <v>0</v>
      </c>
      <c r="E84" s="5"/>
      <c r="F84" s="5"/>
      <c r="G84" s="5">
        <f t="shared" si="19"/>
        <v>0</v>
      </c>
      <c r="H84" s="7"/>
      <c r="I84" s="7"/>
      <c r="J84" s="7"/>
      <c r="K84" s="9">
        <v>6</v>
      </c>
      <c r="L84" s="9">
        <v>6</v>
      </c>
      <c r="M84" s="9">
        <f t="shared" si="18"/>
        <v>12</v>
      </c>
      <c r="N84" s="11"/>
      <c r="O84" s="11"/>
      <c r="P84" s="11">
        <f t="shared" si="10"/>
        <v>0</v>
      </c>
      <c r="Q84">
        <f t="shared" si="11"/>
        <v>12</v>
      </c>
      <c r="R84">
        <f t="shared" si="12"/>
        <v>1.5</v>
      </c>
      <c r="S84">
        <v>6</v>
      </c>
      <c r="T84">
        <f t="shared" si="13"/>
        <v>1</v>
      </c>
      <c r="U84">
        <v>5</v>
      </c>
      <c r="V84">
        <f t="shared" si="14"/>
        <v>1</v>
      </c>
      <c r="W84">
        <f t="shared" si="15"/>
        <v>0.75</v>
      </c>
    </row>
    <row r="85" spans="1:23" x14ac:dyDescent="0.4">
      <c r="A85" t="s">
        <v>86</v>
      </c>
      <c r="B85" s="3"/>
      <c r="C85" s="3"/>
      <c r="D85" s="3">
        <f t="shared" si="17"/>
        <v>0</v>
      </c>
      <c r="E85" s="5"/>
      <c r="F85" s="5"/>
      <c r="G85" s="5">
        <f t="shared" si="19"/>
        <v>0</v>
      </c>
      <c r="H85" s="7"/>
      <c r="I85" s="7"/>
      <c r="J85" s="7"/>
      <c r="K85" s="9">
        <v>7</v>
      </c>
      <c r="L85" s="9">
        <v>7</v>
      </c>
      <c r="M85" s="9">
        <f t="shared" si="18"/>
        <v>14</v>
      </c>
      <c r="N85" s="11"/>
      <c r="O85" s="11"/>
      <c r="P85" s="11">
        <f t="shared" si="10"/>
        <v>0</v>
      </c>
      <c r="Q85">
        <f t="shared" si="11"/>
        <v>14</v>
      </c>
      <c r="R85">
        <f t="shared" si="12"/>
        <v>1.75</v>
      </c>
      <c r="S85">
        <v>6</v>
      </c>
      <c r="T85">
        <f t="shared" si="13"/>
        <v>1</v>
      </c>
      <c r="U85">
        <v>5</v>
      </c>
      <c r="V85">
        <f t="shared" si="14"/>
        <v>1</v>
      </c>
      <c r="W85">
        <f t="shared" si="15"/>
        <v>0.875</v>
      </c>
    </row>
    <row r="86" spans="1:23" x14ac:dyDescent="0.4">
      <c r="A86" t="s">
        <v>87</v>
      </c>
      <c r="B86" s="3"/>
      <c r="C86" s="3"/>
      <c r="D86" s="3">
        <f t="shared" si="17"/>
        <v>0</v>
      </c>
      <c r="E86" s="5"/>
      <c r="F86" s="5"/>
      <c r="G86" s="5">
        <f t="shared" si="19"/>
        <v>0</v>
      </c>
      <c r="H86" s="7"/>
      <c r="I86" s="7"/>
      <c r="J86" s="7"/>
      <c r="K86" s="9">
        <v>6</v>
      </c>
      <c r="L86" s="9">
        <v>6</v>
      </c>
      <c r="M86" s="9">
        <f t="shared" si="18"/>
        <v>12</v>
      </c>
      <c r="N86" s="11"/>
      <c r="O86" s="11"/>
      <c r="P86" s="11">
        <f t="shared" si="10"/>
        <v>0</v>
      </c>
      <c r="Q86">
        <f t="shared" si="11"/>
        <v>12</v>
      </c>
      <c r="R86">
        <f t="shared" si="12"/>
        <v>1.5</v>
      </c>
      <c r="S86">
        <v>4</v>
      </c>
      <c r="T86">
        <f t="shared" si="13"/>
        <v>0.66666666666666663</v>
      </c>
      <c r="U86">
        <v>3</v>
      </c>
      <c r="V86">
        <f t="shared" si="14"/>
        <v>0.6</v>
      </c>
      <c r="W86">
        <f t="shared" si="15"/>
        <v>1.1842105263157896</v>
      </c>
    </row>
    <row r="87" spans="1:23" x14ac:dyDescent="0.4">
      <c r="A87" t="s">
        <v>88</v>
      </c>
      <c r="B87" s="3"/>
      <c r="C87" s="3"/>
      <c r="D87" s="3">
        <f t="shared" si="17"/>
        <v>0</v>
      </c>
      <c r="E87" s="5"/>
      <c r="F87" s="5"/>
      <c r="G87" s="5">
        <f t="shared" si="19"/>
        <v>0</v>
      </c>
      <c r="H87" s="7"/>
      <c r="I87" s="7"/>
      <c r="J87" s="7"/>
      <c r="K87" s="9">
        <v>6</v>
      </c>
      <c r="L87" s="9">
        <v>6</v>
      </c>
      <c r="M87" s="9">
        <f t="shared" si="18"/>
        <v>12</v>
      </c>
      <c r="N87" s="11"/>
      <c r="O87" s="11"/>
      <c r="P87" s="11">
        <f t="shared" si="10"/>
        <v>0</v>
      </c>
      <c r="Q87">
        <f t="shared" si="11"/>
        <v>12</v>
      </c>
      <c r="R87">
        <f t="shared" si="12"/>
        <v>1.5</v>
      </c>
      <c r="S87">
        <v>4</v>
      </c>
      <c r="T87">
        <f t="shared" si="13"/>
        <v>0.66666666666666663</v>
      </c>
      <c r="U87">
        <v>3</v>
      </c>
      <c r="V87">
        <f t="shared" si="14"/>
        <v>0.6</v>
      </c>
      <c r="W87">
        <f t="shared" si="15"/>
        <v>1.1842105263157896</v>
      </c>
    </row>
    <row r="88" spans="1:23" x14ac:dyDescent="0.4">
      <c r="A88" t="s">
        <v>89</v>
      </c>
      <c r="B88" s="3"/>
      <c r="C88" s="3"/>
      <c r="D88" s="3">
        <f t="shared" si="17"/>
        <v>0</v>
      </c>
      <c r="E88" s="5"/>
      <c r="F88" s="5"/>
      <c r="G88" s="5">
        <f t="shared" si="19"/>
        <v>0</v>
      </c>
      <c r="H88" s="7"/>
      <c r="I88" s="7"/>
      <c r="J88" s="7"/>
      <c r="K88" s="9">
        <v>7</v>
      </c>
      <c r="L88" s="9">
        <v>7</v>
      </c>
      <c r="M88" s="9">
        <f t="shared" si="18"/>
        <v>14</v>
      </c>
      <c r="N88" s="11"/>
      <c r="O88" s="11"/>
      <c r="P88" s="11">
        <f t="shared" si="10"/>
        <v>0</v>
      </c>
      <c r="Q88">
        <f t="shared" si="11"/>
        <v>14</v>
      </c>
      <c r="R88">
        <f t="shared" si="12"/>
        <v>1.75</v>
      </c>
      <c r="S88">
        <v>5</v>
      </c>
      <c r="T88">
        <f t="shared" si="13"/>
        <v>0.83333333333333337</v>
      </c>
      <c r="U88">
        <v>4</v>
      </c>
      <c r="V88">
        <f t="shared" si="14"/>
        <v>0.8</v>
      </c>
      <c r="W88">
        <f t="shared" si="15"/>
        <v>1.0714285714285714</v>
      </c>
    </row>
    <row r="89" spans="1:23" x14ac:dyDescent="0.4">
      <c r="A89" t="s">
        <v>90</v>
      </c>
      <c r="B89" s="3"/>
      <c r="C89" s="3"/>
      <c r="D89" s="3">
        <f t="shared" si="17"/>
        <v>0</v>
      </c>
      <c r="E89" s="5"/>
      <c r="F89" s="5"/>
      <c r="G89" s="5">
        <f t="shared" si="19"/>
        <v>0</v>
      </c>
      <c r="H89" s="7"/>
      <c r="I89" s="7"/>
      <c r="J89" s="7"/>
      <c r="K89" s="9">
        <v>6</v>
      </c>
      <c r="L89" s="9">
        <v>6</v>
      </c>
      <c r="M89" s="9">
        <f t="shared" si="18"/>
        <v>12</v>
      </c>
      <c r="N89" s="11"/>
      <c r="O89" s="11"/>
      <c r="P89" s="11">
        <f t="shared" si="10"/>
        <v>0</v>
      </c>
      <c r="Q89">
        <f t="shared" si="11"/>
        <v>12</v>
      </c>
      <c r="R89">
        <f t="shared" si="12"/>
        <v>1.5</v>
      </c>
      <c r="S89">
        <v>6</v>
      </c>
      <c r="T89">
        <f t="shared" si="13"/>
        <v>1</v>
      </c>
      <c r="U89">
        <v>5</v>
      </c>
      <c r="V89">
        <f t="shared" si="14"/>
        <v>1</v>
      </c>
      <c r="W89">
        <f t="shared" si="15"/>
        <v>0.75</v>
      </c>
    </row>
    <row r="90" spans="1:23" x14ac:dyDescent="0.4">
      <c r="A90" t="s">
        <v>91</v>
      </c>
      <c r="B90" s="3"/>
      <c r="C90" s="3"/>
      <c r="D90" s="3">
        <f t="shared" si="17"/>
        <v>0</v>
      </c>
      <c r="E90" s="5"/>
      <c r="F90" s="5"/>
      <c r="G90" s="5">
        <f t="shared" si="19"/>
        <v>0</v>
      </c>
      <c r="H90" s="7"/>
      <c r="I90" s="7"/>
      <c r="J90" s="7"/>
      <c r="K90" s="9">
        <v>7</v>
      </c>
      <c r="L90" s="9">
        <v>7</v>
      </c>
      <c r="M90" s="9">
        <f t="shared" si="18"/>
        <v>14</v>
      </c>
      <c r="N90" s="11"/>
      <c r="O90" s="11"/>
      <c r="P90" s="11">
        <f t="shared" si="10"/>
        <v>0</v>
      </c>
      <c r="Q90">
        <f t="shared" si="11"/>
        <v>14</v>
      </c>
      <c r="R90">
        <f t="shared" si="12"/>
        <v>1.75</v>
      </c>
      <c r="S90">
        <v>6</v>
      </c>
      <c r="T90">
        <f t="shared" si="13"/>
        <v>1</v>
      </c>
      <c r="U90">
        <v>5</v>
      </c>
      <c r="V90">
        <f t="shared" si="14"/>
        <v>1</v>
      </c>
      <c r="W90">
        <f t="shared" si="15"/>
        <v>0.875</v>
      </c>
    </row>
    <row r="91" spans="1:23" x14ac:dyDescent="0.4">
      <c r="A91" t="s">
        <v>92</v>
      </c>
      <c r="B91" s="3"/>
      <c r="C91" s="3"/>
      <c r="D91" s="3">
        <f t="shared" si="17"/>
        <v>0</v>
      </c>
      <c r="E91" s="5"/>
      <c r="F91" s="5"/>
      <c r="G91" s="5">
        <f t="shared" si="19"/>
        <v>0</v>
      </c>
      <c r="H91" s="7"/>
      <c r="I91" s="7"/>
      <c r="J91" s="7"/>
      <c r="K91" s="9">
        <v>6</v>
      </c>
      <c r="L91" s="9">
        <v>6</v>
      </c>
      <c r="M91" s="9">
        <f t="shared" si="18"/>
        <v>12</v>
      </c>
      <c r="N91" s="11"/>
      <c r="O91" s="11"/>
      <c r="P91" s="11">
        <f t="shared" si="10"/>
        <v>0</v>
      </c>
      <c r="Q91">
        <f t="shared" si="11"/>
        <v>12</v>
      </c>
      <c r="R91">
        <f t="shared" si="12"/>
        <v>1.5</v>
      </c>
      <c r="S91">
        <v>4</v>
      </c>
      <c r="T91">
        <f t="shared" si="13"/>
        <v>0.66666666666666663</v>
      </c>
      <c r="U91">
        <v>3</v>
      </c>
      <c r="V91">
        <f t="shared" si="14"/>
        <v>0.6</v>
      </c>
      <c r="W91">
        <f t="shared" si="15"/>
        <v>1.1842105263157896</v>
      </c>
    </row>
    <row r="92" spans="1:23" x14ac:dyDescent="0.4">
      <c r="A92" t="s">
        <v>93</v>
      </c>
      <c r="B92" s="3"/>
      <c r="C92" s="3"/>
      <c r="D92" s="3">
        <f t="shared" si="17"/>
        <v>0</v>
      </c>
      <c r="E92" s="5"/>
      <c r="F92" s="5"/>
      <c r="G92" s="5">
        <f t="shared" si="19"/>
        <v>0</v>
      </c>
      <c r="H92" s="7"/>
      <c r="I92" s="7"/>
      <c r="J92" s="7"/>
      <c r="K92" s="9">
        <v>6</v>
      </c>
      <c r="L92" s="9">
        <v>6</v>
      </c>
      <c r="M92" s="9">
        <f t="shared" si="18"/>
        <v>12</v>
      </c>
      <c r="N92" s="11"/>
      <c r="O92" s="11"/>
      <c r="P92" s="11">
        <f t="shared" si="10"/>
        <v>0</v>
      </c>
      <c r="Q92">
        <f t="shared" si="11"/>
        <v>12</v>
      </c>
      <c r="R92">
        <f t="shared" si="12"/>
        <v>1.5</v>
      </c>
      <c r="S92">
        <v>4</v>
      </c>
      <c r="T92">
        <f t="shared" si="13"/>
        <v>0.66666666666666663</v>
      </c>
      <c r="U92">
        <v>3</v>
      </c>
      <c r="V92">
        <f t="shared" si="14"/>
        <v>0.6</v>
      </c>
      <c r="W92">
        <f t="shared" si="15"/>
        <v>1.1842105263157896</v>
      </c>
    </row>
    <row r="93" spans="1:23" x14ac:dyDescent="0.4">
      <c r="A93" t="s">
        <v>94</v>
      </c>
      <c r="B93" s="3"/>
      <c r="C93" s="3"/>
      <c r="D93" s="3">
        <f t="shared" si="17"/>
        <v>0</v>
      </c>
      <c r="E93" s="5"/>
      <c r="F93" s="5"/>
      <c r="G93" s="5">
        <f t="shared" si="19"/>
        <v>0</v>
      </c>
      <c r="H93" s="7"/>
      <c r="I93" s="7"/>
      <c r="J93" s="7"/>
      <c r="K93" s="9">
        <v>7</v>
      </c>
      <c r="L93" s="9">
        <v>7</v>
      </c>
      <c r="M93" s="9">
        <f t="shared" si="18"/>
        <v>14</v>
      </c>
      <c r="N93" s="11"/>
      <c r="O93" s="11"/>
      <c r="P93" s="11">
        <f t="shared" si="10"/>
        <v>0</v>
      </c>
      <c r="Q93">
        <f t="shared" si="11"/>
        <v>14</v>
      </c>
      <c r="R93">
        <f t="shared" si="12"/>
        <v>1.75</v>
      </c>
      <c r="S93">
        <v>5</v>
      </c>
      <c r="T93">
        <f t="shared" si="13"/>
        <v>0.83333333333333337</v>
      </c>
      <c r="U93">
        <v>4</v>
      </c>
      <c r="V93">
        <f t="shared" si="14"/>
        <v>0.8</v>
      </c>
      <c r="W93">
        <f t="shared" si="15"/>
        <v>1.0714285714285714</v>
      </c>
    </row>
    <row r="94" spans="1:23" x14ac:dyDescent="0.4">
      <c r="A94" t="s">
        <v>95</v>
      </c>
      <c r="B94" s="3"/>
      <c r="C94" s="3"/>
      <c r="D94" s="3">
        <f t="shared" si="17"/>
        <v>0</v>
      </c>
      <c r="E94" s="5"/>
      <c r="F94" s="5"/>
      <c r="G94" s="5">
        <f t="shared" si="19"/>
        <v>0</v>
      </c>
      <c r="H94" s="7"/>
      <c r="I94" s="7"/>
      <c r="J94" s="7"/>
      <c r="K94" s="9">
        <v>6</v>
      </c>
      <c r="L94" s="9">
        <v>6</v>
      </c>
      <c r="M94" s="9">
        <f t="shared" si="18"/>
        <v>12</v>
      </c>
      <c r="N94" s="11"/>
      <c r="O94" s="11"/>
      <c r="P94" s="11">
        <f t="shared" si="10"/>
        <v>0</v>
      </c>
      <c r="Q94">
        <f t="shared" si="11"/>
        <v>12</v>
      </c>
      <c r="R94">
        <f t="shared" si="12"/>
        <v>1.5</v>
      </c>
      <c r="S94">
        <v>6</v>
      </c>
      <c r="T94">
        <f t="shared" si="13"/>
        <v>1</v>
      </c>
      <c r="U94">
        <v>5</v>
      </c>
      <c r="V94">
        <f t="shared" si="14"/>
        <v>1</v>
      </c>
      <c r="W94">
        <f t="shared" si="15"/>
        <v>0.75</v>
      </c>
    </row>
    <row r="95" spans="1:23" x14ac:dyDescent="0.4">
      <c r="A95" t="s">
        <v>96</v>
      </c>
      <c r="B95" s="3"/>
      <c r="C95" s="3"/>
      <c r="D95" s="3">
        <f t="shared" si="17"/>
        <v>0</v>
      </c>
      <c r="E95" s="5"/>
      <c r="F95" s="5"/>
      <c r="G95" s="5">
        <f t="shared" si="19"/>
        <v>0</v>
      </c>
      <c r="H95" s="7"/>
      <c r="I95" s="7"/>
      <c r="J95" s="7"/>
      <c r="K95" s="9">
        <v>7</v>
      </c>
      <c r="L95" s="9">
        <v>7</v>
      </c>
      <c r="M95" s="9">
        <f t="shared" si="18"/>
        <v>14</v>
      </c>
      <c r="N95" s="11"/>
      <c r="O95" s="11"/>
      <c r="P95" s="11">
        <f t="shared" si="10"/>
        <v>0</v>
      </c>
      <c r="Q95">
        <f t="shared" si="11"/>
        <v>14</v>
      </c>
      <c r="R95">
        <f t="shared" si="12"/>
        <v>1.75</v>
      </c>
      <c r="S95">
        <v>6</v>
      </c>
      <c r="T95">
        <f t="shared" si="13"/>
        <v>1</v>
      </c>
      <c r="U95">
        <v>5</v>
      </c>
      <c r="V95">
        <f t="shared" si="14"/>
        <v>1</v>
      </c>
      <c r="W95">
        <f t="shared" si="15"/>
        <v>0.875</v>
      </c>
    </row>
    <row r="96" spans="1:23" x14ac:dyDescent="0.4">
      <c r="A96" t="s">
        <v>97</v>
      </c>
      <c r="B96" s="3"/>
      <c r="C96" s="3"/>
      <c r="D96" s="3">
        <f t="shared" si="17"/>
        <v>0</v>
      </c>
      <c r="E96" s="5"/>
      <c r="F96" s="5"/>
      <c r="G96" s="5">
        <f t="shared" si="19"/>
        <v>0</v>
      </c>
      <c r="H96" s="7"/>
      <c r="I96" s="7"/>
      <c r="J96" s="7"/>
      <c r="K96" s="9">
        <v>6</v>
      </c>
      <c r="L96" s="9">
        <v>6</v>
      </c>
      <c r="M96" s="9">
        <f t="shared" si="18"/>
        <v>12</v>
      </c>
      <c r="N96" s="11"/>
      <c r="O96" s="11"/>
      <c r="P96" s="11">
        <f t="shared" si="10"/>
        <v>0</v>
      </c>
      <c r="Q96">
        <f t="shared" si="11"/>
        <v>12</v>
      </c>
      <c r="R96">
        <f t="shared" si="12"/>
        <v>1.5</v>
      </c>
      <c r="S96">
        <v>4</v>
      </c>
      <c r="T96">
        <f t="shared" si="13"/>
        <v>0.66666666666666663</v>
      </c>
      <c r="U96">
        <v>3</v>
      </c>
      <c r="V96">
        <f t="shared" si="14"/>
        <v>0.6</v>
      </c>
      <c r="W96">
        <f t="shared" si="15"/>
        <v>1.1842105263157896</v>
      </c>
    </row>
    <row r="97" spans="1:23" x14ac:dyDescent="0.4">
      <c r="A97" t="s">
        <v>98</v>
      </c>
      <c r="B97" s="3"/>
      <c r="C97" s="3"/>
      <c r="D97" s="3">
        <f t="shared" si="17"/>
        <v>0</v>
      </c>
      <c r="E97" s="5"/>
      <c r="F97" s="5"/>
      <c r="G97" s="5">
        <f t="shared" si="19"/>
        <v>0</v>
      </c>
      <c r="H97" s="7"/>
      <c r="I97" s="7"/>
      <c r="J97" s="7"/>
      <c r="K97" s="9">
        <v>6</v>
      </c>
      <c r="L97" s="9">
        <v>6</v>
      </c>
      <c r="M97" s="9">
        <f t="shared" si="18"/>
        <v>12</v>
      </c>
      <c r="N97" s="11"/>
      <c r="O97" s="11"/>
      <c r="P97" s="11">
        <f t="shared" si="10"/>
        <v>0</v>
      </c>
      <c r="Q97">
        <f t="shared" si="11"/>
        <v>12</v>
      </c>
      <c r="R97">
        <f t="shared" si="12"/>
        <v>1.5</v>
      </c>
      <c r="S97">
        <v>4</v>
      </c>
      <c r="T97">
        <f t="shared" si="13"/>
        <v>0.66666666666666663</v>
      </c>
      <c r="U97">
        <v>3</v>
      </c>
      <c r="V97">
        <f t="shared" si="14"/>
        <v>0.6</v>
      </c>
      <c r="W97">
        <f t="shared" si="15"/>
        <v>1.1842105263157896</v>
      </c>
    </row>
    <row r="98" spans="1:23" x14ac:dyDescent="0.4">
      <c r="A98" t="s">
        <v>99</v>
      </c>
      <c r="B98" s="3"/>
      <c r="C98" s="3"/>
      <c r="D98" s="3">
        <f t="shared" si="17"/>
        <v>0</v>
      </c>
      <c r="E98" s="5"/>
      <c r="F98" s="5"/>
      <c r="G98" s="5">
        <f t="shared" si="19"/>
        <v>0</v>
      </c>
      <c r="H98" s="7"/>
      <c r="I98" s="7"/>
      <c r="J98" s="7"/>
      <c r="K98" s="9">
        <v>7</v>
      </c>
      <c r="L98" s="9">
        <v>7</v>
      </c>
      <c r="M98" s="9">
        <f t="shared" si="18"/>
        <v>14</v>
      </c>
      <c r="N98" s="11"/>
      <c r="O98" s="11"/>
      <c r="P98" s="11">
        <f t="shared" ref="P98:P113" si="20">(N98+O98)*0.5</f>
        <v>0</v>
      </c>
      <c r="Q98">
        <f t="shared" si="11"/>
        <v>14</v>
      </c>
      <c r="R98">
        <f t="shared" si="12"/>
        <v>1.75</v>
      </c>
      <c r="S98">
        <v>5</v>
      </c>
      <c r="T98">
        <f t="shared" si="13"/>
        <v>0.83333333333333337</v>
      </c>
      <c r="U98">
        <v>4</v>
      </c>
      <c r="V98">
        <f t="shared" si="14"/>
        <v>0.8</v>
      </c>
      <c r="W98">
        <f t="shared" si="15"/>
        <v>1.0714285714285714</v>
      </c>
    </row>
    <row r="99" spans="1:23" x14ac:dyDescent="0.4">
      <c r="A99" t="s">
        <v>100</v>
      </c>
      <c r="B99" s="3"/>
      <c r="C99" s="3"/>
      <c r="D99" s="3">
        <f t="shared" si="17"/>
        <v>0</v>
      </c>
      <c r="E99" s="5"/>
      <c r="F99" s="5"/>
      <c r="G99" s="5">
        <f t="shared" si="19"/>
        <v>0</v>
      </c>
      <c r="H99" s="7"/>
      <c r="I99" s="7"/>
      <c r="J99" s="7"/>
      <c r="K99" s="9">
        <v>6</v>
      </c>
      <c r="L99" s="9">
        <v>6</v>
      </c>
      <c r="M99" s="9">
        <f t="shared" si="18"/>
        <v>12</v>
      </c>
      <c r="N99" s="11"/>
      <c r="O99" s="11"/>
      <c r="P99" s="11">
        <f t="shared" si="20"/>
        <v>0</v>
      </c>
      <c r="Q99">
        <f t="shared" si="11"/>
        <v>12</v>
      </c>
      <c r="R99">
        <f t="shared" si="12"/>
        <v>1.5</v>
      </c>
      <c r="S99">
        <v>6</v>
      </c>
      <c r="T99">
        <f t="shared" si="13"/>
        <v>1</v>
      </c>
      <c r="U99">
        <v>5</v>
      </c>
      <c r="V99">
        <f t="shared" si="14"/>
        <v>1</v>
      </c>
      <c r="W99">
        <f t="shared" si="15"/>
        <v>0.75</v>
      </c>
    </row>
    <row r="100" spans="1:23" x14ac:dyDescent="0.4">
      <c r="A100" t="s">
        <v>101</v>
      </c>
      <c r="B100" s="3"/>
      <c r="C100" s="3"/>
      <c r="D100" s="3">
        <f t="shared" si="17"/>
        <v>0</v>
      </c>
      <c r="E100" s="5"/>
      <c r="F100" s="5"/>
      <c r="G100" s="5">
        <f t="shared" si="19"/>
        <v>0</v>
      </c>
      <c r="H100" s="7"/>
      <c r="I100" s="7"/>
      <c r="J100" s="7"/>
      <c r="K100" s="9">
        <v>7</v>
      </c>
      <c r="L100" s="9">
        <v>7</v>
      </c>
      <c r="M100" s="9">
        <f t="shared" si="18"/>
        <v>14</v>
      </c>
      <c r="N100" s="11"/>
      <c r="O100" s="11"/>
      <c r="P100" s="11">
        <f t="shared" si="20"/>
        <v>0</v>
      </c>
      <c r="Q100">
        <f t="shared" si="11"/>
        <v>14</v>
      </c>
      <c r="R100">
        <f t="shared" si="12"/>
        <v>1.75</v>
      </c>
      <c r="S100">
        <v>6</v>
      </c>
      <c r="T100">
        <f t="shared" si="13"/>
        <v>1</v>
      </c>
      <c r="U100">
        <v>5</v>
      </c>
      <c r="V100">
        <f t="shared" si="14"/>
        <v>1</v>
      </c>
      <c r="W100">
        <f t="shared" si="15"/>
        <v>0.875</v>
      </c>
    </row>
    <row r="101" spans="1:23" x14ac:dyDescent="0.4">
      <c r="A101" t="s">
        <v>102</v>
      </c>
      <c r="B101" s="3"/>
      <c r="C101" s="3"/>
      <c r="D101" s="3">
        <f t="shared" si="17"/>
        <v>0</v>
      </c>
      <c r="E101" s="5"/>
      <c r="F101" s="5"/>
      <c r="G101" s="5">
        <f t="shared" si="19"/>
        <v>0</v>
      </c>
      <c r="H101" s="7"/>
      <c r="I101" s="7"/>
      <c r="J101" s="7"/>
      <c r="K101" s="9">
        <v>6</v>
      </c>
      <c r="L101" s="9">
        <v>6</v>
      </c>
      <c r="M101" s="9">
        <f t="shared" si="18"/>
        <v>12</v>
      </c>
      <c r="N101" s="11"/>
      <c r="O101" s="11"/>
      <c r="P101" s="11">
        <f t="shared" si="20"/>
        <v>0</v>
      </c>
      <c r="Q101">
        <f t="shared" si="11"/>
        <v>12</v>
      </c>
      <c r="R101">
        <f t="shared" si="12"/>
        <v>1.5</v>
      </c>
      <c r="S101">
        <v>4</v>
      </c>
      <c r="T101">
        <f t="shared" si="13"/>
        <v>0.66666666666666663</v>
      </c>
      <c r="U101">
        <v>3</v>
      </c>
      <c r="V101">
        <f t="shared" si="14"/>
        <v>0.6</v>
      </c>
      <c r="W101">
        <f t="shared" si="15"/>
        <v>1.1842105263157896</v>
      </c>
    </row>
    <row r="102" spans="1:23" x14ac:dyDescent="0.4">
      <c r="A102" t="s">
        <v>103</v>
      </c>
      <c r="B102" s="3"/>
      <c r="C102" s="3"/>
      <c r="D102" s="3">
        <f t="shared" si="17"/>
        <v>0</v>
      </c>
      <c r="E102" s="5"/>
      <c r="F102" s="5"/>
      <c r="G102" s="5">
        <f t="shared" si="19"/>
        <v>0</v>
      </c>
      <c r="H102" s="7"/>
      <c r="I102" s="7"/>
      <c r="J102" s="7"/>
      <c r="K102" s="9">
        <v>6</v>
      </c>
      <c r="L102" s="9">
        <v>6</v>
      </c>
      <c r="M102" s="9">
        <f t="shared" si="18"/>
        <v>12</v>
      </c>
      <c r="N102" s="11"/>
      <c r="O102" s="11"/>
      <c r="P102" s="11">
        <f t="shared" si="20"/>
        <v>0</v>
      </c>
      <c r="Q102">
        <f t="shared" si="11"/>
        <v>12</v>
      </c>
      <c r="R102">
        <f t="shared" si="12"/>
        <v>1.5</v>
      </c>
      <c r="S102">
        <v>4</v>
      </c>
      <c r="T102">
        <f t="shared" si="13"/>
        <v>0.66666666666666663</v>
      </c>
      <c r="U102">
        <v>3</v>
      </c>
      <c r="V102">
        <f t="shared" si="14"/>
        <v>0.6</v>
      </c>
      <c r="W102">
        <f t="shared" si="15"/>
        <v>1.1842105263157896</v>
      </c>
    </row>
    <row r="103" spans="1:23" x14ac:dyDescent="0.4">
      <c r="A103" t="s">
        <v>104</v>
      </c>
      <c r="B103" s="3"/>
      <c r="C103" s="3"/>
      <c r="D103" s="3">
        <f t="shared" si="17"/>
        <v>0</v>
      </c>
      <c r="E103" s="5"/>
      <c r="F103" s="5"/>
      <c r="G103" s="5">
        <f t="shared" si="19"/>
        <v>0</v>
      </c>
      <c r="H103" s="7"/>
      <c r="I103" s="7"/>
      <c r="J103" s="7"/>
      <c r="K103" s="9">
        <v>5</v>
      </c>
      <c r="L103" s="9">
        <v>5</v>
      </c>
      <c r="M103" s="9">
        <f t="shared" si="18"/>
        <v>10</v>
      </c>
      <c r="N103" s="11"/>
      <c r="O103" s="11"/>
      <c r="P103" s="11">
        <f t="shared" si="20"/>
        <v>0</v>
      </c>
      <c r="Q103">
        <f t="shared" si="11"/>
        <v>10</v>
      </c>
      <c r="R103">
        <f t="shared" si="12"/>
        <v>1.25</v>
      </c>
      <c r="S103">
        <v>5</v>
      </c>
      <c r="T103">
        <f t="shared" si="13"/>
        <v>0.83333333333333337</v>
      </c>
      <c r="U103">
        <v>4</v>
      </c>
      <c r="V103">
        <f t="shared" si="14"/>
        <v>0.8</v>
      </c>
      <c r="W103">
        <f t="shared" si="15"/>
        <v>0.76530612244897955</v>
      </c>
    </row>
    <row r="104" spans="1:23" x14ac:dyDescent="0.4">
      <c r="A104" t="s">
        <v>105</v>
      </c>
      <c r="B104" s="3"/>
      <c r="C104" s="3"/>
      <c r="D104" s="3">
        <f t="shared" si="17"/>
        <v>0</v>
      </c>
      <c r="E104" s="5"/>
      <c r="F104" s="5"/>
      <c r="G104" s="5">
        <f t="shared" si="19"/>
        <v>0</v>
      </c>
      <c r="H104" s="7"/>
      <c r="I104" s="7"/>
      <c r="J104" s="7"/>
      <c r="K104" s="9">
        <v>8</v>
      </c>
      <c r="L104" s="9">
        <v>8</v>
      </c>
      <c r="M104" s="9">
        <f t="shared" si="18"/>
        <v>16</v>
      </c>
      <c r="N104" s="11"/>
      <c r="O104" s="11"/>
      <c r="P104" s="11">
        <f t="shared" si="20"/>
        <v>0</v>
      </c>
      <c r="Q104">
        <f t="shared" si="11"/>
        <v>16</v>
      </c>
      <c r="R104">
        <f t="shared" si="12"/>
        <v>2</v>
      </c>
      <c r="S104">
        <v>5</v>
      </c>
      <c r="T104">
        <f t="shared" si="13"/>
        <v>0.83333333333333337</v>
      </c>
      <c r="U104">
        <v>4</v>
      </c>
      <c r="V104">
        <f t="shared" si="14"/>
        <v>0.8</v>
      </c>
      <c r="W104">
        <f t="shared" si="15"/>
        <v>1.2244897959183674</v>
      </c>
    </row>
    <row r="105" spans="1:23" x14ac:dyDescent="0.4">
      <c r="A105" t="s">
        <v>106</v>
      </c>
      <c r="B105" s="3"/>
      <c r="C105" s="3"/>
      <c r="D105" s="3">
        <f t="shared" si="17"/>
        <v>0</v>
      </c>
      <c r="E105" s="5"/>
      <c r="F105" s="5"/>
      <c r="G105" s="5">
        <f t="shared" si="19"/>
        <v>0</v>
      </c>
      <c r="H105" s="7"/>
      <c r="I105" s="7"/>
      <c r="J105" s="7"/>
      <c r="K105" s="9">
        <v>6</v>
      </c>
      <c r="L105" s="9">
        <v>6</v>
      </c>
      <c r="M105" s="9">
        <f t="shared" si="18"/>
        <v>12</v>
      </c>
      <c r="N105" s="11"/>
      <c r="O105" s="11"/>
      <c r="P105" s="11">
        <f t="shared" si="20"/>
        <v>0</v>
      </c>
      <c r="Q105">
        <f t="shared" si="11"/>
        <v>12</v>
      </c>
      <c r="R105">
        <f t="shared" si="12"/>
        <v>1.5</v>
      </c>
      <c r="S105">
        <v>4</v>
      </c>
      <c r="T105">
        <f t="shared" si="13"/>
        <v>0.66666666666666663</v>
      </c>
      <c r="U105">
        <v>3</v>
      </c>
      <c r="V105">
        <f t="shared" si="14"/>
        <v>0.6</v>
      </c>
      <c r="W105">
        <f t="shared" si="15"/>
        <v>1.1842105263157896</v>
      </c>
    </row>
    <row r="106" spans="1:23" x14ac:dyDescent="0.4">
      <c r="A106" t="s">
        <v>107</v>
      </c>
      <c r="B106" s="3"/>
      <c r="C106" s="3"/>
      <c r="D106" s="3">
        <f t="shared" si="17"/>
        <v>0</v>
      </c>
      <c r="E106" s="5"/>
      <c r="F106" s="5"/>
      <c r="G106" s="5">
        <f t="shared" si="19"/>
        <v>0</v>
      </c>
      <c r="H106" s="7"/>
      <c r="I106" s="7"/>
      <c r="J106" s="7"/>
      <c r="K106" s="9">
        <v>6</v>
      </c>
      <c r="L106" s="9">
        <v>6</v>
      </c>
      <c r="M106" s="9">
        <f t="shared" si="18"/>
        <v>12</v>
      </c>
      <c r="N106" s="11"/>
      <c r="O106" s="11"/>
      <c r="P106" s="11">
        <f t="shared" si="20"/>
        <v>0</v>
      </c>
      <c r="Q106">
        <f t="shared" si="11"/>
        <v>12</v>
      </c>
      <c r="R106">
        <f t="shared" si="12"/>
        <v>1.5</v>
      </c>
      <c r="S106">
        <v>4</v>
      </c>
      <c r="T106">
        <f t="shared" si="13"/>
        <v>0.66666666666666663</v>
      </c>
      <c r="U106">
        <v>3</v>
      </c>
      <c r="V106">
        <f t="shared" si="14"/>
        <v>0.6</v>
      </c>
      <c r="W106">
        <f t="shared" si="15"/>
        <v>1.1842105263157896</v>
      </c>
    </row>
    <row r="107" spans="1:23" x14ac:dyDescent="0.4">
      <c r="A107" t="s">
        <v>108</v>
      </c>
      <c r="B107" s="3"/>
      <c r="C107" s="3"/>
      <c r="D107" s="3">
        <f t="shared" si="17"/>
        <v>0</v>
      </c>
      <c r="E107" s="5"/>
      <c r="F107" s="5"/>
      <c r="G107" s="5">
        <f t="shared" si="19"/>
        <v>0</v>
      </c>
      <c r="H107" s="7"/>
      <c r="I107" s="7"/>
      <c r="J107" s="7"/>
      <c r="K107" s="9">
        <v>6</v>
      </c>
      <c r="L107" s="9">
        <v>6</v>
      </c>
      <c r="M107" s="9">
        <f t="shared" si="18"/>
        <v>12</v>
      </c>
      <c r="N107" s="11"/>
      <c r="O107" s="11"/>
      <c r="P107" s="11">
        <f t="shared" si="20"/>
        <v>0</v>
      </c>
      <c r="Q107">
        <f t="shared" si="11"/>
        <v>12</v>
      </c>
      <c r="R107">
        <f t="shared" si="12"/>
        <v>1.5</v>
      </c>
      <c r="S107">
        <v>4</v>
      </c>
      <c r="T107">
        <f t="shared" si="13"/>
        <v>0.66666666666666663</v>
      </c>
      <c r="U107">
        <v>3</v>
      </c>
      <c r="V107">
        <f t="shared" si="14"/>
        <v>0.6</v>
      </c>
      <c r="W107">
        <f t="shared" si="15"/>
        <v>1.1842105263157896</v>
      </c>
    </row>
    <row r="108" spans="1:23" x14ac:dyDescent="0.4">
      <c r="A108" t="s">
        <v>109</v>
      </c>
      <c r="B108" s="3"/>
      <c r="C108" s="3"/>
      <c r="D108" s="3">
        <f t="shared" si="17"/>
        <v>0</v>
      </c>
      <c r="E108" s="5"/>
      <c r="F108" s="5"/>
      <c r="G108" s="5">
        <f t="shared" si="19"/>
        <v>0</v>
      </c>
      <c r="H108" s="7"/>
      <c r="I108" s="7"/>
      <c r="J108" s="7"/>
      <c r="K108" s="9">
        <v>7</v>
      </c>
      <c r="L108" s="9">
        <v>7</v>
      </c>
      <c r="M108" s="9">
        <f t="shared" si="18"/>
        <v>14</v>
      </c>
      <c r="N108" s="11"/>
      <c r="O108" s="11"/>
      <c r="P108" s="11">
        <f t="shared" si="20"/>
        <v>0</v>
      </c>
      <c r="Q108">
        <f t="shared" si="11"/>
        <v>14</v>
      </c>
      <c r="R108">
        <f t="shared" si="12"/>
        <v>1.75</v>
      </c>
      <c r="S108">
        <v>4</v>
      </c>
      <c r="T108">
        <f t="shared" si="13"/>
        <v>0.66666666666666663</v>
      </c>
      <c r="U108">
        <v>3</v>
      </c>
      <c r="V108">
        <f t="shared" si="14"/>
        <v>0.6</v>
      </c>
      <c r="W108">
        <f t="shared" si="15"/>
        <v>1.381578947368421</v>
      </c>
    </row>
    <row r="109" spans="1:23" x14ac:dyDescent="0.4">
      <c r="A109" t="s">
        <v>110</v>
      </c>
      <c r="B109" s="3"/>
      <c r="C109" s="3"/>
      <c r="D109" s="3">
        <f t="shared" si="17"/>
        <v>0</v>
      </c>
      <c r="E109" s="5"/>
      <c r="F109" s="5"/>
      <c r="G109" s="5">
        <f t="shared" si="19"/>
        <v>0</v>
      </c>
      <c r="H109" s="7"/>
      <c r="I109" s="7"/>
      <c r="J109" s="7"/>
      <c r="K109" s="9">
        <v>7</v>
      </c>
      <c r="L109" s="9">
        <v>7</v>
      </c>
      <c r="M109" s="9">
        <f t="shared" si="18"/>
        <v>14</v>
      </c>
      <c r="N109" s="11"/>
      <c r="O109" s="11"/>
      <c r="P109" s="11">
        <f t="shared" si="20"/>
        <v>0</v>
      </c>
      <c r="Q109">
        <f t="shared" si="11"/>
        <v>14</v>
      </c>
      <c r="R109">
        <f t="shared" si="12"/>
        <v>1.75</v>
      </c>
      <c r="S109">
        <v>4</v>
      </c>
      <c r="T109">
        <f t="shared" si="13"/>
        <v>0.66666666666666663</v>
      </c>
      <c r="U109">
        <v>3</v>
      </c>
      <c r="V109">
        <f t="shared" si="14"/>
        <v>0.6</v>
      </c>
      <c r="W109">
        <f t="shared" si="15"/>
        <v>1.381578947368421</v>
      </c>
    </row>
    <row r="110" spans="1:23" x14ac:dyDescent="0.4">
      <c r="A110" t="s">
        <v>111</v>
      </c>
      <c r="B110" s="3"/>
      <c r="C110" s="3"/>
      <c r="D110" s="3">
        <f t="shared" si="17"/>
        <v>0</v>
      </c>
      <c r="E110" s="5"/>
      <c r="F110" s="5"/>
      <c r="G110" s="5">
        <f t="shared" si="19"/>
        <v>0</v>
      </c>
      <c r="H110" s="7"/>
      <c r="I110" s="7"/>
      <c r="J110" s="7"/>
      <c r="K110" s="9">
        <v>5</v>
      </c>
      <c r="L110" s="9">
        <v>5</v>
      </c>
      <c r="M110" s="9">
        <f t="shared" si="18"/>
        <v>10</v>
      </c>
      <c r="N110" s="11"/>
      <c r="O110" s="11"/>
      <c r="P110" s="11">
        <f t="shared" si="20"/>
        <v>0</v>
      </c>
      <c r="Q110">
        <f t="shared" si="11"/>
        <v>10</v>
      </c>
      <c r="R110">
        <f t="shared" si="12"/>
        <v>1.25</v>
      </c>
      <c r="S110">
        <v>4</v>
      </c>
      <c r="T110">
        <f t="shared" si="13"/>
        <v>0.66666666666666663</v>
      </c>
      <c r="U110">
        <v>3</v>
      </c>
      <c r="V110">
        <f t="shared" si="14"/>
        <v>0.6</v>
      </c>
      <c r="W110">
        <f t="shared" si="15"/>
        <v>0.98684210526315796</v>
      </c>
    </row>
    <row r="111" spans="1:23" x14ac:dyDescent="0.4">
      <c r="A111" t="s">
        <v>113</v>
      </c>
      <c r="B111" s="3"/>
      <c r="C111" s="3"/>
      <c r="D111" s="3">
        <f t="shared" si="17"/>
        <v>0</v>
      </c>
      <c r="E111" s="5"/>
      <c r="F111" s="5"/>
      <c r="G111" s="5">
        <f t="shared" si="19"/>
        <v>0</v>
      </c>
      <c r="H111" s="7"/>
      <c r="I111" s="7"/>
      <c r="J111" s="7"/>
      <c r="K111" s="9"/>
      <c r="L111" s="9"/>
      <c r="M111" s="9">
        <f t="shared" si="18"/>
        <v>0</v>
      </c>
      <c r="N111" s="11">
        <v>8</v>
      </c>
      <c r="O111" s="11">
        <v>8</v>
      </c>
      <c r="P111" s="11">
        <f t="shared" si="20"/>
        <v>8</v>
      </c>
      <c r="Q111">
        <f t="shared" si="11"/>
        <v>8</v>
      </c>
      <c r="R111">
        <f t="shared" si="12"/>
        <v>1</v>
      </c>
      <c r="S111">
        <v>6</v>
      </c>
      <c r="T111">
        <f t="shared" si="13"/>
        <v>1</v>
      </c>
      <c r="U111">
        <v>5</v>
      </c>
      <c r="V111">
        <f t="shared" si="14"/>
        <v>1</v>
      </c>
      <c r="W111">
        <f t="shared" si="15"/>
        <v>0.5</v>
      </c>
    </row>
    <row r="112" spans="1:23" x14ac:dyDescent="0.4">
      <c r="A112" t="s">
        <v>114</v>
      </c>
      <c r="B112" s="3"/>
      <c r="C112" s="3"/>
      <c r="D112" s="3">
        <f t="shared" si="17"/>
        <v>0</v>
      </c>
      <c r="E112" s="5"/>
      <c r="F112" s="5"/>
      <c r="G112" s="5">
        <f t="shared" si="19"/>
        <v>0</v>
      </c>
      <c r="H112" s="7"/>
      <c r="I112" s="7"/>
      <c r="J112" s="7"/>
      <c r="K112" s="9"/>
      <c r="L112" s="9"/>
      <c r="M112" s="9">
        <f t="shared" si="18"/>
        <v>0</v>
      </c>
      <c r="N112" s="11">
        <v>8</v>
      </c>
      <c r="O112" s="11">
        <v>8</v>
      </c>
      <c r="P112" s="11">
        <f t="shared" si="20"/>
        <v>8</v>
      </c>
      <c r="Q112">
        <f t="shared" si="11"/>
        <v>8</v>
      </c>
      <c r="R112">
        <f t="shared" si="12"/>
        <v>1</v>
      </c>
      <c r="S112">
        <v>6</v>
      </c>
      <c r="T112">
        <f t="shared" si="13"/>
        <v>1</v>
      </c>
      <c r="U112">
        <v>5</v>
      </c>
      <c r="V112">
        <f t="shared" si="14"/>
        <v>1</v>
      </c>
      <c r="W112">
        <f t="shared" si="15"/>
        <v>0.5</v>
      </c>
    </row>
    <row r="113" spans="1:23" x14ac:dyDescent="0.4">
      <c r="A113" t="s">
        <v>115</v>
      </c>
      <c r="B113" s="3"/>
      <c r="C113" s="3"/>
      <c r="D113" s="3">
        <f t="shared" si="17"/>
        <v>0</v>
      </c>
      <c r="E113" s="5"/>
      <c r="F113" s="5"/>
      <c r="G113" s="5">
        <f t="shared" si="19"/>
        <v>0</v>
      </c>
      <c r="H113" s="7"/>
      <c r="I113" s="7"/>
      <c r="J113" s="7"/>
      <c r="K113" s="9"/>
      <c r="L113" s="9"/>
      <c r="M113" s="9">
        <f t="shared" si="18"/>
        <v>0</v>
      </c>
      <c r="N113" s="11">
        <v>8</v>
      </c>
      <c r="O113" s="11">
        <v>8</v>
      </c>
      <c r="P113" s="11">
        <f t="shared" si="20"/>
        <v>8</v>
      </c>
      <c r="Q113">
        <f t="shared" si="11"/>
        <v>8</v>
      </c>
      <c r="R113">
        <f t="shared" si="12"/>
        <v>1</v>
      </c>
      <c r="S113">
        <v>6</v>
      </c>
      <c r="T113">
        <f t="shared" si="13"/>
        <v>1</v>
      </c>
      <c r="U113">
        <v>5</v>
      </c>
      <c r="V113">
        <f t="shared" si="14"/>
        <v>1</v>
      </c>
      <c r="W113">
        <f t="shared" si="15"/>
        <v>0.5</v>
      </c>
    </row>
  </sheetData>
  <mergeCells count="13">
    <mergeCell ref="W1:W2"/>
    <mergeCell ref="R1:R2"/>
    <mergeCell ref="N1:P1"/>
    <mergeCell ref="Q1:Q2"/>
    <mergeCell ref="S1:S2"/>
    <mergeCell ref="T1:T2"/>
    <mergeCell ref="U1:U2"/>
    <mergeCell ref="V1:V2"/>
    <mergeCell ref="A1:A2"/>
    <mergeCell ref="B1:D1"/>
    <mergeCell ref="E1:G1"/>
    <mergeCell ref="H1:J1"/>
    <mergeCell ref="K1:M1"/>
  </mergeCells>
  <phoneticPr fontId="2" type="noConversion"/>
  <hyperlinks>
    <hyperlink ref="A57" r:id="rId1" xr:uid="{D16D6949-A1CE-42A2-8226-B875AF9EB1D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2015-06-05T18:19:34Z</dcterms:created>
  <dcterms:modified xsi:type="dcterms:W3CDTF">2021-06-03T07:09:36Z</dcterms:modified>
</cp:coreProperties>
</file>