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REYKATHOR2023\Basic Computer 2023\Module 2\Sreyka.Thor_Fiinal Exam\"/>
    </mc:Choice>
  </mc:AlternateContent>
  <xr:revisionPtr revIDLastSave="0" documentId="8_{5A17DEDE-D465-4F7D-8F54-1EB0189498D1}" xr6:coauthVersionLast="47" xr6:coauthVersionMax="47" xr10:uidLastSave="{00000000-0000-0000-0000-000000000000}"/>
  <bookViews>
    <workbookView xWindow="-120" yWindow="-120" windowWidth="20730" windowHeight="11160" xr2:uid="{45ECE3A7-F814-44FD-BC74-78A394A43994}"/>
  </bookViews>
  <sheets>
    <sheet name="Expense" sheetId="1" r:id="rId1"/>
    <sheet name="Scor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E32" i="1"/>
  <c r="E31" i="1"/>
  <c r="E30" i="1"/>
  <c r="E29" i="1"/>
  <c r="E28" i="1"/>
  <c r="J4" i="1"/>
  <c r="J5" i="1"/>
  <c r="J6" i="1"/>
  <c r="J7" i="1"/>
  <c r="J8" i="1"/>
  <c r="J9" i="1"/>
  <c r="J3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</calcChain>
</file>

<file path=xl/sharedStrings.xml><?xml version="1.0" encoding="utf-8"?>
<sst xmlns="http://schemas.openxmlformats.org/spreadsheetml/2006/main" count="143" uniqueCount="95">
  <si>
    <t>StudentID</t>
  </si>
  <si>
    <t>VIBOL</t>
  </si>
  <si>
    <t>SORN</t>
  </si>
  <si>
    <t>THY</t>
  </si>
  <si>
    <t>First Name</t>
  </si>
  <si>
    <t>Last Name</t>
  </si>
  <si>
    <t>Date of Birth</t>
  </si>
  <si>
    <t>Age</t>
  </si>
  <si>
    <t>Place of birth</t>
  </si>
  <si>
    <t>Battambang</t>
  </si>
  <si>
    <t>Sex</t>
  </si>
  <si>
    <t>Kohkong</t>
  </si>
  <si>
    <t>Takeo</t>
  </si>
  <si>
    <t>F</t>
  </si>
  <si>
    <t>M</t>
  </si>
  <si>
    <t xml:space="preserve">Amount of student </t>
  </si>
  <si>
    <t>Amount student who are M</t>
  </si>
  <si>
    <t>Pay on food to Female student in a month</t>
  </si>
  <si>
    <t>Pay on food to student a month</t>
  </si>
  <si>
    <t>average</t>
  </si>
  <si>
    <t>Mention</t>
  </si>
  <si>
    <t>Expense a day</t>
  </si>
  <si>
    <t>Expense a month(30 days)</t>
  </si>
  <si>
    <t>Summary Expense</t>
  </si>
  <si>
    <t>Food Expense</t>
  </si>
  <si>
    <t>LEDA</t>
  </si>
  <si>
    <t>MAI</t>
  </si>
  <si>
    <t>VILLA</t>
  </si>
  <si>
    <t>NHEA</t>
  </si>
  <si>
    <t>NIT</t>
  </si>
  <si>
    <t>NOEM</t>
  </si>
  <si>
    <t>Nok</t>
  </si>
  <si>
    <t>PHANIT</t>
  </si>
  <si>
    <t>PHAL</t>
  </si>
  <si>
    <t>NONG</t>
  </si>
  <si>
    <t>PHLOEUT</t>
  </si>
  <si>
    <t>MAKARA</t>
  </si>
  <si>
    <t>PHOEM</t>
  </si>
  <si>
    <t>PHOUNG</t>
  </si>
  <si>
    <t>PHANNIT</t>
  </si>
  <si>
    <t>PHUOY</t>
  </si>
  <si>
    <t>CHANRY</t>
  </si>
  <si>
    <t>PUM</t>
  </si>
  <si>
    <t>HAY</t>
  </si>
  <si>
    <t>REM</t>
  </si>
  <si>
    <t>SOTHEA</t>
  </si>
  <si>
    <t>ROEUNG</t>
  </si>
  <si>
    <t>DARO</t>
  </si>
  <si>
    <t>RON</t>
  </si>
  <si>
    <t>NAVY</t>
  </si>
  <si>
    <t>RORN</t>
  </si>
  <si>
    <t>VISAL</t>
  </si>
  <si>
    <t>SORK</t>
  </si>
  <si>
    <t>SIENG DAV</t>
  </si>
  <si>
    <t>THOEUN</t>
  </si>
  <si>
    <t>SREYKA</t>
  </si>
  <si>
    <t>THOR</t>
  </si>
  <si>
    <t>SREY TOUCH</t>
  </si>
  <si>
    <t>DARIYA</t>
  </si>
  <si>
    <t>THORN</t>
  </si>
  <si>
    <t>DARATH</t>
  </si>
  <si>
    <t>NET</t>
  </si>
  <si>
    <t>SE</t>
  </si>
  <si>
    <t>SOKI</t>
  </si>
  <si>
    <t>CHHUOY</t>
  </si>
  <si>
    <t>VANDA</t>
  </si>
  <si>
    <t>SOPHAL</t>
  </si>
  <si>
    <t>SOCHEAT</t>
  </si>
  <si>
    <t>SiemReap</t>
  </si>
  <si>
    <t>Amount students from SiemReap</t>
  </si>
  <si>
    <t>CHARIYA</t>
  </si>
  <si>
    <t>MS</t>
  </si>
  <si>
    <t>MODULE 2</t>
  </si>
  <si>
    <t>BCU</t>
  </si>
  <si>
    <t>ENG</t>
  </si>
  <si>
    <t>PL</t>
  </si>
  <si>
    <t>SOKNOEURN</t>
  </si>
  <si>
    <t>SRUN</t>
  </si>
  <si>
    <t>BUNJOUEN</t>
  </si>
  <si>
    <t>SUNG</t>
  </si>
  <si>
    <t>TUNNTAN</t>
  </si>
  <si>
    <t>TEAV</t>
  </si>
  <si>
    <t>ROTHANA</t>
  </si>
  <si>
    <t>TEP</t>
  </si>
  <si>
    <t>SREYMOM</t>
  </si>
  <si>
    <t>SREYPICH</t>
  </si>
  <si>
    <t>THUN</t>
  </si>
  <si>
    <t>SORIVY</t>
  </si>
  <si>
    <t>SOPHORN</t>
  </si>
  <si>
    <t>TOEUM</t>
  </si>
  <si>
    <t>SREYYOER</t>
  </si>
  <si>
    <t>YOEM</t>
  </si>
  <si>
    <t>RAKSMEY</t>
  </si>
  <si>
    <t>YORNG</t>
  </si>
  <si>
    <t>Score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</si>
</sst>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Years&quot;\ \ #"/>
    <numFmt numFmtId="165" formatCode="&quot;PNC-2023-&quot;#"/>
    <numFmt numFmtId="166" formatCode="&quot;PNC-2021-&quot;#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b/>
      <sz val="18"/>
      <color theme="0"/>
      <name val="Verdana"/>
      <family val="2"/>
    </font>
    <font>
      <sz val="18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2" xfId="0" applyFont="1" applyBorder="1" applyAlignment="1">
      <alignment vertical="center" wrapText="1"/>
    </xf>
    <xf numFmtId="0" fontId="4" fillId="0" borderId="2" xfId="0" applyFont="1" applyBorder="1"/>
    <xf numFmtId="0" fontId="2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3" borderId="1" xfId="0" applyFont="1" applyFill="1" applyBorder="1"/>
    <xf numFmtId="0" fontId="0" fillId="0" borderId="0" xfId="0" applyAlignment="1">
      <alignment horizontal="center"/>
    </xf>
    <xf numFmtId="165" fontId="0" fillId="0" borderId="0" xfId="0" applyNumberFormat="1"/>
    <xf numFmtId="165" fontId="1" fillId="4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/>
    </xf>
    <xf numFmtId="0" fontId="4" fillId="0" borderId="0" xfId="0" applyFont="1"/>
    <xf numFmtId="165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4" fontId="7" fillId="0" borderId="1" xfId="0" applyNumberFormat="1" applyFont="1" applyBorder="1"/>
    <xf numFmtId="164" fontId="7" fillId="3" borderId="1" xfId="0" applyNumberFormat="1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4" fontId="7" fillId="0" borderId="1" xfId="1" applyFont="1" applyBorder="1"/>
    <xf numFmtId="44" fontId="7" fillId="3" borderId="1" xfId="1" applyFont="1" applyFill="1" applyBorder="1"/>
    <xf numFmtId="0" fontId="8" fillId="2" borderId="1" xfId="0" applyFont="1" applyFill="1" applyBorder="1" applyAlignment="1">
      <alignment vertical="center" wrapText="1"/>
    </xf>
    <xf numFmtId="0" fontId="0" fillId="0" borderId="0" xfId="0" applyFont="1"/>
    <xf numFmtId="0" fontId="8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0" xfId="0" applyFont="1"/>
    <xf numFmtId="165" fontId="4" fillId="0" borderId="9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9" fillId="5" borderId="0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left"/>
    </xf>
    <xf numFmtId="165" fontId="5" fillId="4" borderId="3" xfId="0" applyNumberFormat="1" applyFont="1" applyFill="1" applyBorder="1" applyAlignment="1">
      <alignment horizontal="center" vertical="center"/>
    </xf>
    <xf numFmtId="165" fontId="5" fillId="4" borderId="2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166" fontId="0" fillId="6" borderId="1" xfId="0" applyNumberFormat="1" applyFill="1" applyBorder="1"/>
    <xf numFmtId="0" fontId="7" fillId="3" borderId="1" xfId="0" applyNumberFormat="1" applyFont="1" applyFill="1" applyBorder="1" applyAlignment="1">
      <alignment horizontal="right"/>
    </xf>
    <xf numFmtId="44" fontId="7" fillId="3" borderId="1" xfId="0" applyNumberFormat="1" applyFont="1" applyFill="1" applyBorder="1" applyAlignment="1">
      <alignment horizontal="right"/>
    </xf>
    <xf numFmtId="0" fontId="4" fillId="7" borderId="1" xfId="0" applyFont="1" applyFill="1" applyBorder="1"/>
  </cellXfs>
  <cellStyles count="2">
    <cellStyle name="Currency" xfId="1" builtinId="4"/>
    <cellStyle name="Normal" xfId="0" builtinId="0"/>
  </cellStyles>
  <dxfs count="24"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54B4-09C6-4A13-BBDA-91C98EADB807}">
  <dimension ref="A1:J32"/>
  <sheetViews>
    <sheetView tabSelected="1" topLeftCell="B1" zoomScaleNormal="100" workbookViewId="0">
      <pane xSplit="1" ySplit="2" topLeftCell="C24" activePane="bottomRight" state="frozen"/>
      <selection activeCell="B1" sqref="B1"/>
      <selection pane="topRight" activeCell="C1" sqref="C1"/>
      <selection pane="bottomLeft" activeCell="B3" sqref="B3"/>
      <selection pane="bottomRight" activeCell="G30" sqref="G30"/>
    </sheetView>
  </sheetViews>
  <sheetFormatPr defaultRowHeight="15" x14ac:dyDescent="0.25"/>
  <cols>
    <col min="1" max="1" width="8.7109375" hidden="1" customWidth="1"/>
    <col min="2" max="2" width="14.5703125" style="7" bestFit="1" customWidth="1"/>
    <col min="3" max="3" width="14.28515625" bestFit="1" customWidth="1"/>
    <col min="4" max="4" width="19.7109375" customWidth="1"/>
    <col min="5" max="5" width="18" bestFit="1" customWidth="1"/>
    <col min="6" max="6" width="11.42578125" bestFit="1" customWidth="1"/>
    <col min="7" max="7" width="16.28515625" bestFit="1" customWidth="1"/>
    <col min="8" max="8" width="5.140625" style="6" bestFit="1" customWidth="1"/>
    <col min="9" max="9" width="17.42578125" bestFit="1" customWidth="1"/>
    <col min="10" max="10" width="19.5703125" customWidth="1"/>
  </cols>
  <sheetData>
    <row r="1" spans="2:10" ht="22.5" x14ac:dyDescent="0.3">
      <c r="B1" s="30" t="s">
        <v>24</v>
      </c>
      <c r="C1" s="30"/>
      <c r="D1" s="30"/>
      <c r="E1" s="30"/>
      <c r="F1" s="30"/>
      <c r="G1" s="30"/>
      <c r="H1" s="30"/>
      <c r="I1" s="30"/>
      <c r="J1" s="30"/>
    </row>
    <row r="2" spans="2:10" ht="30.95" customHeight="1" x14ac:dyDescent="0.25">
      <c r="B2" s="11" t="s">
        <v>0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10</v>
      </c>
      <c r="I2" s="12" t="s">
        <v>21</v>
      </c>
      <c r="J2" s="23" t="s">
        <v>22</v>
      </c>
    </row>
    <row r="3" spans="2:10" s="21" customFormat="1" x14ac:dyDescent="0.25">
      <c r="B3" s="41">
        <v>1</v>
      </c>
      <c r="C3" s="13" t="s">
        <v>25</v>
      </c>
      <c r="D3" s="13" t="s">
        <v>26</v>
      </c>
      <c r="E3" s="14">
        <v>37232</v>
      </c>
      <c r="F3" s="15">
        <f ca="1">INT((TODAY()-E3)/365)</f>
        <v>20</v>
      </c>
      <c r="G3" s="16" t="s">
        <v>68</v>
      </c>
      <c r="H3" s="17" t="s">
        <v>13</v>
      </c>
      <c r="I3" s="18">
        <v>1</v>
      </c>
      <c r="J3" s="19">
        <f>I3*30</f>
        <v>30</v>
      </c>
    </row>
    <row r="4" spans="2:10" s="21" customFormat="1" x14ac:dyDescent="0.25">
      <c r="B4" s="41">
        <v>2</v>
      </c>
      <c r="C4" s="13" t="s">
        <v>27</v>
      </c>
      <c r="D4" s="13" t="s">
        <v>28</v>
      </c>
      <c r="E4" s="14">
        <v>37234</v>
      </c>
      <c r="F4" s="15">
        <f t="shared" ref="F4:F26" ca="1" si="0">INT((TODAY()-E4)/365)</f>
        <v>20</v>
      </c>
      <c r="G4" s="16" t="s">
        <v>9</v>
      </c>
      <c r="H4" s="17" t="s">
        <v>14</v>
      </c>
      <c r="I4" s="18">
        <v>1</v>
      </c>
      <c r="J4" s="19">
        <f t="shared" ref="J4:J9" si="1">I4*30</f>
        <v>30</v>
      </c>
    </row>
    <row r="5" spans="2:10" s="21" customFormat="1" x14ac:dyDescent="0.25">
      <c r="B5" s="41">
        <v>3</v>
      </c>
      <c r="C5" s="13" t="s">
        <v>29</v>
      </c>
      <c r="D5" s="13" t="s">
        <v>30</v>
      </c>
      <c r="E5" s="14">
        <v>37550</v>
      </c>
      <c r="F5" s="15">
        <f t="shared" ca="1" si="0"/>
        <v>19</v>
      </c>
      <c r="G5" s="16" t="s">
        <v>11</v>
      </c>
      <c r="H5" s="17" t="s">
        <v>13</v>
      </c>
      <c r="I5" s="18">
        <v>1</v>
      </c>
      <c r="J5" s="19">
        <f t="shared" si="1"/>
        <v>30</v>
      </c>
    </row>
    <row r="6" spans="2:10" s="21" customFormat="1" x14ac:dyDescent="0.25">
      <c r="B6" s="41">
        <v>4</v>
      </c>
      <c r="C6" s="13" t="s">
        <v>70</v>
      </c>
      <c r="D6" s="13" t="s">
        <v>31</v>
      </c>
      <c r="E6" s="14">
        <v>38243</v>
      </c>
      <c r="F6" s="15">
        <f t="shared" ca="1" si="0"/>
        <v>17</v>
      </c>
      <c r="G6" s="16" t="s">
        <v>12</v>
      </c>
      <c r="H6" s="17" t="s">
        <v>13</v>
      </c>
      <c r="I6" s="18">
        <v>1</v>
      </c>
      <c r="J6" s="19">
        <f t="shared" si="1"/>
        <v>30</v>
      </c>
    </row>
    <row r="7" spans="2:10" s="21" customFormat="1" x14ac:dyDescent="0.25">
      <c r="B7" s="41">
        <v>5</v>
      </c>
      <c r="C7" s="13" t="s">
        <v>32</v>
      </c>
      <c r="D7" s="13" t="s">
        <v>33</v>
      </c>
      <c r="E7" s="14">
        <v>36744</v>
      </c>
      <c r="F7" s="15">
        <f t="shared" ca="1" si="0"/>
        <v>21</v>
      </c>
      <c r="G7" s="16" t="s">
        <v>68</v>
      </c>
      <c r="H7" s="17" t="s">
        <v>14</v>
      </c>
      <c r="I7" s="18">
        <v>1</v>
      </c>
      <c r="J7" s="19">
        <f t="shared" si="1"/>
        <v>30</v>
      </c>
    </row>
    <row r="8" spans="2:10" s="21" customFormat="1" x14ac:dyDescent="0.25">
      <c r="B8" s="41">
        <v>6</v>
      </c>
      <c r="C8" s="13" t="s">
        <v>34</v>
      </c>
      <c r="D8" s="13" t="s">
        <v>35</v>
      </c>
      <c r="E8" s="14">
        <v>36745</v>
      </c>
      <c r="F8" s="15">
        <f t="shared" ca="1" si="0"/>
        <v>21</v>
      </c>
      <c r="G8" s="16" t="s">
        <v>68</v>
      </c>
      <c r="H8" s="17" t="s">
        <v>14</v>
      </c>
      <c r="I8" s="18">
        <v>1</v>
      </c>
      <c r="J8" s="19">
        <f t="shared" si="1"/>
        <v>30</v>
      </c>
    </row>
    <row r="9" spans="2:10" s="21" customFormat="1" x14ac:dyDescent="0.25">
      <c r="B9" s="41">
        <v>7</v>
      </c>
      <c r="C9" s="13" t="s">
        <v>36</v>
      </c>
      <c r="D9" s="13" t="s">
        <v>37</v>
      </c>
      <c r="E9" s="14">
        <v>36746</v>
      </c>
      <c r="F9" s="15">
        <f t="shared" ca="1" si="0"/>
        <v>21</v>
      </c>
      <c r="G9" s="16" t="s">
        <v>68</v>
      </c>
      <c r="H9" s="17" t="s">
        <v>14</v>
      </c>
      <c r="I9" s="18">
        <v>1</v>
      </c>
      <c r="J9" s="19">
        <f t="shared" si="1"/>
        <v>30</v>
      </c>
    </row>
    <row r="10" spans="2:10" s="21" customFormat="1" x14ac:dyDescent="0.25">
      <c r="B10" s="41">
        <v>8</v>
      </c>
      <c r="C10" s="13" t="s">
        <v>1</v>
      </c>
      <c r="D10" s="13" t="s">
        <v>38</v>
      </c>
      <c r="E10" s="14">
        <v>36747</v>
      </c>
      <c r="F10" s="15">
        <f t="shared" ca="1" si="0"/>
        <v>21</v>
      </c>
      <c r="G10" s="16" t="s">
        <v>68</v>
      </c>
      <c r="H10" s="17" t="s">
        <v>14</v>
      </c>
      <c r="I10" s="18">
        <v>1</v>
      </c>
      <c r="J10" s="19">
        <f>I10*30</f>
        <v>30</v>
      </c>
    </row>
    <row r="11" spans="2:10" s="21" customFormat="1" x14ac:dyDescent="0.25">
      <c r="B11" s="41">
        <v>9</v>
      </c>
      <c r="C11" s="13" t="s">
        <v>39</v>
      </c>
      <c r="D11" s="13" t="s">
        <v>40</v>
      </c>
      <c r="E11" s="14">
        <v>38574</v>
      </c>
      <c r="F11" s="15">
        <f t="shared" ca="1" si="0"/>
        <v>16</v>
      </c>
      <c r="G11" s="16" t="s">
        <v>11</v>
      </c>
      <c r="H11" s="17" t="s">
        <v>14</v>
      </c>
      <c r="I11" s="18">
        <v>1</v>
      </c>
      <c r="J11" s="19">
        <f t="shared" ref="J11:J26" si="2">I11*30</f>
        <v>30</v>
      </c>
    </row>
    <row r="12" spans="2:10" s="21" customFormat="1" x14ac:dyDescent="0.25">
      <c r="B12" s="41">
        <v>10</v>
      </c>
      <c r="C12" s="20" t="s">
        <v>41</v>
      </c>
      <c r="D12" s="20" t="s">
        <v>42</v>
      </c>
      <c r="E12" s="14">
        <v>36749</v>
      </c>
      <c r="F12" s="15">
        <f t="shared" ca="1" si="0"/>
        <v>21</v>
      </c>
      <c r="G12" s="16" t="s">
        <v>11</v>
      </c>
      <c r="H12" s="17" t="s">
        <v>14</v>
      </c>
      <c r="I12" s="18">
        <v>1</v>
      </c>
      <c r="J12" s="19">
        <f t="shared" si="2"/>
        <v>30</v>
      </c>
    </row>
    <row r="13" spans="2:10" s="21" customFormat="1" x14ac:dyDescent="0.25">
      <c r="B13" s="41">
        <v>11</v>
      </c>
      <c r="C13" s="22" t="s">
        <v>43</v>
      </c>
      <c r="D13" s="22" t="s">
        <v>44</v>
      </c>
      <c r="E13" s="14">
        <v>39306</v>
      </c>
      <c r="F13" s="15">
        <f t="shared" ca="1" si="0"/>
        <v>14</v>
      </c>
      <c r="G13" s="16" t="s">
        <v>11</v>
      </c>
      <c r="H13" s="17" t="s">
        <v>14</v>
      </c>
      <c r="I13" s="18">
        <v>1</v>
      </c>
      <c r="J13" s="19">
        <f t="shared" si="2"/>
        <v>30</v>
      </c>
    </row>
    <row r="14" spans="2:10" s="21" customFormat="1" x14ac:dyDescent="0.25">
      <c r="B14" s="41">
        <v>12</v>
      </c>
      <c r="C14" s="22" t="s">
        <v>45</v>
      </c>
      <c r="D14" s="22" t="s">
        <v>46</v>
      </c>
      <c r="E14" s="14">
        <v>36751</v>
      </c>
      <c r="F14" s="15">
        <f t="shared" ca="1" si="0"/>
        <v>21</v>
      </c>
      <c r="G14" s="16" t="s">
        <v>68</v>
      </c>
      <c r="H14" s="17" t="s">
        <v>14</v>
      </c>
      <c r="I14" s="18">
        <v>1</v>
      </c>
      <c r="J14" s="19">
        <f t="shared" si="2"/>
        <v>30</v>
      </c>
    </row>
    <row r="15" spans="2:10" s="21" customFormat="1" x14ac:dyDescent="0.25">
      <c r="B15" s="41">
        <v>13</v>
      </c>
      <c r="C15" s="22" t="s">
        <v>47</v>
      </c>
      <c r="D15" s="22" t="s">
        <v>48</v>
      </c>
      <c r="E15" s="14">
        <v>38213</v>
      </c>
      <c r="F15" s="15">
        <f t="shared" ca="1" si="0"/>
        <v>17</v>
      </c>
      <c r="G15" s="16" t="s">
        <v>9</v>
      </c>
      <c r="H15" s="17" t="s">
        <v>14</v>
      </c>
      <c r="I15" s="18">
        <v>1</v>
      </c>
      <c r="J15" s="19">
        <f t="shared" si="2"/>
        <v>30</v>
      </c>
    </row>
    <row r="16" spans="2:10" s="21" customFormat="1" x14ac:dyDescent="0.25">
      <c r="B16" s="41">
        <v>14</v>
      </c>
      <c r="C16" s="22" t="s">
        <v>49</v>
      </c>
      <c r="D16" s="22" t="s">
        <v>50</v>
      </c>
      <c r="E16" s="14">
        <v>36753</v>
      </c>
      <c r="F16" s="15">
        <f t="shared" ca="1" si="0"/>
        <v>21</v>
      </c>
      <c r="G16" s="16" t="s">
        <v>11</v>
      </c>
      <c r="H16" s="17" t="s">
        <v>13</v>
      </c>
      <c r="I16" s="18">
        <v>1</v>
      </c>
      <c r="J16" s="19">
        <f t="shared" si="2"/>
        <v>30</v>
      </c>
    </row>
    <row r="17" spans="2:10" s="21" customFormat="1" x14ac:dyDescent="0.25">
      <c r="B17" s="41">
        <v>15</v>
      </c>
      <c r="C17" s="22" t="s">
        <v>51</v>
      </c>
      <c r="D17" s="22" t="s">
        <v>52</v>
      </c>
      <c r="E17" s="14">
        <v>36754</v>
      </c>
      <c r="F17" s="15">
        <f t="shared" ca="1" si="0"/>
        <v>21</v>
      </c>
      <c r="G17" s="16" t="s">
        <v>12</v>
      </c>
      <c r="H17" s="17" t="s">
        <v>14</v>
      </c>
      <c r="I17" s="18">
        <v>1</v>
      </c>
      <c r="J17" s="19">
        <f t="shared" si="2"/>
        <v>30</v>
      </c>
    </row>
    <row r="18" spans="2:10" s="21" customFormat="1" x14ac:dyDescent="0.25">
      <c r="B18" s="41">
        <v>16</v>
      </c>
      <c r="C18" s="22" t="s">
        <v>53</v>
      </c>
      <c r="D18" s="22" t="s">
        <v>54</v>
      </c>
      <c r="E18" s="14">
        <v>36755</v>
      </c>
      <c r="F18" s="15">
        <f t="shared" ca="1" si="0"/>
        <v>21</v>
      </c>
      <c r="G18" s="16" t="s">
        <v>68</v>
      </c>
      <c r="H18" s="17" t="s">
        <v>13</v>
      </c>
      <c r="I18" s="18">
        <v>1</v>
      </c>
      <c r="J18" s="19">
        <f t="shared" si="2"/>
        <v>30</v>
      </c>
    </row>
    <row r="19" spans="2:10" s="21" customFormat="1" x14ac:dyDescent="0.25">
      <c r="B19" s="41">
        <v>17</v>
      </c>
      <c r="C19" s="22" t="s">
        <v>55</v>
      </c>
      <c r="D19" s="22" t="s">
        <v>56</v>
      </c>
      <c r="E19" s="14">
        <v>36756</v>
      </c>
      <c r="F19" s="15">
        <f t="shared" ca="1" si="0"/>
        <v>21</v>
      </c>
      <c r="G19" s="16" t="s">
        <v>68</v>
      </c>
      <c r="H19" s="17" t="s">
        <v>13</v>
      </c>
      <c r="I19" s="18">
        <v>1</v>
      </c>
      <c r="J19" s="19">
        <f t="shared" si="2"/>
        <v>30</v>
      </c>
    </row>
    <row r="20" spans="2:10" s="21" customFormat="1" ht="17.100000000000001" customHeight="1" x14ac:dyDescent="0.25">
      <c r="B20" s="41">
        <v>18</v>
      </c>
      <c r="C20" s="22" t="s">
        <v>57</v>
      </c>
      <c r="D20" s="22" t="s">
        <v>56</v>
      </c>
      <c r="E20" s="14">
        <v>36757</v>
      </c>
      <c r="F20" s="15">
        <f t="shared" ca="1" si="0"/>
        <v>21</v>
      </c>
      <c r="G20" s="16" t="s">
        <v>68</v>
      </c>
      <c r="H20" s="17" t="s">
        <v>13</v>
      </c>
      <c r="I20" s="18">
        <v>1</v>
      </c>
      <c r="J20" s="19">
        <f t="shared" si="2"/>
        <v>30</v>
      </c>
    </row>
    <row r="21" spans="2:10" s="21" customFormat="1" x14ac:dyDescent="0.25">
      <c r="B21" s="41">
        <v>19</v>
      </c>
      <c r="C21" s="22" t="s">
        <v>58</v>
      </c>
      <c r="D21" s="22" t="s">
        <v>59</v>
      </c>
      <c r="E21" s="14">
        <v>36745</v>
      </c>
      <c r="F21" s="15">
        <f t="shared" ca="1" si="0"/>
        <v>21</v>
      </c>
      <c r="G21" s="16" t="s">
        <v>68</v>
      </c>
      <c r="H21" s="17" t="s">
        <v>13</v>
      </c>
      <c r="I21" s="18">
        <v>1</v>
      </c>
      <c r="J21" s="19">
        <f t="shared" si="2"/>
        <v>30</v>
      </c>
    </row>
    <row r="22" spans="2:10" s="21" customFormat="1" x14ac:dyDescent="0.25">
      <c r="B22" s="41">
        <v>20</v>
      </c>
      <c r="C22" s="22" t="s">
        <v>60</v>
      </c>
      <c r="D22" s="22" t="s">
        <v>42</v>
      </c>
      <c r="E22" s="14">
        <v>36746</v>
      </c>
      <c r="F22" s="15">
        <f t="shared" ca="1" si="0"/>
        <v>21</v>
      </c>
      <c r="G22" s="16" t="s">
        <v>11</v>
      </c>
      <c r="H22" s="17" t="s">
        <v>14</v>
      </c>
      <c r="I22" s="18">
        <v>1</v>
      </c>
      <c r="J22" s="19">
        <f t="shared" si="2"/>
        <v>30</v>
      </c>
    </row>
    <row r="23" spans="2:10" s="21" customFormat="1" x14ac:dyDescent="0.25">
      <c r="B23" s="41">
        <v>21</v>
      </c>
      <c r="C23" s="22" t="s">
        <v>61</v>
      </c>
      <c r="D23" s="22" t="s">
        <v>62</v>
      </c>
      <c r="E23" s="14">
        <v>36747</v>
      </c>
      <c r="F23" s="15">
        <f t="shared" ca="1" si="0"/>
        <v>21</v>
      </c>
      <c r="G23" s="16" t="s">
        <v>11</v>
      </c>
      <c r="H23" s="17" t="s">
        <v>14</v>
      </c>
      <c r="I23" s="18">
        <v>1</v>
      </c>
      <c r="J23" s="19">
        <f t="shared" si="2"/>
        <v>30</v>
      </c>
    </row>
    <row r="24" spans="2:10" s="21" customFormat="1" x14ac:dyDescent="0.25">
      <c r="B24" s="41">
        <v>22</v>
      </c>
      <c r="C24" s="22" t="s">
        <v>63</v>
      </c>
      <c r="D24" s="22" t="s">
        <v>64</v>
      </c>
      <c r="E24" s="14">
        <v>36748</v>
      </c>
      <c r="F24" s="15">
        <f t="shared" ca="1" si="0"/>
        <v>21</v>
      </c>
      <c r="G24" s="16" t="s">
        <v>11</v>
      </c>
      <c r="H24" s="17" t="s">
        <v>13</v>
      </c>
      <c r="I24" s="18">
        <v>1</v>
      </c>
      <c r="J24" s="19">
        <f t="shared" si="2"/>
        <v>30</v>
      </c>
    </row>
    <row r="25" spans="2:10" s="21" customFormat="1" x14ac:dyDescent="0.25">
      <c r="B25" s="41">
        <v>23</v>
      </c>
      <c r="C25" s="22" t="s">
        <v>65</v>
      </c>
      <c r="D25" s="22" t="s">
        <v>66</v>
      </c>
      <c r="E25" s="14">
        <v>36749</v>
      </c>
      <c r="F25" s="15">
        <f t="shared" ca="1" si="0"/>
        <v>21</v>
      </c>
      <c r="G25" s="16" t="s">
        <v>12</v>
      </c>
      <c r="H25" s="17" t="s">
        <v>14</v>
      </c>
      <c r="I25" s="18">
        <v>1</v>
      </c>
      <c r="J25" s="19">
        <f t="shared" si="2"/>
        <v>30</v>
      </c>
    </row>
    <row r="26" spans="2:10" s="21" customFormat="1" x14ac:dyDescent="0.25">
      <c r="B26" s="41">
        <v>24</v>
      </c>
      <c r="C26" s="22" t="s">
        <v>67</v>
      </c>
      <c r="D26" s="22" t="s">
        <v>2</v>
      </c>
      <c r="E26" s="14">
        <v>36750</v>
      </c>
      <c r="F26" s="15">
        <f t="shared" ca="1" si="0"/>
        <v>21</v>
      </c>
      <c r="G26" s="16" t="s">
        <v>12</v>
      </c>
      <c r="H26" s="17" t="s">
        <v>14</v>
      </c>
      <c r="I26" s="18">
        <v>1</v>
      </c>
      <c r="J26" s="19">
        <f t="shared" si="2"/>
        <v>30</v>
      </c>
    </row>
    <row r="27" spans="2:10" ht="22.5" x14ac:dyDescent="0.3">
      <c r="B27" s="31" t="s">
        <v>23</v>
      </c>
      <c r="C27" s="32"/>
      <c r="D27" s="32"/>
    </row>
    <row r="28" spans="2:10" x14ac:dyDescent="0.25">
      <c r="B28" s="27" t="s">
        <v>15</v>
      </c>
      <c r="C28" s="28"/>
      <c r="D28" s="29"/>
      <c r="E28" s="42">
        <f>COUNT(B3:B26)</f>
        <v>24</v>
      </c>
    </row>
    <row r="29" spans="2:10" x14ac:dyDescent="0.25">
      <c r="B29" s="27" t="s">
        <v>69</v>
      </c>
      <c r="C29" s="28"/>
      <c r="D29" s="29"/>
      <c r="E29" s="42">
        <f>COUNTIF(G3:G26,G3)</f>
        <v>10</v>
      </c>
    </row>
    <row r="30" spans="2:10" x14ac:dyDescent="0.25">
      <c r="B30" s="27" t="s">
        <v>16</v>
      </c>
      <c r="C30" s="28"/>
      <c r="D30" s="29"/>
      <c r="E30" s="42">
        <f>COUNTIF(H3:H26,H25)</f>
        <v>15</v>
      </c>
    </row>
    <row r="31" spans="2:10" x14ac:dyDescent="0.25">
      <c r="B31" s="27" t="s">
        <v>17</v>
      </c>
      <c r="C31" s="28"/>
      <c r="D31" s="29"/>
      <c r="E31" s="43">
        <f>SUMIFS(J3:J26,H3:H26,H24)</f>
        <v>270</v>
      </c>
    </row>
    <row r="32" spans="2:10" x14ac:dyDescent="0.25">
      <c r="B32" s="27" t="s">
        <v>18</v>
      </c>
      <c r="C32" s="28"/>
      <c r="D32" s="29"/>
      <c r="E32" s="43">
        <f>SUM(J3:J26)</f>
        <v>720</v>
      </c>
    </row>
  </sheetData>
  <mergeCells count="7">
    <mergeCell ref="B32:D32"/>
    <mergeCell ref="B1:J1"/>
    <mergeCell ref="B28:D28"/>
    <mergeCell ref="B29:D29"/>
    <mergeCell ref="B30:D30"/>
    <mergeCell ref="B31:D31"/>
    <mergeCell ref="B27:D27"/>
  </mergeCells>
  <pageMargins left="0.2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1DF7-491C-414A-90FA-BD8E2B595E04}">
  <dimension ref="A1:I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8" sqref="H18"/>
    </sheetView>
  </sheetViews>
  <sheetFormatPr defaultRowHeight="15.75" x14ac:dyDescent="0.25"/>
  <cols>
    <col min="1" max="1" width="20.85546875" style="10" customWidth="1"/>
    <col min="2" max="2" width="16.7109375" customWidth="1"/>
    <col min="3" max="3" width="17.42578125" customWidth="1"/>
    <col min="4" max="4" width="8.42578125" customWidth="1"/>
    <col min="6" max="6" width="6" customWidth="1"/>
    <col min="7" max="7" width="7.42578125" customWidth="1"/>
    <col min="8" max="8" width="9.140625" customWidth="1"/>
    <col min="9" max="9" width="10.85546875" customWidth="1"/>
  </cols>
  <sheetData>
    <row r="1" spans="1:9" ht="23.25" thickBot="1" x14ac:dyDescent="0.35">
      <c r="A1" s="30" t="s">
        <v>94</v>
      </c>
      <c r="B1" s="30"/>
      <c r="C1" s="30"/>
      <c r="D1" s="30"/>
      <c r="E1" s="30"/>
      <c r="F1" s="30"/>
      <c r="G1" s="30"/>
      <c r="H1" s="30"/>
      <c r="I1" s="30"/>
    </row>
    <row r="2" spans="1:9" s="24" customFormat="1" ht="15" x14ac:dyDescent="0.25">
      <c r="A2" s="33" t="s">
        <v>0</v>
      </c>
      <c r="B2" s="35" t="s">
        <v>4</v>
      </c>
      <c r="C2" s="35" t="s">
        <v>5</v>
      </c>
      <c r="D2" s="38" t="s">
        <v>72</v>
      </c>
      <c r="E2" s="39"/>
      <c r="F2" s="39"/>
      <c r="G2" s="40"/>
      <c r="H2" s="35" t="s">
        <v>19</v>
      </c>
      <c r="I2" s="37" t="s">
        <v>20</v>
      </c>
    </row>
    <row r="3" spans="1:9" s="24" customFormat="1" ht="15" x14ac:dyDescent="0.25">
      <c r="A3" s="34"/>
      <c r="B3" s="36"/>
      <c r="C3" s="36"/>
      <c r="D3" s="8" t="s">
        <v>71</v>
      </c>
      <c r="E3" s="8" t="s">
        <v>73</v>
      </c>
      <c r="F3" s="8" t="s">
        <v>74</v>
      </c>
      <c r="G3" s="8" t="s">
        <v>75</v>
      </c>
      <c r="H3" s="36"/>
      <c r="I3" s="37"/>
    </row>
    <row r="4" spans="1:9" x14ac:dyDescent="0.25">
      <c r="A4" s="9">
        <v>1</v>
      </c>
      <c r="B4" s="1" t="s">
        <v>76</v>
      </c>
      <c r="C4" s="1" t="s">
        <v>77</v>
      </c>
      <c r="D4" s="2">
        <v>23</v>
      </c>
      <c r="E4" s="2">
        <v>45</v>
      </c>
      <c r="F4" s="2">
        <v>45</v>
      </c>
      <c r="G4" s="2">
        <v>56</v>
      </c>
      <c r="H4" s="44">
        <f>AVERAGE(D4:G4)</f>
        <v>42.25</v>
      </c>
      <c r="I4" s="5" t="str">
        <f>IF(H4&lt;=50,"Failed","Passed")</f>
        <v>Failed</v>
      </c>
    </row>
    <row r="5" spans="1:9" x14ac:dyDescent="0.25">
      <c r="A5" s="9">
        <v>2</v>
      </c>
      <c r="B5" s="3" t="s">
        <v>78</v>
      </c>
      <c r="C5" s="3" t="s">
        <v>79</v>
      </c>
      <c r="D5" s="4">
        <v>67</v>
      </c>
      <c r="E5" s="4">
        <v>78</v>
      </c>
      <c r="F5" s="4">
        <v>56</v>
      </c>
      <c r="G5" s="4">
        <v>78</v>
      </c>
      <c r="H5" s="44">
        <f t="shared" ref="H5:H13" si="0">AVERAGE(D5:G5)</f>
        <v>69.75</v>
      </c>
      <c r="I5" s="5" t="str">
        <f t="shared" ref="I5:I13" si="1">IF(H5&lt;=50,"Failed","Passed")</f>
        <v>Passed</v>
      </c>
    </row>
    <row r="6" spans="1:9" x14ac:dyDescent="0.25">
      <c r="A6" s="9">
        <v>3</v>
      </c>
      <c r="B6" s="3" t="s">
        <v>80</v>
      </c>
      <c r="C6" s="3" t="s">
        <v>81</v>
      </c>
      <c r="D6" s="4">
        <v>78</v>
      </c>
      <c r="E6" s="4">
        <v>56</v>
      </c>
      <c r="F6" s="4">
        <v>56</v>
      </c>
      <c r="G6" s="4">
        <v>69</v>
      </c>
      <c r="H6" s="44">
        <f t="shared" si="0"/>
        <v>64.75</v>
      </c>
      <c r="I6" s="5" t="str">
        <f t="shared" si="1"/>
        <v>Passed</v>
      </c>
    </row>
    <row r="7" spans="1:9" x14ac:dyDescent="0.25">
      <c r="A7" s="9">
        <v>4</v>
      </c>
      <c r="B7" s="3" t="s">
        <v>82</v>
      </c>
      <c r="C7" s="3" t="s">
        <v>83</v>
      </c>
      <c r="D7" s="4">
        <v>67</v>
      </c>
      <c r="E7" s="4">
        <v>34</v>
      </c>
      <c r="F7" s="4">
        <v>34</v>
      </c>
      <c r="G7" s="4">
        <v>23</v>
      </c>
      <c r="H7" s="44">
        <f t="shared" si="0"/>
        <v>39.5</v>
      </c>
      <c r="I7" s="5" t="str">
        <f t="shared" si="1"/>
        <v>Failed</v>
      </c>
    </row>
    <row r="8" spans="1:9" x14ac:dyDescent="0.25">
      <c r="A8" s="9">
        <v>5</v>
      </c>
      <c r="B8" s="3" t="s">
        <v>84</v>
      </c>
      <c r="C8" s="3" t="s">
        <v>59</v>
      </c>
      <c r="D8" s="4">
        <v>56</v>
      </c>
      <c r="E8" s="4">
        <v>78</v>
      </c>
      <c r="F8" s="4">
        <v>67</v>
      </c>
      <c r="G8" s="4">
        <v>34</v>
      </c>
      <c r="H8" s="44">
        <f t="shared" si="0"/>
        <v>58.75</v>
      </c>
      <c r="I8" s="5" t="str">
        <f t="shared" si="1"/>
        <v>Passed</v>
      </c>
    </row>
    <row r="9" spans="1:9" x14ac:dyDescent="0.25">
      <c r="A9" s="9">
        <v>6</v>
      </c>
      <c r="B9" s="3" t="s">
        <v>85</v>
      </c>
      <c r="C9" s="3" t="s">
        <v>86</v>
      </c>
      <c r="D9" s="4">
        <v>78</v>
      </c>
      <c r="E9" s="4">
        <v>78</v>
      </c>
      <c r="F9" s="4">
        <v>55</v>
      </c>
      <c r="G9" s="4">
        <v>78</v>
      </c>
      <c r="H9" s="44">
        <f t="shared" si="0"/>
        <v>72.25</v>
      </c>
      <c r="I9" s="5" t="str">
        <f t="shared" si="1"/>
        <v>Passed</v>
      </c>
    </row>
    <row r="10" spans="1:9" x14ac:dyDescent="0.25">
      <c r="A10" s="9">
        <v>7</v>
      </c>
      <c r="B10" s="3" t="s">
        <v>87</v>
      </c>
      <c r="C10" s="3" t="s">
        <v>3</v>
      </c>
      <c r="D10" s="4">
        <v>78</v>
      </c>
      <c r="E10" s="4">
        <v>89</v>
      </c>
      <c r="F10" s="4">
        <v>90</v>
      </c>
      <c r="G10" s="4">
        <v>90</v>
      </c>
      <c r="H10" s="44">
        <f t="shared" si="0"/>
        <v>86.75</v>
      </c>
      <c r="I10" s="5" t="str">
        <f t="shared" si="1"/>
        <v>Passed</v>
      </c>
    </row>
    <row r="11" spans="1:9" x14ac:dyDescent="0.25">
      <c r="A11" s="9">
        <v>8</v>
      </c>
      <c r="B11" s="3" t="s">
        <v>88</v>
      </c>
      <c r="C11" s="3" t="s">
        <v>89</v>
      </c>
      <c r="D11" s="4">
        <v>79</v>
      </c>
      <c r="E11" s="4">
        <v>89</v>
      </c>
      <c r="F11" s="4">
        <v>90</v>
      </c>
      <c r="G11" s="4">
        <v>90</v>
      </c>
      <c r="H11" s="44">
        <f t="shared" si="0"/>
        <v>87</v>
      </c>
      <c r="I11" s="5" t="str">
        <f t="shared" si="1"/>
        <v>Passed</v>
      </c>
    </row>
    <row r="12" spans="1:9" x14ac:dyDescent="0.25">
      <c r="A12" s="9">
        <v>9</v>
      </c>
      <c r="B12" s="3" t="s">
        <v>90</v>
      </c>
      <c r="C12" s="3" t="s">
        <v>91</v>
      </c>
      <c r="D12" s="4">
        <v>89</v>
      </c>
      <c r="E12" s="4">
        <v>78</v>
      </c>
      <c r="F12" s="4">
        <v>80</v>
      </c>
      <c r="G12" s="4">
        <v>90</v>
      </c>
      <c r="H12" s="44">
        <f t="shared" si="0"/>
        <v>84.25</v>
      </c>
      <c r="I12" s="5" t="str">
        <f t="shared" si="1"/>
        <v>Passed</v>
      </c>
    </row>
    <row r="13" spans="1:9" x14ac:dyDescent="0.25">
      <c r="A13" s="25">
        <v>10</v>
      </c>
      <c r="B13" s="26" t="s">
        <v>92</v>
      </c>
      <c r="C13" s="26" t="s">
        <v>93</v>
      </c>
      <c r="D13" s="4">
        <v>89</v>
      </c>
      <c r="E13" s="4">
        <v>67</v>
      </c>
      <c r="F13" s="4">
        <v>78</v>
      </c>
      <c r="G13" s="4">
        <v>89</v>
      </c>
      <c r="H13" s="44">
        <f t="shared" si="0"/>
        <v>80.75</v>
      </c>
      <c r="I13" s="5" t="str">
        <f t="shared" si="1"/>
        <v>Passed</v>
      </c>
    </row>
    <row r="14" spans="1:9" x14ac:dyDescent="0.25">
      <c r="B14" s="10"/>
      <c r="C14" s="10"/>
      <c r="D14" s="10"/>
      <c r="E14" s="10"/>
      <c r="F14" s="10"/>
      <c r="G14" s="10"/>
      <c r="H14" s="10"/>
      <c r="I14" s="10"/>
    </row>
  </sheetData>
  <mergeCells count="7">
    <mergeCell ref="A1:I1"/>
    <mergeCell ref="A2:A3"/>
    <mergeCell ref="B2:B3"/>
    <mergeCell ref="C2:C3"/>
    <mergeCell ref="I2:I3"/>
    <mergeCell ref="H2:H3"/>
    <mergeCell ref="D2:G2"/>
  </mergeCells>
  <conditionalFormatting sqref="H4:H13">
    <cfRule type="cellIs" dxfId="6" priority="4" operator="lessThan">
      <formula>50</formula>
    </cfRule>
    <cfRule type="cellIs" dxfId="5" priority="3" operator="greaterThan">
      <formula>50</formula>
    </cfRule>
  </conditionalFormatting>
  <conditionalFormatting sqref="I4:I13">
    <cfRule type="containsText" dxfId="0" priority="2" operator="containsText" text="Passed">
      <formula>NOT(ISERROR(SEARCH("Passed",I4)))</formula>
    </cfRule>
    <cfRule type="containsText" dxfId="1" priority="1" operator="containsText" text="Failed">
      <formula>NOT(ISERROR(SEARCH("Failed",I4)))</formula>
    </cfRule>
  </conditionalFormatting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Chantha.Porn</dc:creator>
  <cp:lastModifiedBy>Student</cp:lastModifiedBy>
  <cp:lastPrinted>2022-04-27T10:04:49Z</cp:lastPrinted>
  <dcterms:created xsi:type="dcterms:W3CDTF">2021-05-15T16:01:27Z</dcterms:created>
  <dcterms:modified xsi:type="dcterms:W3CDTF">2022-05-05T04:15:15Z</dcterms:modified>
</cp:coreProperties>
</file>