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LSA\PiDay\pitournament\"/>
    </mc:Choice>
  </mc:AlternateContent>
  <xr:revisionPtr revIDLastSave="0" documentId="8_{408E94B8-4328-43DB-805D-612920320E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6" i="1"/>
  <c r="C20" i="1"/>
  <c r="C23" i="1"/>
  <c r="C24" i="1"/>
  <c r="C25" i="1"/>
  <c r="C26" i="1"/>
  <c r="C27" i="1"/>
  <c r="C5" i="1"/>
  <c r="C19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M2" i="1" l="1"/>
  <c r="N2" i="1"/>
  <c r="N4" i="1"/>
  <c r="M4" i="1" s="1"/>
  <c r="N3" i="1"/>
  <c r="M3" i="1" s="1"/>
</calcChain>
</file>

<file path=xl/sharedStrings.xml><?xml version="1.0" encoding="utf-8"?>
<sst xmlns="http://schemas.openxmlformats.org/spreadsheetml/2006/main" count="48" uniqueCount="48">
  <si>
    <t>Set 1</t>
    <phoneticPr fontId="1" type="noConversion"/>
  </si>
  <si>
    <t>Set 3</t>
    <phoneticPr fontId="1" type="noConversion"/>
  </si>
  <si>
    <t>Set 2</t>
    <phoneticPr fontId="1" type="noConversion"/>
  </si>
  <si>
    <t>Set 4</t>
    <phoneticPr fontId="1" type="noConversion"/>
  </si>
  <si>
    <t>Set 5</t>
    <phoneticPr fontId="1" type="noConversion"/>
  </si>
  <si>
    <t>Set 7</t>
    <phoneticPr fontId="1" type="noConversion"/>
  </si>
  <si>
    <t>Total</t>
    <phoneticPr fontId="1" type="noConversion"/>
  </si>
  <si>
    <t>BIGZ</t>
    <phoneticPr fontId="1" type="noConversion"/>
  </si>
  <si>
    <t>竞治小群</t>
    <phoneticPr fontId="1" type="noConversion"/>
  </si>
  <si>
    <t>bj80</t>
    <phoneticPr fontId="1" type="noConversion"/>
  </si>
  <si>
    <r>
      <t>Stardust</t>
    </r>
    <r>
      <rPr>
        <sz val="11"/>
        <color theme="1"/>
        <rFont val="Segoe UI Symbol"/>
        <family val="2"/>
      </rPr>
      <t>✨</t>
    </r>
    <phoneticPr fontId="1" type="noConversion"/>
  </si>
  <si>
    <t>LeaderBoard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</si>
  <si>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</si>
  <si>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</si>
  <si>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</si>
  <si>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Numberbasher</t>
    <phoneticPr fontId="1" type="noConversion"/>
  </si>
  <si>
    <t>It doesn't matter</t>
    <phoneticPr fontId="1" type="noConversion"/>
  </si>
  <si>
    <t>Wang-8-OH</t>
    <phoneticPr fontId="1" type="noConversion"/>
  </si>
  <si>
    <t>Set 6</t>
    <phoneticPr fontId="1" type="noConversion"/>
  </si>
  <si>
    <t>甜菜</t>
    <phoneticPr fontId="1" type="noConversion"/>
  </si>
  <si>
    <t>Horizon Chasers</t>
    <phoneticPr fontId="1" type="noConversion"/>
  </si>
  <si>
    <t>WHELM</t>
    <phoneticPr fontId="1" type="noConversion"/>
  </si>
  <si>
    <r>
      <t>橙子</t>
    </r>
    <r>
      <rPr>
        <sz val="11"/>
        <color theme="1"/>
        <rFont val="Segoe UI Symbol"/>
        <family val="2"/>
      </rPr>
      <t>🍊</t>
    </r>
    <phoneticPr fontId="1" type="noConversion"/>
  </si>
  <si>
    <t>JYT</t>
    <phoneticPr fontId="1" type="noConversion"/>
  </si>
  <si>
    <t>U20</t>
    <phoneticPr fontId="1" type="noConversion"/>
  </si>
  <si>
    <t>U21</t>
    <phoneticPr fontId="1" type="noConversion"/>
  </si>
  <si>
    <t>U22</t>
    <phoneticPr fontId="1" type="noConversion"/>
  </si>
  <si>
    <t>Joshua Bonitacio</t>
    <phoneticPr fontId="1" type="noConversion"/>
  </si>
  <si>
    <t>Mathletes</t>
    <phoneticPr fontId="1" type="noConversion"/>
  </si>
  <si>
    <t>Bill Chen&amp;Andy Chai</t>
    <phoneticPr fontId="1" type="noConversion"/>
  </si>
  <si>
    <t>King's Academy</t>
    <phoneticPr fontId="1" type="noConversion"/>
  </si>
  <si>
    <t>Additional</t>
    <phoneticPr fontId="1" type="noConversion"/>
  </si>
  <si>
    <t>SomeTeam</t>
    <phoneticPr fontId="1" type="noConversion"/>
  </si>
  <si>
    <t>米奇妙妙屋</t>
    <phoneticPr fontId="1" type="noConversion"/>
  </si>
  <si>
    <t>DeepSeak</t>
    <phoneticPr fontId="1" type="noConversion"/>
  </si>
  <si>
    <t>sunny</t>
    <phoneticPr fontId="1" type="noConversion"/>
  </si>
  <si>
    <t>A16</t>
    <phoneticPr fontId="1" type="noConversion"/>
  </si>
  <si>
    <t>A17</t>
    <phoneticPr fontId="1" type="noConversion"/>
  </si>
  <si>
    <t>NewYork</t>
    <phoneticPr fontId="1" type="noConversion"/>
  </si>
  <si>
    <t>U23</t>
    <phoneticPr fontId="1" type="noConversion"/>
  </si>
  <si>
    <t>A18</t>
    <phoneticPr fontId="1" type="noConversion"/>
  </si>
  <si>
    <t>Prince</t>
    <phoneticPr fontId="1" type="noConversion"/>
  </si>
  <si>
    <t>A19</t>
    <phoneticPr fontId="1" type="noConversion"/>
  </si>
  <si>
    <t>U24</t>
    <phoneticPr fontId="1" type="noConversion"/>
  </si>
  <si>
    <t>WLSA 002</t>
    <phoneticPr fontId="1" type="noConversion"/>
  </si>
  <si>
    <t>WLSA 004</t>
    <phoneticPr fontId="1" type="noConversion"/>
  </si>
  <si>
    <t>A26</t>
    <phoneticPr fontId="1" type="noConversion"/>
  </si>
  <si>
    <t>LWS 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</si>
</sst>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114" zoomScaleNormal="85" workbookViewId="0">
      <selection activeCell="N22" sqref="N22"/>
    </sheetView>
  </sheetViews>
  <sheetFormatPr defaultRowHeight="14" x14ac:dyDescent="0.3"/>
  <cols>
    <col min="1" max="1" width="8.6640625" style="1"/>
    <col min="2" max="2" width="13.5" customWidth="1"/>
    <col min="13" max="13" width="13.33203125" customWidth="1"/>
  </cols>
  <sheetData>
    <row r="1" spans="1:14" x14ac:dyDescent="0.3">
      <c r="C1" t="s">
        <v>6</v>
      </c>
      <c r="D1" t="s">
        <v>0</v>
      </c>
      <c r="E1" t="s">
        <v>2</v>
      </c>
      <c r="F1" t="s">
        <v>1</v>
      </c>
      <c r="G1" t="s">
        <v>3</v>
      </c>
      <c r="H1" t="s">
        <v>4</v>
      </c>
      <c r="I1" t="s">
        <v>18</v>
      </c>
      <c r="J1" t="s">
        <v>5</v>
      </c>
      <c r="K1" t="s">
        <v>31</v>
      </c>
      <c r="L1" t="s">
        <v>11</v>
      </c>
    </row>
    <row r="2" spans="1:14" x14ac:dyDescent="0.3">
      <c r="A2" s="1">
        <v>1</v>
      </c>
      <c r="B2" t="s">
        <v>8</v>
      </c>
      <c r="C2">
        <f t="shared" ref="C2:C15" si="0">SUM(D2:J2)</f>
        <v>79</v>
      </c>
      <c r="D2">
        <v>10</v>
      </c>
      <c r="E2">
        <v>24</v>
      </c>
      <c r="F2">
        <v>45</v>
      </c>
      <c r="G2">
        <v>0</v>
      </c>
      <c r="H2">
        <v>0</v>
      </c>
      <c r="I2">
        <v>0</v>
      </c>
      <c r="J2">
        <v>0</v>
      </c>
      <c r="L2" t="s">
        <v>12</v>
      </c>
      <c r="M2" t="str">
        <f>INDEX(B2:B27, MATCH(MAX(C2:C27), C2:C27, 0))</f>
        <v>SomeTeam</v>
      </c>
      <c r="N2">
        <f>MAX(C2:C27)</f>
        <v>127</v>
      </c>
    </row>
    <row r="3" spans="1:14" x14ac:dyDescent="0.3">
      <c r="A3" s="1">
        <v>2</v>
      </c>
      <c r="B3" t="s">
        <v>9</v>
      </c>
      <c r="C3">
        <f t="shared" si="0"/>
        <v>69</v>
      </c>
      <c r="D3">
        <v>30</v>
      </c>
      <c r="E3">
        <v>24</v>
      </c>
      <c r="F3">
        <v>15</v>
      </c>
      <c r="G3">
        <v>0</v>
      </c>
      <c r="H3">
        <v>0</v>
      </c>
      <c r="I3">
        <v>0</v>
      </c>
      <c r="J3">
        <v>0</v>
      </c>
      <c r="K3">
        <v>1</v>
      </c>
      <c r="L3" t="s">
        <v>13</v>
      </c>
      <c r="M3" t="str">
        <f>INDEX(B2:B27, MATCH(N3, C2:C27, 0))</f>
        <v>Wang-8-OH</v>
      </c>
      <c r="N3">
        <f>LARGE(C2:C27,2)</f>
        <v>122</v>
      </c>
    </row>
    <row r="4" spans="1:14" x14ac:dyDescent="0.3">
      <c r="A4" s="1">
        <v>3</v>
      </c>
      <c r="B4" t="s">
        <v>33</v>
      </c>
      <c r="C4">
        <f t="shared" si="0"/>
        <v>64</v>
      </c>
      <c r="D4">
        <v>10</v>
      </c>
      <c r="E4">
        <v>0</v>
      </c>
      <c r="F4">
        <v>0</v>
      </c>
      <c r="G4">
        <v>0</v>
      </c>
      <c r="H4">
        <v>46</v>
      </c>
      <c r="I4">
        <v>0</v>
      </c>
      <c r="J4">
        <v>8</v>
      </c>
      <c r="L4" t="s">
        <v>14</v>
      </c>
      <c r="M4" t="str">
        <f>INDEX(B2:B27, MATCH(N4, C2:C27, 0))</f>
        <v>WHELM</v>
      </c>
      <c r="N4">
        <f>LARGE(C2:C27,3)</f>
        <v>120</v>
      </c>
    </row>
    <row r="5" spans="1:14" ht="16.5" x14ac:dyDescent="0.45">
      <c r="A5" s="1">
        <v>4</v>
      </c>
      <c r="B5" t="s">
        <v>10</v>
      </c>
      <c r="C5">
        <f>SUM(D5:J5)</f>
        <v>81</v>
      </c>
      <c r="D5">
        <v>10</v>
      </c>
      <c r="E5">
        <v>0</v>
      </c>
      <c r="F5">
        <v>0</v>
      </c>
      <c r="G5">
        <v>0</v>
      </c>
      <c r="H5">
        <v>23</v>
      </c>
      <c r="I5">
        <v>30</v>
      </c>
      <c r="J5">
        <v>18</v>
      </c>
      <c r="K5">
        <v>5</v>
      </c>
    </row>
    <row r="6" spans="1:14" x14ac:dyDescent="0.3">
      <c r="A6" s="1">
        <v>5</v>
      </c>
      <c r="B6" t="s">
        <v>7</v>
      </c>
      <c r="C6">
        <f t="shared" si="0"/>
        <v>80</v>
      </c>
      <c r="D6">
        <v>30</v>
      </c>
      <c r="E6">
        <v>24</v>
      </c>
      <c r="F6">
        <v>15</v>
      </c>
      <c r="G6">
        <v>0</v>
      </c>
      <c r="H6">
        <v>0</v>
      </c>
      <c r="I6">
        <v>0</v>
      </c>
      <c r="J6">
        <v>11</v>
      </c>
    </row>
    <row r="7" spans="1:14" x14ac:dyDescent="0.3">
      <c r="A7" s="1">
        <v>6</v>
      </c>
      <c r="B7" t="s">
        <v>15</v>
      </c>
      <c r="C7">
        <f t="shared" si="0"/>
        <v>113</v>
      </c>
      <c r="D7">
        <v>30</v>
      </c>
      <c r="E7">
        <v>24</v>
      </c>
      <c r="F7">
        <v>30</v>
      </c>
      <c r="G7">
        <v>18</v>
      </c>
      <c r="H7">
        <v>0</v>
      </c>
      <c r="I7">
        <v>0</v>
      </c>
      <c r="J7">
        <v>11</v>
      </c>
    </row>
    <row r="8" spans="1:14" x14ac:dyDescent="0.3">
      <c r="A8" s="1">
        <v>7</v>
      </c>
      <c r="B8" t="s">
        <v>16</v>
      </c>
      <c r="C8">
        <f t="shared" si="0"/>
        <v>97</v>
      </c>
      <c r="D8">
        <v>30</v>
      </c>
      <c r="E8">
        <v>36</v>
      </c>
      <c r="F8">
        <v>30</v>
      </c>
      <c r="G8">
        <v>0</v>
      </c>
      <c r="H8">
        <v>0</v>
      </c>
      <c r="I8">
        <v>0</v>
      </c>
      <c r="J8">
        <v>1</v>
      </c>
      <c r="K8">
        <v>1</v>
      </c>
    </row>
    <row r="9" spans="1:14" x14ac:dyDescent="0.3">
      <c r="A9" s="1">
        <v>8</v>
      </c>
      <c r="B9" t="s">
        <v>17</v>
      </c>
      <c r="C9">
        <f t="shared" si="0"/>
        <v>122</v>
      </c>
      <c r="D9">
        <v>10</v>
      </c>
      <c r="E9">
        <v>36</v>
      </c>
      <c r="F9">
        <v>45</v>
      </c>
      <c r="G9">
        <v>0</v>
      </c>
      <c r="H9">
        <v>0</v>
      </c>
      <c r="I9">
        <v>0</v>
      </c>
      <c r="J9">
        <v>31</v>
      </c>
    </row>
    <row r="10" spans="1:14" x14ac:dyDescent="0.3">
      <c r="A10" s="1">
        <v>9</v>
      </c>
      <c r="B10" t="s">
        <v>19</v>
      </c>
      <c r="C10">
        <f t="shared" si="0"/>
        <v>59</v>
      </c>
      <c r="D10">
        <v>20</v>
      </c>
      <c r="E10">
        <v>24</v>
      </c>
      <c r="F10">
        <v>15</v>
      </c>
      <c r="G10">
        <v>0</v>
      </c>
      <c r="H10">
        <v>0</v>
      </c>
      <c r="I10">
        <v>0</v>
      </c>
      <c r="J10">
        <v>0</v>
      </c>
    </row>
    <row r="11" spans="1:14" x14ac:dyDescent="0.3">
      <c r="A11" s="1">
        <v>10</v>
      </c>
      <c r="B11" t="s">
        <v>20</v>
      </c>
      <c r="C11">
        <f t="shared" si="0"/>
        <v>44</v>
      </c>
      <c r="D11">
        <v>20</v>
      </c>
      <c r="E11">
        <v>24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4" x14ac:dyDescent="0.3">
      <c r="A12" s="1">
        <v>11</v>
      </c>
      <c r="B12" t="s">
        <v>44</v>
      </c>
      <c r="C12">
        <f t="shared" si="0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x14ac:dyDescent="0.3">
      <c r="A13" s="1">
        <v>12</v>
      </c>
      <c r="B13" t="s">
        <v>21</v>
      </c>
      <c r="C13">
        <f t="shared" si="0"/>
        <v>120</v>
      </c>
      <c r="D13">
        <v>10</v>
      </c>
      <c r="E13">
        <v>24</v>
      </c>
      <c r="F13">
        <v>45</v>
      </c>
      <c r="G13">
        <v>0</v>
      </c>
      <c r="H13">
        <v>23</v>
      </c>
      <c r="I13">
        <v>0</v>
      </c>
      <c r="J13">
        <v>18</v>
      </c>
    </row>
    <row r="14" spans="1:14" ht="16.5" x14ac:dyDescent="0.45">
      <c r="A14" s="1">
        <v>13</v>
      </c>
      <c r="B14" t="s">
        <v>22</v>
      </c>
      <c r="C14">
        <f t="shared" si="0"/>
        <v>74</v>
      </c>
      <c r="D14">
        <v>30</v>
      </c>
      <c r="E14">
        <v>24</v>
      </c>
      <c r="F14">
        <v>15</v>
      </c>
      <c r="G14">
        <v>0</v>
      </c>
      <c r="H14">
        <v>0</v>
      </c>
      <c r="I14">
        <v>0</v>
      </c>
      <c r="J14">
        <v>5</v>
      </c>
    </row>
    <row r="15" spans="1:14" x14ac:dyDescent="0.3">
      <c r="A15" s="1">
        <v>14</v>
      </c>
      <c r="B15" t="s">
        <v>35</v>
      </c>
      <c r="C15">
        <f t="shared" si="0"/>
        <v>50</v>
      </c>
      <c r="D15">
        <v>20</v>
      </c>
      <c r="E15">
        <v>12</v>
      </c>
      <c r="F15">
        <v>0</v>
      </c>
      <c r="G15">
        <v>18</v>
      </c>
      <c r="H15">
        <v>0</v>
      </c>
      <c r="I15">
        <v>0</v>
      </c>
      <c r="J15">
        <v>0</v>
      </c>
      <c r="K15">
        <v>1</v>
      </c>
    </row>
    <row r="16" spans="1:14" x14ac:dyDescent="0.3">
      <c r="A16" s="1">
        <v>15</v>
      </c>
      <c r="B16" t="s">
        <v>32</v>
      </c>
      <c r="C16">
        <f>SUM(D16:J16)</f>
        <v>127</v>
      </c>
      <c r="D16">
        <v>20</v>
      </c>
      <c r="E16">
        <v>24</v>
      </c>
      <c r="F16">
        <v>15</v>
      </c>
      <c r="G16">
        <v>0</v>
      </c>
      <c r="H16">
        <v>46</v>
      </c>
      <c r="I16">
        <v>0</v>
      </c>
      <c r="J16">
        <v>22</v>
      </c>
    </row>
    <row r="17" spans="1:11" x14ac:dyDescent="0.3">
      <c r="A17" s="1">
        <v>25</v>
      </c>
      <c r="B17" t="s">
        <v>45</v>
      </c>
      <c r="C17">
        <v>0</v>
      </c>
      <c r="D17">
        <v>20</v>
      </c>
      <c r="E17">
        <v>12</v>
      </c>
      <c r="F17">
        <v>0</v>
      </c>
      <c r="G17">
        <v>0</v>
      </c>
      <c r="H17">
        <v>23</v>
      </c>
      <c r="I17">
        <v>0</v>
      </c>
      <c r="J17">
        <v>0</v>
      </c>
      <c r="K17">
        <v>1</v>
      </c>
    </row>
    <row r="18" spans="1:11" x14ac:dyDescent="0.3">
      <c r="A18" s="3" t="s">
        <v>36</v>
      </c>
      <c r="B18" t="s">
        <v>23</v>
      </c>
      <c r="C18">
        <f>SUM(D18:J18)</f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">
      <c r="A19" s="3" t="s">
        <v>37</v>
      </c>
      <c r="B19" t="s">
        <v>34</v>
      </c>
      <c r="C19">
        <f>SUM(D19:J19)</f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">
      <c r="A20" s="3" t="s">
        <v>40</v>
      </c>
      <c r="B20" t="s">
        <v>41</v>
      </c>
      <c r="C20">
        <f>SUM(D20:J20)</f>
        <v>32</v>
      </c>
      <c r="D20">
        <v>20</v>
      </c>
      <c r="E20">
        <v>12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">
      <c r="A21" s="3" t="s">
        <v>42</v>
      </c>
      <c r="B21" s="2">
        <v>182139</v>
      </c>
      <c r="C21">
        <f>SUM(D21:J21)</f>
        <v>22</v>
      </c>
      <c r="D21">
        <v>10</v>
      </c>
      <c r="E21">
        <v>12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1" x14ac:dyDescent="0.3">
      <c r="A22" s="3" t="s">
        <v>46</v>
      </c>
      <c r="B22" t="s">
        <v>47</v>
      </c>
      <c r="C22">
        <v>0</v>
      </c>
      <c r="D22">
        <v>20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1" x14ac:dyDescent="0.3">
      <c r="A23" s="3" t="s">
        <v>24</v>
      </c>
      <c r="B23" t="s">
        <v>27</v>
      </c>
      <c r="C23">
        <f>SUM(D23:J23)</f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">
      <c r="A24" s="3" t="s">
        <v>25</v>
      </c>
      <c r="B24" t="s">
        <v>28</v>
      </c>
      <c r="C24">
        <f>SUM(D24:J24)</f>
        <v>20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">
      <c r="A25" s="3" t="s">
        <v>26</v>
      </c>
      <c r="B25" t="s">
        <v>29</v>
      </c>
      <c r="C25">
        <f>SUM(D25:J25)</f>
        <v>30</v>
      </c>
      <c r="D25">
        <v>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">
      <c r="A26" s="3" t="s">
        <v>39</v>
      </c>
      <c r="B26" t="s">
        <v>30</v>
      </c>
      <c r="C26">
        <f>SUM(D26:J26)</f>
        <v>90</v>
      </c>
      <c r="D26">
        <v>30</v>
      </c>
      <c r="E26">
        <v>12</v>
      </c>
      <c r="F26">
        <v>30</v>
      </c>
      <c r="G26">
        <v>18</v>
      </c>
      <c r="H26">
        <v>0</v>
      </c>
      <c r="I26">
        <v>0</v>
      </c>
      <c r="J26">
        <v>0</v>
      </c>
    </row>
    <row r="27" spans="1:11" x14ac:dyDescent="0.3">
      <c r="A27" s="3" t="s">
        <v>43</v>
      </c>
      <c r="B27" t="s">
        <v>38</v>
      </c>
      <c r="C27">
        <f>SUM(D27:J27)</f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 S</cp:lastModifiedBy>
  <dcterms:created xsi:type="dcterms:W3CDTF">2015-06-05T18:19:34Z</dcterms:created>
  <dcterms:modified xsi:type="dcterms:W3CDTF">2025-03-11T10:30:32Z</dcterms:modified>
</cp:coreProperties>
</file>